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codeName="ThisWorkbook"/>
  <mc:AlternateContent xmlns:mc="http://schemas.openxmlformats.org/markup-compatibility/2006">
    <mc:Choice Requires="x15">
      <x15ac:absPath xmlns:x15ac="http://schemas.microsoft.com/office/spreadsheetml/2010/11/ac" url="https://caloes3650-my.sharepoint.com/personal/tamp_caloes_ca_gov/Documents/Carl Ogren/ADA Updates/Alexis Brochu/"/>
    </mc:Choice>
  </mc:AlternateContent>
  <xr:revisionPtr revIDLastSave="1500" documentId="11_B9010CCFC24D1351D22025C588E4B77B923BED83" xr6:coauthVersionLast="47" xr6:coauthVersionMax="47" xr10:uidLastSave="{12EA1B50-F901-47BC-8307-EE6F1EC9629A}"/>
  <bookViews>
    <workbookView xWindow="-120" yWindow="-120" windowWidth="29040" windowHeight="15840" tabRatio="612" activeTab="2" xr2:uid="{00000000-000D-0000-FFFF-FFFF00000000}"/>
  </bookViews>
  <sheets>
    <sheet name="Instructions" sheetId="15" r:id="rId1"/>
    <sheet name="Summary" sheetId="3" r:id="rId2"/>
    <sheet name="Supporting Docs Checklist" sheetId="16" r:id="rId3"/>
    <sheet name="Employees" sheetId="6" r:id="rId4"/>
    <sheet name="Contract - Invoices" sheetId="2" r:id="rId5"/>
    <sheet name="FA" sheetId="1" r:id="rId6"/>
    <sheet name="Sheet1" sheetId="13" state="hidden" r:id="rId7"/>
    <sheet name="Materials" sheetId="7" r:id="rId8"/>
    <sheet name="Equipment Rental" sheetId="10" r:id="rId9"/>
    <sheet name="DAC" sheetId="4" r:id="rId10"/>
    <sheet name="Insurance" sheetId="11" r:id="rId11"/>
    <sheet name="2010 FEMA Equip Rates" sheetId="9" r:id="rId12"/>
    <sheet name="2015 FEMA Equip Rates" sheetId="5" r:id="rId13"/>
    <sheet name="2017 FEMA Equip Rates" sheetId="8" r:id="rId14"/>
    <sheet name="2019 FEMA Equip Rates" sheetId="12" r:id="rId15"/>
  </sheets>
  <definedNames>
    <definedName name="Employees">Employees!$A$6:$G$200</definedName>
    <definedName name="FEMArates" comment="Verify that Column A in the FEMA Rate Sheets are all numbers and no other characters, i.e. &quot;-&quot;.">INDIRECT("'" &amp; FA!$J$8 &amp; " FEMA Equip Rates'!$a$3:$h$" &amp; TEXT(MAX(COUNT('2010 FEMA Equip Rates'!$A:$A),COUNT('2015 FEMA Equip Rates'!$A:$A),COUNT('2017 FEMA Equip Rates'!$A:$A),COUNT('2019 FEMA Equip Rates'!$A:$A)),"####"))</definedName>
    <definedName name="_xlnm.Print_Titles" localSheetId="4">'Contract - Invoices'!$1:$6</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0" i="1" l="1"/>
  <c r="F6" i="10"/>
  <c r="G8" i="4" l="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F135" i="1"/>
  <c r="F136" i="1"/>
  <c r="F137" i="1"/>
  <c r="F138" i="1"/>
  <c r="F139" i="1"/>
  <c r="F140" i="1"/>
  <c r="F141" i="1"/>
  <c r="F142" i="1"/>
  <c r="F143" i="1"/>
  <c r="F144" i="1"/>
  <c r="F145" i="1"/>
  <c r="F146" i="1"/>
  <c r="F147" i="1"/>
  <c r="F148" i="1"/>
  <c r="F149" i="1"/>
  <c r="F150" i="1"/>
  <c r="F151" i="1"/>
  <c r="F152" i="1"/>
  <c r="F153" i="1"/>
  <c r="F154" i="1"/>
  <c r="F155" i="1"/>
  <c r="F156" i="1"/>
  <c r="F157" i="1"/>
  <c r="F158" i="1"/>
  <c r="F159" i="1"/>
  <c r="F160" i="1"/>
  <c r="F161" i="1"/>
  <c r="F162" i="1"/>
  <c r="F163" i="1"/>
  <c r="F164" i="1"/>
  <c r="F165" i="1"/>
  <c r="F166" i="1"/>
  <c r="F167" i="1"/>
  <c r="F168" i="1"/>
  <c r="F169" i="1"/>
  <c r="F170" i="1"/>
  <c r="F171" i="1"/>
  <c r="F172" i="1"/>
  <c r="F173" i="1"/>
  <c r="F174" i="1"/>
  <c r="F175" i="1"/>
  <c r="F176" i="1"/>
  <c r="F177" i="1"/>
  <c r="F178" i="1"/>
  <c r="F179" i="1"/>
  <c r="F180" i="1"/>
  <c r="F181" i="1"/>
  <c r="F182" i="1"/>
  <c r="F183" i="1"/>
  <c r="F184" i="1"/>
  <c r="F185" i="1"/>
  <c r="F186" i="1"/>
  <c r="F187" i="1"/>
  <c r="F188" i="1"/>
  <c r="F189" i="1"/>
  <c r="F190" i="1"/>
  <c r="F191" i="1"/>
  <c r="F192" i="1"/>
  <c r="F193" i="1"/>
  <c r="F194" i="1"/>
  <c r="F195" i="1"/>
  <c r="F196" i="1"/>
  <c r="F197" i="1"/>
  <c r="F198" i="1"/>
  <c r="F199" i="1"/>
  <c r="F200" i="1"/>
  <c r="F201" i="1"/>
  <c r="F202" i="1"/>
  <c r="F203" i="1"/>
  <c r="F204" i="1"/>
  <c r="F205" i="1"/>
  <c r="F206" i="1"/>
  <c r="F207" i="1"/>
  <c r="F208" i="1"/>
  <c r="F209" i="1"/>
  <c r="F210" i="1"/>
  <c r="F211" i="1"/>
  <c r="F212" i="1"/>
  <c r="F213" i="1"/>
  <c r="F214" i="1"/>
  <c r="F215" i="1"/>
  <c r="F216" i="1"/>
  <c r="F217" i="1"/>
  <c r="F218" i="1"/>
  <c r="F219" i="1"/>
  <c r="F220" i="1"/>
  <c r="F221" i="1"/>
  <c r="F222" i="1"/>
  <c r="F223" i="1"/>
  <c r="F224" i="1"/>
  <c r="F225" i="1"/>
  <c r="F226" i="1"/>
  <c r="F227" i="1"/>
  <c r="F228" i="1"/>
  <c r="F229" i="1"/>
  <c r="F230" i="1"/>
  <c r="F231" i="1"/>
  <c r="F232" i="1"/>
  <c r="F233" i="1"/>
  <c r="F234" i="1"/>
  <c r="F235" i="1"/>
  <c r="F236" i="1"/>
  <c r="F237" i="1"/>
  <c r="F238" i="1"/>
  <c r="F239" i="1"/>
  <c r="F240" i="1"/>
  <c r="F241" i="1"/>
  <c r="F242" i="1"/>
  <c r="F243" i="1"/>
  <c r="F244" i="1"/>
  <c r="F245" i="1"/>
  <c r="F246" i="1"/>
  <c r="F247" i="1"/>
  <c r="F248" i="1"/>
  <c r="F249" i="1"/>
  <c r="F250" i="1"/>
  <c r="F251" i="1"/>
  <c r="F252" i="1"/>
  <c r="F253" i="1"/>
  <c r="F254" i="1"/>
  <c r="F255" i="1"/>
  <c r="F256" i="1"/>
  <c r="F257" i="1"/>
  <c r="F258" i="1"/>
  <c r="F259" i="1"/>
  <c r="F260" i="1"/>
  <c r="F261" i="1"/>
  <c r="F262" i="1"/>
  <c r="F263" i="1"/>
  <c r="F264" i="1"/>
  <c r="F265" i="1"/>
  <c r="F266" i="1"/>
  <c r="F267" i="1"/>
  <c r="F268" i="1"/>
  <c r="F269" i="1"/>
  <c r="F270" i="1"/>
  <c r="F271" i="1"/>
  <c r="F272" i="1"/>
  <c r="F273" i="1"/>
  <c r="F274" i="1"/>
  <c r="F275" i="1"/>
  <c r="F276" i="1"/>
  <c r="F277" i="1"/>
  <c r="F278" i="1"/>
  <c r="F279" i="1"/>
  <c r="F280" i="1"/>
  <c r="F281" i="1"/>
  <c r="F282" i="1"/>
  <c r="F283" i="1"/>
  <c r="F284" i="1"/>
  <c r="F285" i="1"/>
  <c r="F286" i="1"/>
  <c r="F287" i="1"/>
  <c r="F288" i="1"/>
  <c r="F289" i="1"/>
  <c r="F290" i="1"/>
  <c r="F291" i="1"/>
  <c r="F292" i="1"/>
  <c r="F293" i="1"/>
  <c r="F294" i="1"/>
  <c r="F295" i="1"/>
  <c r="F296" i="1"/>
  <c r="F297" i="1"/>
  <c r="F298" i="1"/>
  <c r="F299" i="1"/>
  <c r="F300" i="1"/>
  <c r="F301" i="1"/>
  <c r="F302" i="1"/>
  <c r="F303" i="1"/>
  <c r="F304" i="1"/>
  <c r="F305" i="1"/>
  <c r="F306" i="1"/>
  <c r="F307" i="1"/>
  <c r="F308" i="1"/>
  <c r="F309" i="1"/>
  <c r="F310" i="1"/>
  <c r="F311" i="1"/>
  <c r="F312" i="1"/>
  <c r="F313" i="1"/>
  <c r="F314" i="1"/>
  <c r="F315" i="1"/>
  <c r="F316" i="1"/>
  <c r="F317" i="1"/>
  <c r="F318" i="1"/>
  <c r="F319" i="1"/>
  <c r="F320" i="1"/>
  <c r="F321" i="1"/>
  <c r="F322" i="1"/>
  <c r="F323" i="1"/>
  <c r="F324" i="1"/>
  <c r="F325" i="1"/>
  <c r="F326" i="1"/>
  <c r="F327" i="1"/>
  <c r="F328" i="1"/>
  <c r="F329" i="1"/>
  <c r="F330" i="1"/>
  <c r="F331" i="1"/>
  <c r="F332" i="1"/>
  <c r="F333" i="1"/>
  <c r="F334" i="1"/>
  <c r="F335" i="1"/>
  <c r="F336" i="1"/>
  <c r="F337" i="1"/>
  <c r="F338" i="1"/>
  <c r="F339" i="1"/>
  <c r="F340" i="1"/>
  <c r="F341" i="1"/>
  <c r="F342" i="1"/>
  <c r="F343" i="1"/>
  <c r="F344" i="1"/>
  <c r="F345" i="1"/>
  <c r="F346" i="1"/>
  <c r="F347" i="1"/>
  <c r="F348" i="1"/>
  <c r="F349" i="1"/>
  <c r="F350" i="1"/>
  <c r="F351" i="1"/>
  <c r="F352" i="1"/>
  <c r="F353" i="1"/>
  <c r="F354" i="1"/>
  <c r="F355" i="1"/>
  <c r="F356" i="1"/>
  <c r="F357" i="1"/>
  <c r="F358" i="1"/>
  <c r="F359" i="1"/>
  <c r="F360" i="1"/>
  <c r="F361" i="1"/>
  <c r="F362" i="1"/>
  <c r="F363" i="1"/>
  <c r="F364" i="1"/>
  <c r="F365" i="1"/>
  <c r="F366" i="1"/>
  <c r="F367" i="1"/>
  <c r="F368" i="1"/>
  <c r="F369" i="1"/>
  <c r="F370" i="1"/>
  <c r="F371" i="1"/>
  <c r="F372" i="1"/>
  <c r="F373" i="1"/>
  <c r="F374" i="1"/>
  <c r="F375" i="1"/>
  <c r="F376" i="1"/>
  <c r="F377" i="1"/>
  <c r="F378" i="1"/>
  <c r="F379" i="1"/>
  <c r="F380" i="1"/>
  <c r="F381" i="1"/>
  <c r="F382" i="1"/>
  <c r="F383" i="1"/>
  <c r="F384" i="1"/>
  <c r="F385" i="1"/>
  <c r="F386" i="1"/>
  <c r="F387" i="1"/>
  <c r="F388" i="1"/>
  <c r="F389" i="1"/>
  <c r="F390" i="1"/>
  <c r="F391" i="1"/>
  <c r="F392" i="1"/>
  <c r="F393" i="1"/>
  <c r="F394" i="1"/>
  <c r="F395" i="1"/>
  <c r="F396" i="1"/>
  <c r="F397" i="1"/>
  <c r="F398" i="1"/>
  <c r="F399" i="1"/>
  <c r="F400" i="1"/>
  <c r="F401" i="1"/>
  <c r="F402" i="1"/>
  <c r="F403" i="1"/>
  <c r="F404" i="1"/>
  <c r="F405" i="1"/>
  <c r="F406" i="1"/>
  <c r="F407" i="1"/>
  <c r="F408" i="1"/>
  <c r="F409" i="1"/>
  <c r="F410" i="1"/>
  <c r="F411" i="1"/>
  <c r="F412" i="1"/>
  <c r="F413" i="1"/>
  <c r="F414" i="1"/>
  <c r="F415" i="1"/>
  <c r="F416" i="1"/>
  <c r="F417" i="1"/>
  <c r="F418" i="1"/>
  <c r="F419" i="1"/>
  <c r="F420" i="1"/>
  <c r="F421" i="1"/>
  <c r="F422" i="1"/>
  <c r="F423" i="1"/>
  <c r="F424" i="1"/>
  <c r="F425" i="1"/>
  <c r="F426" i="1"/>
  <c r="F427" i="1"/>
  <c r="F428" i="1"/>
  <c r="F429" i="1"/>
  <c r="F430" i="1"/>
  <c r="F431" i="1"/>
  <c r="F432" i="1"/>
  <c r="F433" i="1"/>
  <c r="F434" i="1"/>
  <c r="F435" i="1"/>
  <c r="F436" i="1"/>
  <c r="F437" i="1"/>
  <c r="F438" i="1"/>
  <c r="F439" i="1"/>
  <c r="F440" i="1"/>
  <c r="F441" i="1"/>
  <c r="F442" i="1"/>
  <c r="F443" i="1"/>
  <c r="F444" i="1"/>
  <c r="F445" i="1"/>
  <c r="F446" i="1"/>
  <c r="F447" i="1"/>
  <c r="F448" i="1"/>
  <c r="F449" i="1"/>
  <c r="F450" i="1"/>
  <c r="F451" i="1"/>
  <c r="F452" i="1"/>
  <c r="F453" i="1"/>
  <c r="F454" i="1"/>
  <c r="F455" i="1"/>
  <c r="F456" i="1"/>
  <c r="F457" i="1"/>
  <c r="F458" i="1"/>
  <c r="F459" i="1"/>
  <c r="F460" i="1"/>
  <c r="F461" i="1"/>
  <c r="F462" i="1"/>
  <c r="F463" i="1"/>
  <c r="F464" i="1"/>
  <c r="F465" i="1"/>
  <c r="F466" i="1"/>
  <c r="F467" i="1"/>
  <c r="F468" i="1"/>
  <c r="F469" i="1"/>
  <c r="F470" i="1"/>
  <c r="F471" i="1"/>
  <c r="F472" i="1"/>
  <c r="F473" i="1"/>
  <c r="F474" i="1"/>
  <c r="F475" i="1"/>
  <c r="F476" i="1"/>
  <c r="F477" i="1"/>
  <c r="F478" i="1"/>
  <c r="F479" i="1"/>
  <c r="F480" i="1"/>
  <c r="F481" i="1"/>
  <c r="F482" i="1"/>
  <c r="F483" i="1"/>
  <c r="F484" i="1"/>
  <c r="F485" i="1"/>
  <c r="F486" i="1"/>
  <c r="F487" i="1"/>
  <c r="F488" i="1"/>
  <c r="F489" i="1"/>
  <c r="F490" i="1"/>
  <c r="F491" i="1"/>
  <c r="F492" i="1"/>
  <c r="F493" i="1"/>
  <c r="F494" i="1"/>
  <c r="F495" i="1"/>
  <c r="F496" i="1"/>
  <c r="F497" i="1"/>
  <c r="F498" i="1"/>
  <c r="F499" i="1"/>
  <c r="F500" i="1"/>
  <c r="F501" i="1"/>
  <c r="F502" i="1"/>
  <c r="F503" i="1"/>
  <c r="F504" i="1"/>
  <c r="F505" i="1"/>
  <c r="F506" i="1"/>
  <c r="F507" i="1"/>
  <c r="F508" i="1"/>
  <c r="F509" i="1"/>
  <c r="F510" i="1"/>
  <c r="F511" i="1"/>
  <c r="F512" i="1"/>
  <c r="F513" i="1"/>
  <c r="F514" i="1"/>
  <c r="F515" i="1"/>
  <c r="F516" i="1"/>
  <c r="F517" i="1"/>
  <c r="F518" i="1"/>
  <c r="F519" i="1"/>
  <c r="F520" i="1"/>
  <c r="F521" i="1"/>
  <c r="F522" i="1"/>
  <c r="F523" i="1"/>
  <c r="F524" i="1"/>
  <c r="F525" i="1"/>
  <c r="F526" i="1"/>
  <c r="F527" i="1"/>
  <c r="F528" i="1"/>
  <c r="F529" i="1"/>
  <c r="F530" i="1"/>
  <c r="F531" i="1"/>
  <c r="F532" i="1"/>
  <c r="F533" i="1"/>
  <c r="F534" i="1"/>
  <c r="F535" i="1"/>
  <c r="F536" i="1"/>
  <c r="F537" i="1"/>
  <c r="F538" i="1"/>
  <c r="F539" i="1"/>
  <c r="F540" i="1"/>
  <c r="F541" i="1"/>
  <c r="F542" i="1"/>
  <c r="F543" i="1"/>
  <c r="F544" i="1"/>
  <c r="F545" i="1"/>
  <c r="F546" i="1"/>
  <c r="F547" i="1"/>
  <c r="F548" i="1"/>
  <c r="F549" i="1"/>
  <c r="F550" i="1"/>
  <c r="F551" i="1"/>
  <c r="F552" i="1"/>
  <c r="F553" i="1"/>
  <c r="F554" i="1"/>
  <c r="F555" i="1"/>
  <c r="F556" i="1"/>
  <c r="F557" i="1"/>
  <c r="F558" i="1"/>
  <c r="F559" i="1"/>
  <c r="F560" i="1"/>
  <c r="F561" i="1"/>
  <c r="F562" i="1"/>
  <c r="F563" i="1"/>
  <c r="F564" i="1"/>
  <c r="F565" i="1"/>
  <c r="F566" i="1"/>
  <c r="F567" i="1"/>
  <c r="F568" i="1"/>
  <c r="F569" i="1"/>
  <c r="F570" i="1"/>
  <c r="F571" i="1"/>
  <c r="F572" i="1"/>
  <c r="F573" i="1"/>
  <c r="F574" i="1"/>
  <c r="F575" i="1"/>
  <c r="F576" i="1"/>
  <c r="F577" i="1"/>
  <c r="F578" i="1"/>
  <c r="F579" i="1"/>
  <c r="F580" i="1"/>
  <c r="F581" i="1"/>
  <c r="F582" i="1"/>
  <c r="F583" i="1"/>
  <c r="F584" i="1"/>
  <c r="F585" i="1"/>
  <c r="F586" i="1"/>
  <c r="F587" i="1"/>
  <c r="F588" i="1"/>
  <c r="F589" i="1"/>
  <c r="F590" i="1"/>
  <c r="F591" i="1"/>
  <c r="F592" i="1"/>
  <c r="F593" i="1"/>
  <c r="F594" i="1"/>
  <c r="F595" i="1"/>
  <c r="F596" i="1"/>
  <c r="F597" i="1"/>
  <c r="F598" i="1"/>
  <c r="F599" i="1"/>
  <c r="F600" i="1"/>
  <c r="F601" i="1"/>
  <c r="F602" i="1"/>
  <c r="F603" i="1"/>
  <c r="F604" i="1"/>
  <c r="F605" i="1"/>
  <c r="F606" i="1"/>
  <c r="F607" i="1"/>
  <c r="F608" i="1"/>
  <c r="F609" i="1"/>
  <c r="F610" i="1"/>
  <c r="F611" i="1"/>
  <c r="F612" i="1"/>
  <c r="F613" i="1"/>
  <c r="F614" i="1"/>
  <c r="F615" i="1"/>
  <c r="F616" i="1"/>
  <c r="F617" i="1"/>
  <c r="F618" i="1"/>
  <c r="F619" i="1"/>
  <c r="F620" i="1"/>
  <c r="F621" i="1"/>
  <c r="F622" i="1"/>
  <c r="F623" i="1"/>
  <c r="F624" i="1"/>
  <c r="F625" i="1"/>
  <c r="F626" i="1"/>
  <c r="F627" i="1"/>
  <c r="F628" i="1"/>
  <c r="F629" i="1"/>
  <c r="F630" i="1"/>
  <c r="F631" i="1"/>
  <c r="F632" i="1"/>
  <c r="F633" i="1"/>
  <c r="F634" i="1"/>
  <c r="F635" i="1"/>
  <c r="F636" i="1"/>
  <c r="F637" i="1"/>
  <c r="F638" i="1"/>
  <c r="F639" i="1"/>
  <c r="F640" i="1"/>
  <c r="F641" i="1"/>
  <c r="F642" i="1"/>
  <c r="F643" i="1"/>
  <c r="F644" i="1"/>
  <c r="F645" i="1"/>
  <c r="F646" i="1"/>
  <c r="F647" i="1"/>
  <c r="F648" i="1"/>
  <c r="F649" i="1"/>
  <c r="F650" i="1"/>
  <c r="F651" i="1"/>
  <c r="F652" i="1"/>
  <c r="F653" i="1"/>
  <c r="F654" i="1"/>
  <c r="F655" i="1"/>
  <c r="F656" i="1"/>
  <c r="F657" i="1"/>
  <c r="F658" i="1"/>
  <c r="F659" i="1"/>
  <c r="F660" i="1"/>
  <c r="F661" i="1"/>
  <c r="F662" i="1"/>
  <c r="F663" i="1"/>
  <c r="F664" i="1"/>
  <c r="F665" i="1"/>
  <c r="F666" i="1"/>
  <c r="F667" i="1"/>
  <c r="F668" i="1"/>
  <c r="F669" i="1"/>
  <c r="F670" i="1"/>
  <c r="F671" i="1"/>
  <c r="F672" i="1"/>
  <c r="F673" i="1"/>
  <c r="F674" i="1"/>
  <c r="F675" i="1"/>
  <c r="F676" i="1"/>
  <c r="F677" i="1"/>
  <c r="F678" i="1"/>
  <c r="F679" i="1"/>
  <c r="F680" i="1"/>
  <c r="F681" i="1"/>
  <c r="F682" i="1"/>
  <c r="F683" i="1"/>
  <c r="F684" i="1"/>
  <c r="F685" i="1"/>
  <c r="F686" i="1"/>
  <c r="F687" i="1"/>
  <c r="F688" i="1"/>
  <c r="F689" i="1"/>
  <c r="F690" i="1"/>
  <c r="F691" i="1"/>
  <c r="F692" i="1"/>
  <c r="F693" i="1"/>
  <c r="F694" i="1"/>
  <c r="F695" i="1"/>
  <c r="F696" i="1"/>
  <c r="F697" i="1"/>
  <c r="F698" i="1"/>
  <c r="F699" i="1"/>
  <c r="F700" i="1"/>
  <c r="F701" i="1"/>
  <c r="F702" i="1"/>
  <c r="F703" i="1"/>
  <c r="F704" i="1"/>
  <c r="F705" i="1"/>
  <c r="F706" i="1"/>
  <c r="F707" i="1"/>
  <c r="F708" i="1"/>
  <c r="F709" i="1"/>
  <c r="F710" i="1"/>
  <c r="F711" i="1"/>
  <c r="F712" i="1"/>
  <c r="F713" i="1"/>
  <c r="F714" i="1"/>
  <c r="F715" i="1"/>
  <c r="F716" i="1"/>
  <c r="F717" i="1"/>
  <c r="F718" i="1"/>
  <c r="F719" i="1"/>
  <c r="F720" i="1"/>
  <c r="F721" i="1"/>
  <c r="F722" i="1"/>
  <c r="F723" i="1"/>
  <c r="F724" i="1"/>
  <c r="F725" i="1"/>
  <c r="F726" i="1"/>
  <c r="F727" i="1"/>
  <c r="F728" i="1"/>
  <c r="F729" i="1"/>
  <c r="F730" i="1"/>
  <c r="F731" i="1"/>
  <c r="F732" i="1"/>
  <c r="F733" i="1"/>
  <c r="F734" i="1"/>
  <c r="F735" i="1"/>
  <c r="F736" i="1"/>
  <c r="F737" i="1"/>
  <c r="F738" i="1"/>
  <c r="F739" i="1"/>
  <c r="F740" i="1"/>
  <c r="F741" i="1"/>
  <c r="F742" i="1"/>
  <c r="F743" i="1"/>
  <c r="F744" i="1"/>
  <c r="F745" i="1"/>
  <c r="F746" i="1"/>
  <c r="F747" i="1"/>
  <c r="F748" i="1"/>
  <c r="F749" i="1"/>
  <c r="F750" i="1"/>
  <c r="F751" i="1"/>
  <c r="F752" i="1"/>
  <c r="F753" i="1"/>
  <c r="F754" i="1"/>
  <c r="F755" i="1"/>
  <c r="F756" i="1"/>
  <c r="F757" i="1"/>
  <c r="F758" i="1"/>
  <c r="F759" i="1"/>
  <c r="F760" i="1"/>
  <c r="F761" i="1"/>
  <c r="F762" i="1"/>
  <c r="F763" i="1"/>
  <c r="F764" i="1"/>
  <c r="F765" i="1"/>
  <c r="F766" i="1"/>
  <c r="F767" i="1"/>
  <c r="F768" i="1"/>
  <c r="F769" i="1"/>
  <c r="F770" i="1"/>
  <c r="F771" i="1"/>
  <c r="F772" i="1"/>
  <c r="F773" i="1"/>
  <c r="F774" i="1"/>
  <c r="F775" i="1"/>
  <c r="F776" i="1"/>
  <c r="F777" i="1"/>
  <c r="F778" i="1"/>
  <c r="F779" i="1"/>
  <c r="F780" i="1"/>
  <c r="F781" i="1"/>
  <c r="F782" i="1"/>
  <c r="F783" i="1"/>
  <c r="F784" i="1"/>
  <c r="F785" i="1"/>
  <c r="F786" i="1"/>
  <c r="F787" i="1"/>
  <c r="F788" i="1"/>
  <c r="F789" i="1"/>
  <c r="F790" i="1"/>
  <c r="F791" i="1"/>
  <c r="F792" i="1"/>
  <c r="F793" i="1"/>
  <c r="F794" i="1"/>
  <c r="F795" i="1"/>
  <c r="F796" i="1"/>
  <c r="F797" i="1"/>
  <c r="F798" i="1"/>
  <c r="F799" i="1"/>
  <c r="F800" i="1"/>
  <c r="F801" i="1"/>
  <c r="F802" i="1"/>
  <c r="F803" i="1"/>
  <c r="F804" i="1"/>
  <c r="F805" i="1"/>
  <c r="F806" i="1"/>
  <c r="F807" i="1"/>
  <c r="F808" i="1"/>
  <c r="F809" i="1"/>
  <c r="F810" i="1"/>
  <c r="F811" i="1"/>
  <c r="F812" i="1"/>
  <c r="F813" i="1"/>
  <c r="F814" i="1"/>
  <c r="F815" i="1"/>
  <c r="F816" i="1"/>
  <c r="F817" i="1"/>
  <c r="F818" i="1"/>
  <c r="F819" i="1"/>
  <c r="F820" i="1"/>
  <c r="F821" i="1"/>
  <c r="F822" i="1"/>
  <c r="F823" i="1"/>
  <c r="F824" i="1"/>
  <c r="F825" i="1"/>
  <c r="F826" i="1"/>
  <c r="F827" i="1"/>
  <c r="F828" i="1"/>
  <c r="F829" i="1"/>
  <c r="F830" i="1"/>
  <c r="F831" i="1"/>
  <c r="F832" i="1"/>
  <c r="F833" i="1"/>
  <c r="F834" i="1"/>
  <c r="F835" i="1"/>
  <c r="F836" i="1"/>
  <c r="F837" i="1"/>
  <c r="F838" i="1"/>
  <c r="F839" i="1"/>
  <c r="F840" i="1"/>
  <c r="F841" i="1"/>
  <c r="F842" i="1"/>
  <c r="F843" i="1"/>
  <c r="F844" i="1"/>
  <c r="F845" i="1"/>
  <c r="F846" i="1"/>
  <c r="F847" i="1"/>
  <c r="F848" i="1"/>
  <c r="F849" i="1"/>
  <c r="F850" i="1"/>
  <c r="F851" i="1"/>
  <c r="F852" i="1"/>
  <c r="F853" i="1"/>
  <c r="F854" i="1"/>
  <c r="F855" i="1"/>
  <c r="F856" i="1"/>
  <c r="F857" i="1"/>
  <c r="F858" i="1"/>
  <c r="F859" i="1"/>
  <c r="F860" i="1"/>
  <c r="F861" i="1"/>
  <c r="F862" i="1"/>
  <c r="F863" i="1"/>
  <c r="F864" i="1"/>
  <c r="F865" i="1"/>
  <c r="F866" i="1"/>
  <c r="F867" i="1"/>
  <c r="F868" i="1"/>
  <c r="F869" i="1"/>
  <c r="F870" i="1"/>
  <c r="F871" i="1"/>
  <c r="F872" i="1"/>
  <c r="F873" i="1"/>
  <c r="F874" i="1"/>
  <c r="F875" i="1"/>
  <c r="F876" i="1"/>
  <c r="F877" i="1"/>
  <c r="F878" i="1"/>
  <c r="F879" i="1"/>
  <c r="F880" i="1"/>
  <c r="F881" i="1"/>
  <c r="F882" i="1"/>
  <c r="F883" i="1"/>
  <c r="F884" i="1"/>
  <c r="F885" i="1"/>
  <c r="F886" i="1"/>
  <c r="F887" i="1"/>
  <c r="F888" i="1"/>
  <c r="F889" i="1"/>
  <c r="F890" i="1"/>
  <c r="F891" i="1"/>
  <c r="F892" i="1"/>
  <c r="F893" i="1"/>
  <c r="F894" i="1"/>
  <c r="F895" i="1"/>
  <c r="F896" i="1"/>
  <c r="F897" i="1"/>
  <c r="F898" i="1"/>
  <c r="F899" i="1"/>
  <c r="F900" i="1"/>
  <c r="F901" i="1"/>
  <c r="F902" i="1"/>
  <c r="F903" i="1"/>
  <c r="F904" i="1"/>
  <c r="F905" i="1"/>
  <c r="F906" i="1"/>
  <c r="F907" i="1"/>
  <c r="F908" i="1"/>
  <c r="F909" i="1"/>
  <c r="F910" i="1"/>
  <c r="F911" i="1"/>
  <c r="F912" i="1"/>
  <c r="F913" i="1"/>
  <c r="F914" i="1"/>
  <c r="F915" i="1"/>
  <c r="F916" i="1"/>
  <c r="F917" i="1"/>
  <c r="F918" i="1"/>
  <c r="F919" i="1"/>
  <c r="F920" i="1"/>
  <c r="F921" i="1"/>
  <c r="F922" i="1"/>
  <c r="F923" i="1"/>
  <c r="F924" i="1"/>
  <c r="F925" i="1"/>
  <c r="F926" i="1"/>
  <c r="F927" i="1"/>
  <c r="F928" i="1"/>
  <c r="F929" i="1"/>
  <c r="F930" i="1"/>
  <c r="F931" i="1"/>
  <c r="F932" i="1"/>
  <c r="F933" i="1"/>
  <c r="F934" i="1"/>
  <c r="F935" i="1"/>
  <c r="F936" i="1"/>
  <c r="F937" i="1"/>
  <c r="F938" i="1"/>
  <c r="F939" i="1"/>
  <c r="F940" i="1"/>
  <c r="F941" i="1"/>
  <c r="F942" i="1"/>
  <c r="F943" i="1"/>
  <c r="F944" i="1"/>
  <c r="F945" i="1"/>
  <c r="F946" i="1"/>
  <c r="F947" i="1"/>
  <c r="F948" i="1"/>
  <c r="F949" i="1"/>
  <c r="F950" i="1"/>
  <c r="F951" i="1"/>
  <c r="F952" i="1"/>
  <c r="F953" i="1"/>
  <c r="F954" i="1"/>
  <c r="F955" i="1"/>
  <c r="F956" i="1"/>
  <c r="F957" i="1"/>
  <c r="F958" i="1"/>
  <c r="F959" i="1"/>
  <c r="F960" i="1"/>
  <c r="F961" i="1"/>
  <c r="F962" i="1"/>
  <c r="F963" i="1"/>
  <c r="F964" i="1"/>
  <c r="F965" i="1"/>
  <c r="F966" i="1"/>
  <c r="F967" i="1"/>
  <c r="F968" i="1"/>
  <c r="F969" i="1"/>
  <c r="F970" i="1"/>
  <c r="F971" i="1"/>
  <c r="F972" i="1"/>
  <c r="F973" i="1"/>
  <c r="F974" i="1"/>
  <c r="F975" i="1"/>
  <c r="F976" i="1"/>
  <c r="F977" i="1"/>
  <c r="F978" i="1"/>
  <c r="F979" i="1"/>
  <c r="F980" i="1"/>
  <c r="F981" i="1"/>
  <c r="F982" i="1"/>
  <c r="F983" i="1"/>
  <c r="F984" i="1"/>
  <c r="F985" i="1"/>
  <c r="F986" i="1"/>
  <c r="F987" i="1"/>
  <c r="F988" i="1"/>
  <c r="F989" i="1"/>
  <c r="F990" i="1"/>
  <c r="F991" i="1"/>
  <c r="F992" i="1"/>
  <c r="F993" i="1"/>
  <c r="F994" i="1"/>
  <c r="F995" i="1"/>
  <c r="F996" i="1"/>
  <c r="F997" i="1"/>
  <c r="F998" i="1"/>
  <c r="F999" i="1"/>
  <c r="F1000" i="1"/>
  <c r="F10" i="1"/>
  <c r="B2" i="3" l="1"/>
  <c r="G7" i="6" l="1"/>
  <c r="G8" i="6"/>
  <c r="G9" i="6"/>
  <c r="G10" i="6"/>
  <c r="G11" i="6"/>
  <c r="G12" i="6"/>
  <c r="G13" i="6"/>
  <c r="G14" i="6"/>
  <c r="G15" i="6"/>
  <c r="G16" i="6"/>
  <c r="G17" i="6"/>
  <c r="G18" i="6"/>
  <c r="G19" i="6"/>
  <c r="G20" i="6"/>
  <c r="G21" i="6"/>
  <c r="G22" i="6"/>
  <c r="G23" i="6"/>
  <c r="G24" i="6"/>
  <c r="G25" i="6"/>
  <c r="G26" i="6"/>
  <c r="G27" i="6"/>
  <c r="G28" i="6"/>
  <c r="G29" i="6"/>
  <c r="G30" i="6"/>
  <c r="G31" i="6"/>
  <c r="G32" i="6"/>
  <c r="G33" i="6"/>
  <c r="G34" i="6"/>
  <c r="G35" i="6"/>
  <c r="G36" i="6"/>
  <c r="G37" i="6"/>
  <c r="G38" i="6"/>
  <c r="G39" i="6"/>
  <c r="G40" i="6"/>
  <c r="G41" i="6"/>
  <c r="G42" i="6"/>
  <c r="G43" i="6"/>
  <c r="G44" i="6"/>
  <c r="G45" i="6"/>
  <c r="G46" i="6"/>
  <c r="G47" i="6"/>
  <c r="G48" i="6"/>
  <c r="G49" i="6"/>
  <c r="G50" i="6"/>
  <c r="G51" i="6"/>
  <c r="G52" i="6"/>
  <c r="G53" i="6"/>
  <c r="G54" i="6"/>
  <c r="G55" i="6"/>
  <c r="G56" i="6"/>
  <c r="G57" i="6"/>
  <c r="G58" i="6"/>
  <c r="G59" i="6"/>
  <c r="G60" i="6"/>
  <c r="G61" i="6"/>
  <c r="G62" i="6"/>
  <c r="G63" i="6"/>
  <c r="G64" i="6"/>
  <c r="G65" i="6"/>
  <c r="G66" i="6"/>
  <c r="G67" i="6"/>
  <c r="G68" i="6"/>
  <c r="G69" i="6"/>
  <c r="G70" i="6"/>
  <c r="G71" i="6"/>
  <c r="G72" i="6"/>
  <c r="G73" i="6"/>
  <c r="G74" i="6"/>
  <c r="G75" i="6"/>
  <c r="G76" i="6"/>
  <c r="G77" i="6"/>
  <c r="G78" i="6"/>
  <c r="G79" i="6"/>
  <c r="G80" i="6"/>
  <c r="G81" i="6"/>
  <c r="G82" i="6"/>
  <c r="G83" i="6"/>
  <c r="G84" i="6"/>
  <c r="G85" i="6"/>
  <c r="G86" i="6"/>
  <c r="G87" i="6"/>
  <c r="G88" i="6"/>
  <c r="G89" i="6"/>
  <c r="G90" i="6"/>
  <c r="G91" i="6"/>
  <c r="G92" i="6"/>
  <c r="G93" i="6"/>
  <c r="G94" i="6"/>
  <c r="G95" i="6"/>
  <c r="G96" i="6"/>
  <c r="G97" i="6"/>
  <c r="G98" i="6"/>
  <c r="G99" i="6"/>
  <c r="G100" i="6"/>
  <c r="G101" i="6"/>
  <c r="G102" i="6"/>
  <c r="G103" i="6"/>
  <c r="G104" i="6"/>
  <c r="G105" i="6"/>
  <c r="G106" i="6"/>
  <c r="G107" i="6"/>
  <c r="G108" i="6"/>
  <c r="G109" i="6"/>
  <c r="G110" i="6"/>
  <c r="G111" i="6"/>
  <c r="G112" i="6"/>
  <c r="G113" i="6"/>
  <c r="G114" i="6"/>
  <c r="G115" i="6"/>
  <c r="G116" i="6"/>
  <c r="G117" i="6"/>
  <c r="G118" i="6"/>
  <c r="G119" i="6"/>
  <c r="G120" i="6"/>
  <c r="G121" i="6"/>
  <c r="G122" i="6"/>
  <c r="G123" i="6"/>
  <c r="G124" i="6"/>
  <c r="G125" i="6"/>
  <c r="G126" i="6"/>
  <c r="G127" i="6"/>
  <c r="G128" i="6"/>
  <c r="G129" i="6"/>
  <c r="G130" i="6"/>
  <c r="G131" i="6"/>
  <c r="G132" i="6"/>
  <c r="G133" i="6"/>
  <c r="G134" i="6"/>
  <c r="G135" i="6"/>
  <c r="G136" i="6"/>
  <c r="G137" i="6"/>
  <c r="G138" i="6"/>
  <c r="G139" i="6"/>
  <c r="G140" i="6"/>
  <c r="G141" i="6"/>
  <c r="G142" i="6"/>
  <c r="G143" i="6"/>
  <c r="G144" i="6"/>
  <c r="G145" i="6"/>
  <c r="G146" i="6"/>
  <c r="G147" i="6"/>
  <c r="G148" i="6"/>
  <c r="G149" i="6"/>
  <c r="G150" i="6"/>
  <c r="G151" i="6"/>
  <c r="G152" i="6"/>
  <c r="G153" i="6"/>
  <c r="G154" i="6"/>
  <c r="G155" i="6"/>
  <c r="G156" i="6"/>
  <c r="G157" i="6"/>
  <c r="G158" i="6"/>
  <c r="G159" i="6"/>
  <c r="G160" i="6"/>
  <c r="G161" i="6"/>
  <c r="G162" i="6"/>
  <c r="G163" i="6"/>
  <c r="G164" i="6"/>
  <c r="G165" i="6"/>
  <c r="G166" i="6"/>
  <c r="G167" i="6"/>
  <c r="G168" i="6"/>
  <c r="G169" i="6"/>
  <c r="G170" i="6"/>
  <c r="G171" i="6"/>
  <c r="G172" i="6"/>
  <c r="G173" i="6"/>
  <c r="G174" i="6"/>
  <c r="G175" i="6"/>
  <c r="G176" i="6"/>
  <c r="G177" i="6"/>
  <c r="G178" i="6"/>
  <c r="G179" i="6"/>
  <c r="G180" i="6"/>
  <c r="G181" i="6"/>
  <c r="G182" i="6"/>
  <c r="G183" i="6"/>
  <c r="G184" i="6"/>
  <c r="G185" i="6"/>
  <c r="G186" i="6"/>
  <c r="G187" i="6"/>
  <c r="G188" i="6"/>
  <c r="G189" i="6"/>
  <c r="G190" i="6"/>
  <c r="G191" i="6"/>
  <c r="G192" i="6"/>
  <c r="G193" i="6"/>
  <c r="G194" i="6"/>
  <c r="G195" i="6"/>
  <c r="G196" i="6"/>
  <c r="G197" i="6"/>
  <c r="G198" i="6"/>
  <c r="G199" i="6"/>
  <c r="G200" i="6"/>
  <c r="G6" i="6"/>
  <c r="E200" i="6" l="1"/>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E101" i="6"/>
  <c r="E102" i="6"/>
  <c r="E103" i="6"/>
  <c r="E104" i="6"/>
  <c r="E105" i="6"/>
  <c r="E106" i="6"/>
  <c r="E107" i="6"/>
  <c r="E108" i="6"/>
  <c r="E109" i="6"/>
  <c r="E110" i="6"/>
  <c r="E111" i="6"/>
  <c r="E112" i="6"/>
  <c r="E113" i="6"/>
  <c r="E114" i="6"/>
  <c r="E115" i="6"/>
  <c r="E116" i="6"/>
  <c r="E117" i="6"/>
  <c r="E118" i="6"/>
  <c r="E119" i="6"/>
  <c r="E120" i="6"/>
  <c r="E121" i="6"/>
  <c r="E122" i="6"/>
  <c r="E123" i="6"/>
  <c r="E124" i="6"/>
  <c r="E125" i="6"/>
  <c r="E126" i="6"/>
  <c r="E127" i="6"/>
  <c r="E128" i="6"/>
  <c r="E129" i="6"/>
  <c r="E130" i="6"/>
  <c r="E131" i="6"/>
  <c r="E132" i="6"/>
  <c r="E133" i="6"/>
  <c r="E134" i="6"/>
  <c r="E135" i="6"/>
  <c r="E136" i="6"/>
  <c r="E137" i="6"/>
  <c r="E138" i="6"/>
  <c r="E139" i="6"/>
  <c r="E140" i="6"/>
  <c r="E141" i="6"/>
  <c r="E142" i="6"/>
  <c r="E143" i="6"/>
  <c r="E144" i="6"/>
  <c r="E145" i="6"/>
  <c r="E146" i="6"/>
  <c r="E147" i="6"/>
  <c r="E148" i="6"/>
  <c r="E149" i="6"/>
  <c r="E150" i="6"/>
  <c r="E151" i="6"/>
  <c r="E152" i="6"/>
  <c r="E153" i="6"/>
  <c r="E154" i="6"/>
  <c r="E155" i="6"/>
  <c r="E156" i="6"/>
  <c r="E157" i="6"/>
  <c r="E158" i="6"/>
  <c r="E159" i="6"/>
  <c r="E160" i="6"/>
  <c r="E161" i="6"/>
  <c r="E162" i="6"/>
  <c r="E163" i="6"/>
  <c r="E164" i="6"/>
  <c r="E165" i="6"/>
  <c r="E166" i="6"/>
  <c r="E167" i="6"/>
  <c r="E168" i="6"/>
  <c r="E169" i="6"/>
  <c r="E170" i="6"/>
  <c r="E171" i="6"/>
  <c r="E172" i="6"/>
  <c r="E173" i="6"/>
  <c r="E174" i="6"/>
  <c r="E175" i="6"/>
  <c r="E176" i="6"/>
  <c r="E177" i="6"/>
  <c r="E178" i="6"/>
  <c r="E179" i="6"/>
  <c r="E180" i="6"/>
  <c r="E181" i="6"/>
  <c r="E182" i="6"/>
  <c r="E183" i="6"/>
  <c r="E184" i="6"/>
  <c r="E185" i="6"/>
  <c r="E186" i="6"/>
  <c r="E187" i="6"/>
  <c r="E188" i="6"/>
  <c r="E189" i="6"/>
  <c r="E190" i="6"/>
  <c r="E191" i="6"/>
  <c r="E192" i="6"/>
  <c r="E193" i="6"/>
  <c r="E194" i="6"/>
  <c r="E195" i="6"/>
  <c r="E196" i="6"/>
  <c r="E197" i="6"/>
  <c r="E198" i="6"/>
  <c r="E199" i="6"/>
  <c r="E7" i="6"/>
  <c r="E8" i="6"/>
  <c r="E9" i="6"/>
  <c r="E10" i="6"/>
  <c r="E11" i="6"/>
  <c r="E12" i="6"/>
  <c r="E6" i="6"/>
  <c r="G1000" i="11" l="1"/>
  <c r="G999" i="11"/>
  <c r="G998" i="11"/>
  <c r="G997" i="11"/>
  <c r="G996" i="11"/>
  <c r="G995" i="11"/>
  <c r="G994" i="11"/>
  <c r="G993" i="11"/>
  <c r="G992" i="11"/>
  <c r="G991" i="11"/>
  <c r="G990" i="11"/>
  <c r="G989" i="11"/>
  <c r="G988" i="11"/>
  <c r="G987" i="11"/>
  <c r="G986" i="11"/>
  <c r="G985" i="11"/>
  <c r="G984" i="11"/>
  <c r="G983" i="11"/>
  <c r="G982" i="11"/>
  <c r="G981" i="11"/>
  <c r="G980" i="11"/>
  <c r="G979" i="11"/>
  <c r="G978" i="11"/>
  <c r="G977" i="11"/>
  <c r="G976" i="11"/>
  <c r="G975" i="11"/>
  <c r="G974" i="11"/>
  <c r="G973" i="11"/>
  <c r="G972" i="11"/>
  <c r="G971" i="11"/>
  <c r="G970" i="11"/>
  <c r="G969" i="11"/>
  <c r="G968" i="11"/>
  <c r="G967" i="11"/>
  <c r="G966" i="11"/>
  <c r="G965" i="11"/>
  <c r="G964" i="11"/>
  <c r="G963" i="11"/>
  <c r="G962" i="11"/>
  <c r="G961" i="11"/>
  <c r="G960" i="11"/>
  <c r="G959" i="11"/>
  <c r="G958" i="11"/>
  <c r="G957" i="11"/>
  <c r="G956" i="11"/>
  <c r="G955" i="11"/>
  <c r="G954" i="11"/>
  <c r="G953" i="11"/>
  <c r="G952" i="11"/>
  <c r="G951" i="11"/>
  <c r="G950" i="11"/>
  <c r="G949" i="11"/>
  <c r="G948" i="11"/>
  <c r="G947" i="11"/>
  <c r="G946" i="11"/>
  <c r="G945" i="11"/>
  <c r="G944" i="11"/>
  <c r="G943" i="11"/>
  <c r="G942" i="11"/>
  <c r="G941" i="11"/>
  <c r="G940" i="11"/>
  <c r="G939" i="11"/>
  <c r="G938" i="11"/>
  <c r="G937" i="11"/>
  <c r="G936" i="11"/>
  <c r="G935" i="11"/>
  <c r="G934" i="11"/>
  <c r="G933" i="11"/>
  <c r="G932" i="11"/>
  <c r="G931" i="11"/>
  <c r="G930" i="11"/>
  <c r="G929" i="11"/>
  <c r="G928" i="11"/>
  <c r="G927" i="11"/>
  <c r="G926" i="11"/>
  <c r="G925" i="11"/>
  <c r="G924" i="11"/>
  <c r="G923" i="11"/>
  <c r="G922" i="11"/>
  <c r="G921" i="11"/>
  <c r="G920" i="11"/>
  <c r="G919" i="11"/>
  <c r="G918" i="11"/>
  <c r="G917" i="11"/>
  <c r="G916" i="11"/>
  <c r="G915" i="11"/>
  <c r="G914" i="11"/>
  <c r="G913" i="11"/>
  <c r="G912" i="11"/>
  <c r="G911" i="11"/>
  <c r="G910" i="11"/>
  <c r="G909" i="11"/>
  <c r="G908" i="11"/>
  <c r="G907" i="11"/>
  <c r="G906" i="11"/>
  <c r="G905" i="11"/>
  <c r="G904" i="11"/>
  <c r="G903" i="11"/>
  <c r="G902" i="11"/>
  <c r="G901" i="11"/>
  <c r="G900" i="11"/>
  <c r="G899" i="11"/>
  <c r="G898" i="11"/>
  <c r="G897" i="11"/>
  <c r="G896" i="11"/>
  <c r="G895" i="11"/>
  <c r="G894" i="11"/>
  <c r="G893" i="11"/>
  <c r="G892" i="11"/>
  <c r="G891" i="11"/>
  <c r="G890" i="11"/>
  <c r="G889" i="11"/>
  <c r="G888" i="11"/>
  <c r="G887" i="11"/>
  <c r="G886" i="11"/>
  <c r="G885" i="11"/>
  <c r="G884" i="11"/>
  <c r="G883" i="11"/>
  <c r="G882" i="11"/>
  <c r="G881" i="11"/>
  <c r="G880" i="11"/>
  <c r="G879" i="11"/>
  <c r="G878" i="11"/>
  <c r="G877" i="11"/>
  <c r="G876" i="11"/>
  <c r="G875" i="11"/>
  <c r="G874" i="11"/>
  <c r="G873" i="11"/>
  <c r="G872" i="11"/>
  <c r="G871" i="11"/>
  <c r="G870" i="11"/>
  <c r="G869" i="11"/>
  <c r="G868" i="11"/>
  <c r="G867" i="11"/>
  <c r="G866" i="11"/>
  <c r="G865" i="11"/>
  <c r="G864" i="11"/>
  <c r="G863" i="11"/>
  <c r="G862" i="11"/>
  <c r="G861" i="11"/>
  <c r="G860" i="11"/>
  <c r="G859" i="11"/>
  <c r="G858" i="11"/>
  <c r="G857" i="11"/>
  <c r="G856" i="11"/>
  <c r="G855" i="11"/>
  <c r="G854" i="11"/>
  <c r="G853" i="11"/>
  <c r="G852" i="11"/>
  <c r="G851" i="11"/>
  <c r="G850" i="11"/>
  <c r="G849" i="11"/>
  <c r="G848" i="11"/>
  <c r="G847" i="11"/>
  <c r="G846" i="11"/>
  <c r="G845" i="11"/>
  <c r="G844" i="11"/>
  <c r="G843" i="11"/>
  <c r="G842" i="11"/>
  <c r="G841" i="11"/>
  <c r="G840" i="11"/>
  <c r="G839" i="11"/>
  <c r="G838" i="11"/>
  <c r="G837" i="11"/>
  <c r="G836" i="11"/>
  <c r="G835" i="11"/>
  <c r="G834" i="11"/>
  <c r="G833" i="11"/>
  <c r="G832" i="11"/>
  <c r="G831" i="11"/>
  <c r="G830" i="11"/>
  <c r="G829" i="11"/>
  <c r="G828" i="11"/>
  <c r="G827" i="11"/>
  <c r="G826" i="11"/>
  <c r="G825" i="11"/>
  <c r="G824" i="11"/>
  <c r="G823" i="11"/>
  <c r="G822" i="11"/>
  <c r="G821" i="11"/>
  <c r="G820" i="11"/>
  <c r="G819" i="11"/>
  <c r="G818" i="11"/>
  <c r="G817" i="11"/>
  <c r="G816" i="11"/>
  <c r="G815" i="11"/>
  <c r="G814" i="11"/>
  <c r="G813" i="11"/>
  <c r="G812" i="11"/>
  <c r="G811" i="11"/>
  <c r="G810" i="11"/>
  <c r="G809" i="11"/>
  <c r="G808" i="11"/>
  <c r="G807" i="11"/>
  <c r="G806" i="11"/>
  <c r="G805" i="11"/>
  <c r="G804" i="11"/>
  <c r="G803" i="11"/>
  <c r="G802" i="11"/>
  <c r="G801" i="11"/>
  <c r="G800" i="11"/>
  <c r="G799" i="11"/>
  <c r="G798" i="11"/>
  <c r="G797" i="11"/>
  <c r="G796" i="11"/>
  <c r="G795" i="11"/>
  <c r="G794" i="11"/>
  <c r="G793" i="11"/>
  <c r="G792" i="11"/>
  <c r="G791" i="11"/>
  <c r="G790" i="11"/>
  <c r="G789" i="11"/>
  <c r="G788" i="11"/>
  <c r="G787" i="11"/>
  <c r="G786" i="11"/>
  <c r="G785" i="11"/>
  <c r="G784" i="11"/>
  <c r="G783" i="11"/>
  <c r="G782" i="11"/>
  <c r="G781" i="11"/>
  <c r="G780" i="11"/>
  <c r="G779" i="11"/>
  <c r="G778" i="11"/>
  <c r="G777" i="11"/>
  <c r="G776" i="11"/>
  <c r="G775" i="11"/>
  <c r="G774" i="11"/>
  <c r="G773" i="11"/>
  <c r="G772" i="11"/>
  <c r="G771" i="11"/>
  <c r="G770" i="11"/>
  <c r="G769" i="11"/>
  <c r="G768" i="11"/>
  <c r="G767" i="11"/>
  <c r="G766" i="11"/>
  <c r="G765" i="11"/>
  <c r="G764" i="11"/>
  <c r="G763" i="11"/>
  <c r="G762" i="11"/>
  <c r="G761" i="11"/>
  <c r="G760" i="11"/>
  <c r="G759" i="11"/>
  <c r="G758" i="11"/>
  <c r="G757" i="11"/>
  <c r="G756" i="11"/>
  <c r="G755" i="11"/>
  <c r="G754" i="11"/>
  <c r="G753" i="11"/>
  <c r="G752" i="11"/>
  <c r="G751" i="11"/>
  <c r="G750" i="11"/>
  <c r="G749" i="11"/>
  <c r="G748" i="11"/>
  <c r="G747" i="11"/>
  <c r="G746" i="11"/>
  <c r="G745" i="11"/>
  <c r="G744" i="11"/>
  <c r="G743" i="11"/>
  <c r="G742" i="11"/>
  <c r="G741" i="11"/>
  <c r="G740" i="11"/>
  <c r="G739" i="11"/>
  <c r="G738" i="11"/>
  <c r="G737" i="11"/>
  <c r="G736" i="11"/>
  <c r="G735" i="11"/>
  <c r="G734" i="11"/>
  <c r="G733" i="11"/>
  <c r="G732" i="11"/>
  <c r="G731" i="11"/>
  <c r="G730" i="11"/>
  <c r="G729" i="11"/>
  <c r="G728" i="11"/>
  <c r="G727" i="11"/>
  <c r="G726" i="11"/>
  <c r="G725" i="11"/>
  <c r="G724" i="11"/>
  <c r="G723" i="11"/>
  <c r="G722" i="11"/>
  <c r="G721" i="11"/>
  <c r="G720" i="11"/>
  <c r="G719" i="11"/>
  <c r="G718" i="11"/>
  <c r="G717" i="11"/>
  <c r="G716" i="11"/>
  <c r="G715" i="11"/>
  <c r="G714" i="11"/>
  <c r="G713" i="11"/>
  <c r="G712" i="11"/>
  <c r="G711" i="11"/>
  <c r="G710" i="11"/>
  <c r="G709" i="11"/>
  <c r="G708" i="11"/>
  <c r="G707" i="11"/>
  <c r="G706" i="11"/>
  <c r="G705" i="11"/>
  <c r="G704" i="11"/>
  <c r="G703" i="11"/>
  <c r="G702" i="11"/>
  <c r="G701" i="11"/>
  <c r="G700" i="11"/>
  <c r="G699" i="11"/>
  <c r="G698" i="11"/>
  <c r="G697" i="11"/>
  <c r="G696" i="11"/>
  <c r="G695" i="11"/>
  <c r="G694" i="11"/>
  <c r="G693" i="11"/>
  <c r="G692" i="11"/>
  <c r="G691" i="11"/>
  <c r="G690" i="11"/>
  <c r="G689" i="11"/>
  <c r="G688" i="11"/>
  <c r="G687" i="11"/>
  <c r="G686" i="11"/>
  <c r="G685" i="11"/>
  <c r="G684" i="11"/>
  <c r="G683" i="11"/>
  <c r="G682" i="11"/>
  <c r="G681" i="11"/>
  <c r="G680" i="11"/>
  <c r="G679" i="11"/>
  <c r="G678" i="11"/>
  <c r="G677" i="11"/>
  <c r="G676" i="11"/>
  <c r="G675" i="11"/>
  <c r="G674" i="11"/>
  <c r="G673" i="11"/>
  <c r="G672" i="11"/>
  <c r="G671" i="11"/>
  <c r="G670" i="11"/>
  <c r="G669" i="11"/>
  <c r="G668" i="11"/>
  <c r="G667" i="11"/>
  <c r="G666" i="11"/>
  <c r="G665" i="11"/>
  <c r="G664" i="11"/>
  <c r="G663" i="11"/>
  <c r="G662" i="11"/>
  <c r="G661" i="11"/>
  <c r="G660" i="11"/>
  <c r="G659" i="11"/>
  <c r="G658" i="11"/>
  <c r="G657" i="11"/>
  <c r="G656" i="11"/>
  <c r="G655" i="11"/>
  <c r="G654" i="11"/>
  <c r="G653" i="11"/>
  <c r="G652" i="11"/>
  <c r="G651" i="11"/>
  <c r="G650" i="11"/>
  <c r="G649" i="11"/>
  <c r="G648" i="11"/>
  <c r="G647" i="11"/>
  <c r="G646" i="11"/>
  <c r="G645" i="11"/>
  <c r="G644" i="11"/>
  <c r="G643" i="11"/>
  <c r="G642" i="11"/>
  <c r="G641" i="11"/>
  <c r="G640" i="11"/>
  <c r="G639" i="11"/>
  <c r="G638" i="11"/>
  <c r="G637" i="11"/>
  <c r="G636" i="11"/>
  <c r="G635" i="11"/>
  <c r="G634" i="11"/>
  <c r="G633" i="11"/>
  <c r="G632" i="11"/>
  <c r="G631" i="11"/>
  <c r="G630" i="11"/>
  <c r="G629" i="11"/>
  <c r="G628" i="11"/>
  <c r="G627" i="11"/>
  <c r="G626" i="11"/>
  <c r="G625" i="11"/>
  <c r="G624" i="11"/>
  <c r="G623" i="11"/>
  <c r="G622" i="11"/>
  <c r="G621" i="11"/>
  <c r="G620" i="11"/>
  <c r="G619" i="11"/>
  <c r="G618" i="11"/>
  <c r="G617" i="11"/>
  <c r="G616" i="11"/>
  <c r="G615" i="11"/>
  <c r="G614" i="11"/>
  <c r="G613" i="11"/>
  <c r="G612" i="11"/>
  <c r="G611" i="11"/>
  <c r="G610" i="11"/>
  <c r="G609" i="11"/>
  <c r="G608" i="11"/>
  <c r="G607" i="11"/>
  <c r="G606" i="11"/>
  <c r="G605" i="11"/>
  <c r="G604" i="11"/>
  <c r="G603" i="11"/>
  <c r="G602" i="11"/>
  <c r="G601" i="11"/>
  <c r="G600" i="11"/>
  <c r="G599" i="11"/>
  <c r="G598" i="11"/>
  <c r="G597" i="11"/>
  <c r="G596" i="11"/>
  <c r="G595" i="11"/>
  <c r="G594" i="11"/>
  <c r="G593" i="11"/>
  <c r="G592" i="11"/>
  <c r="G591" i="11"/>
  <c r="G590" i="11"/>
  <c r="G589" i="11"/>
  <c r="G588" i="11"/>
  <c r="G587" i="11"/>
  <c r="G586" i="11"/>
  <c r="G585" i="11"/>
  <c r="G584" i="11"/>
  <c r="G583" i="11"/>
  <c r="G582" i="11"/>
  <c r="G581" i="11"/>
  <c r="G580" i="11"/>
  <c r="G579" i="11"/>
  <c r="G578" i="11"/>
  <c r="G577" i="11"/>
  <c r="G576" i="11"/>
  <c r="G575" i="11"/>
  <c r="G574" i="11"/>
  <c r="G573" i="11"/>
  <c r="G572" i="11"/>
  <c r="G571" i="11"/>
  <c r="G570" i="11"/>
  <c r="G569" i="11"/>
  <c r="G568" i="11"/>
  <c r="G567" i="11"/>
  <c r="G566" i="11"/>
  <c r="G565" i="11"/>
  <c r="G564" i="11"/>
  <c r="G563" i="11"/>
  <c r="G562" i="11"/>
  <c r="G561" i="11"/>
  <c r="G560" i="11"/>
  <c r="G559" i="11"/>
  <c r="G558" i="11"/>
  <c r="G557" i="11"/>
  <c r="G556" i="11"/>
  <c r="G555" i="11"/>
  <c r="G554" i="11"/>
  <c r="G553" i="11"/>
  <c r="G552" i="11"/>
  <c r="G551" i="11"/>
  <c r="G550" i="11"/>
  <c r="G549" i="11"/>
  <c r="G548" i="11"/>
  <c r="G547" i="11"/>
  <c r="G546" i="11"/>
  <c r="G545" i="11"/>
  <c r="G544" i="11"/>
  <c r="G543" i="11"/>
  <c r="G542" i="11"/>
  <c r="G541" i="11"/>
  <c r="G540" i="11"/>
  <c r="G539" i="11"/>
  <c r="G538" i="11"/>
  <c r="G537" i="11"/>
  <c r="G536" i="11"/>
  <c r="G535" i="11"/>
  <c r="G534" i="11"/>
  <c r="G533" i="11"/>
  <c r="G532" i="11"/>
  <c r="G531" i="11"/>
  <c r="G530" i="11"/>
  <c r="G529" i="11"/>
  <c r="G528" i="11"/>
  <c r="G527" i="11"/>
  <c r="G526" i="11"/>
  <c r="G525" i="11"/>
  <c r="G524" i="11"/>
  <c r="G523" i="11"/>
  <c r="G522" i="11"/>
  <c r="G521" i="11"/>
  <c r="G520" i="11"/>
  <c r="G519" i="11"/>
  <c r="G518" i="11"/>
  <c r="G517" i="11"/>
  <c r="G516" i="11"/>
  <c r="G515" i="11"/>
  <c r="G514" i="11"/>
  <c r="G513" i="11"/>
  <c r="G512" i="11"/>
  <c r="G511" i="11"/>
  <c r="G510" i="11"/>
  <c r="G509" i="11"/>
  <c r="G508" i="11"/>
  <c r="G507" i="11"/>
  <c r="G506" i="11"/>
  <c r="G505" i="11"/>
  <c r="G504" i="11"/>
  <c r="G503" i="11"/>
  <c r="G502" i="11"/>
  <c r="G501" i="11"/>
  <c r="G500" i="11"/>
  <c r="G499" i="11"/>
  <c r="G498" i="11"/>
  <c r="G497" i="11"/>
  <c r="G496" i="11"/>
  <c r="G495" i="11"/>
  <c r="G494" i="11"/>
  <c r="G493" i="11"/>
  <c r="G492" i="11"/>
  <c r="G491" i="11"/>
  <c r="G490" i="11"/>
  <c r="G489" i="11"/>
  <c r="G488" i="11"/>
  <c r="G487" i="11"/>
  <c r="G486" i="11"/>
  <c r="G485" i="11"/>
  <c r="G484" i="11"/>
  <c r="G483" i="11"/>
  <c r="G482" i="11"/>
  <c r="G481" i="11"/>
  <c r="G480" i="11"/>
  <c r="G479" i="11"/>
  <c r="G478" i="11"/>
  <c r="G477" i="11"/>
  <c r="G476" i="11"/>
  <c r="G475" i="11"/>
  <c r="G474" i="11"/>
  <c r="G473" i="11"/>
  <c r="G472" i="11"/>
  <c r="G471" i="11"/>
  <c r="G470" i="11"/>
  <c r="G469" i="11"/>
  <c r="G468" i="11"/>
  <c r="G467" i="11"/>
  <c r="G466" i="11"/>
  <c r="G465" i="11"/>
  <c r="G464" i="11"/>
  <c r="G463" i="11"/>
  <c r="G462" i="11"/>
  <c r="G461" i="11"/>
  <c r="G460" i="11"/>
  <c r="G459" i="11"/>
  <c r="G458" i="11"/>
  <c r="G457" i="11"/>
  <c r="G456" i="11"/>
  <c r="G455" i="11"/>
  <c r="G454" i="11"/>
  <c r="G453" i="11"/>
  <c r="G452" i="11"/>
  <c r="G451" i="11"/>
  <c r="G450" i="11"/>
  <c r="G449" i="11"/>
  <c r="G448" i="11"/>
  <c r="G447" i="11"/>
  <c r="G446" i="11"/>
  <c r="G445" i="11"/>
  <c r="G444" i="11"/>
  <c r="G443" i="11"/>
  <c r="G442" i="11"/>
  <c r="G441" i="11"/>
  <c r="G440" i="11"/>
  <c r="G439" i="11"/>
  <c r="G438" i="11"/>
  <c r="G437" i="11"/>
  <c r="G436" i="11"/>
  <c r="G435" i="11"/>
  <c r="G434" i="11"/>
  <c r="G433" i="11"/>
  <c r="G432" i="11"/>
  <c r="G431" i="11"/>
  <c r="G430" i="11"/>
  <c r="G429" i="11"/>
  <c r="G428" i="11"/>
  <c r="G427" i="11"/>
  <c r="G426" i="11"/>
  <c r="G425" i="11"/>
  <c r="G424" i="11"/>
  <c r="G423" i="11"/>
  <c r="G422" i="11"/>
  <c r="G421" i="11"/>
  <c r="G420" i="11"/>
  <c r="G419" i="11"/>
  <c r="G418" i="11"/>
  <c r="G417" i="11"/>
  <c r="G416" i="11"/>
  <c r="G415" i="11"/>
  <c r="G414" i="11"/>
  <c r="G413" i="11"/>
  <c r="G412" i="11"/>
  <c r="G411" i="11"/>
  <c r="G410" i="11"/>
  <c r="G409" i="11"/>
  <c r="G408" i="11"/>
  <c r="G407" i="11"/>
  <c r="G406" i="11"/>
  <c r="G405" i="11"/>
  <c r="G404" i="11"/>
  <c r="G403" i="11"/>
  <c r="G402" i="11"/>
  <c r="G401" i="11"/>
  <c r="G400" i="11"/>
  <c r="G399" i="11"/>
  <c r="G398" i="11"/>
  <c r="G397" i="11"/>
  <c r="G396" i="11"/>
  <c r="G395" i="11"/>
  <c r="G394" i="11"/>
  <c r="G393" i="11"/>
  <c r="G392" i="11"/>
  <c r="G391" i="11"/>
  <c r="G390" i="11"/>
  <c r="G389" i="11"/>
  <c r="G388" i="11"/>
  <c r="G387" i="11"/>
  <c r="G386" i="11"/>
  <c r="G385" i="11"/>
  <c r="G384" i="11"/>
  <c r="G383" i="11"/>
  <c r="G382" i="11"/>
  <c r="G381" i="11"/>
  <c r="G380" i="11"/>
  <c r="G379" i="11"/>
  <c r="G378" i="11"/>
  <c r="G377" i="11"/>
  <c r="G376" i="11"/>
  <c r="G375" i="11"/>
  <c r="G374" i="11"/>
  <c r="G373" i="11"/>
  <c r="G372" i="11"/>
  <c r="G371" i="11"/>
  <c r="G370" i="11"/>
  <c r="G369" i="11"/>
  <c r="G368" i="11"/>
  <c r="G367" i="11"/>
  <c r="G366" i="11"/>
  <c r="G365" i="11"/>
  <c r="G364" i="11"/>
  <c r="G363" i="11"/>
  <c r="G362" i="11"/>
  <c r="G361" i="11"/>
  <c r="G360" i="11"/>
  <c r="G359" i="11"/>
  <c r="G358" i="11"/>
  <c r="G357" i="11"/>
  <c r="G356" i="11"/>
  <c r="G355" i="11"/>
  <c r="G354" i="11"/>
  <c r="G353" i="11"/>
  <c r="G352" i="11"/>
  <c r="G351" i="11"/>
  <c r="G350" i="11"/>
  <c r="G349" i="11"/>
  <c r="G348" i="11"/>
  <c r="G347" i="11"/>
  <c r="G346" i="11"/>
  <c r="G345" i="11"/>
  <c r="G344" i="11"/>
  <c r="G343" i="11"/>
  <c r="G342" i="11"/>
  <c r="G341" i="11"/>
  <c r="G340" i="11"/>
  <c r="G339" i="11"/>
  <c r="G338" i="11"/>
  <c r="G337" i="11"/>
  <c r="G336" i="11"/>
  <c r="G335" i="11"/>
  <c r="G334" i="11"/>
  <c r="G333" i="11"/>
  <c r="G332" i="11"/>
  <c r="G331" i="11"/>
  <c r="G330" i="11"/>
  <c r="G329" i="11"/>
  <c r="G328" i="11"/>
  <c r="G327" i="11"/>
  <c r="G326" i="11"/>
  <c r="G325" i="11"/>
  <c r="G324" i="11"/>
  <c r="G323" i="11"/>
  <c r="G322" i="11"/>
  <c r="G321" i="11"/>
  <c r="G320" i="11"/>
  <c r="G319" i="11"/>
  <c r="G318" i="11"/>
  <c r="G317" i="11"/>
  <c r="G316" i="11"/>
  <c r="G315" i="11"/>
  <c r="G314" i="11"/>
  <c r="G313" i="11"/>
  <c r="G312" i="11"/>
  <c r="G311" i="11"/>
  <c r="G310" i="11"/>
  <c r="G309" i="11"/>
  <c r="G308" i="11"/>
  <c r="G307" i="11"/>
  <c r="G306" i="11"/>
  <c r="G305" i="11"/>
  <c r="G304" i="11"/>
  <c r="G303" i="11"/>
  <c r="G302" i="11"/>
  <c r="G301" i="11"/>
  <c r="G300" i="11"/>
  <c r="G299" i="11"/>
  <c r="G298" i="11"/>
  <c r="G297" i="11"/>
  <c r="G296" i="11"/>
  <c r="G295" i="11"/>
  <c r="G294" i="11"/>
  <c r="G293" i="11"/>
  <c r="G292" i="11"/>
  <c r="G291" i="11"/>
  <c r="G290" i="11"/>
  <c r="G289" i="11"/>
  <c r="G288" i="11"/>
  <c r="G287" i="11"/>
  <c r="G286" i="11"/>
  <c r="G285" i="11"/>
  <c r="G284" i="11"/>
  <c r="G283" i="11"/>
  <c r="G282" i="11"/>
  <c r="G281" i="11"/>
  <c r="G280" i="11"/>
  <c r="G279" i="11"/>
  <c r="G278" i="11"/>
  <c r="G277" i="11"/>
  <c r="G276" i="11"/>
  <c r="G275" i="11"/>
  <c r="G274" i="11"/>
  <c r="G273" i="11"/>
  <c r="G272" i="11"/>
  <c r="G271" i="11"/>
  <c r="G270" i="11"/>
  <c r="G269" i="11"/>
  <c r="G268" i="11"/>
  <c r="G267" i="11"/>
  <c r="G266" i="11"/>
  <c r="G265" i="11"/>
  <c r="G264" i="11"/>
  <c r="G263" i="11"/>
  <c r="G262" i="11"/>
  <c r="G261" i="11"/>
  <c r="G260" i="11"/>
  <c r="G259" i="11"/>
  <c r="G258" i="11"/>
  <c r="G257" i="11"/>
  <c r="G256" i="11"/>
  <c r="G255" i="11"/>
  <c r="G254" i="11"/>
  <c r="G253" i="11"/>
  <c r="G252" i="11"/>
  <c r="G251" i="11"/>
  <c r="G250" i="11"/>
  <c r="G249" i="11"/>
  <c r="G248" i="11"/>
  <c r="G247" i="11"/>
  <c r="G246" i="11"/>
  <c r="G245" i="11"/>
  <c r="G244" i="11"/>
  <c r="G243" i="11"/>
  <c r="G242" i="11"/>
  <c r="G241" i="11"/>
  <c r="G240" i="11"/>
  <c r="G239" i="11"/>
  <c r="G238" i="11"/>
  <c r="G237" i="11"/>
  <c r="G236" i="11"/>
  <c r="G235" i="11"/>
  <c r="G234" i="11"/>
  <c r="G233" i="11"/>
  <c r="G232" i="11"/>
  <c r="G231" i="11"/>
  <c r="G230" i="11"/>
  <c r="G229" i="11"/>
  <c r="G228" i="11"/>
  <c r="G227" i="11"/>
  <c r="G226" i="11"/>
  <c r="G225" i="11"/>
  <c r="G224" i="11"/>
  <c r="G223" i="11"/>
  <c r="G222" i="11"/>
  <c r="G221" i="11"/>
  <c r="G220" i="11"/>
  <c r="G219" i="11"/>
  <c r="G218" i="11"/>
  <c r="G217" i="11"/>
  <c r="G216" i="11"/>
  <c r="G215" i="11"/>
  <c r="G214" i="11"/>
  <c r="G213" i="11"/>
  <c r="G212" i="11"/>
  <c r="G211" i="11"/>
  <c r="G210" i="11"/>
  <c r="G209" i="11"/>
  <c r="G208" i="11"/>
  <c r="G207" i="11"/>
  <c r="G206" i="11"/>
  <c r="G205" i="11"/>
  <c r="G204" i="11"/>
  <c r="G203" i="11"/>
  <c r="G202" i="11"/>
  <c r="F6" i="11"/>
  <c r="E6" i="11"/>
  <c r="H1000" i="4"/>
  <c r="I1000" i="4" s="1"/>
  <c r="G1000" i="4"/>
  <c r="F1000" i="4"/>
  <c r="E1000" i="4"/>
  <c r="H999" i="4"/>
  <c r="I999" i="4" s="1"/>
  <c r="G999" i="4"/>
  <c r="F999" i="4"/>
  <c r="E999" i="4"/>
  <c r="H998" i="4"/>
  <c r="I998" i="4" s="1"/>
  <c r="G998" i="4"/>
  <c r="F998" i="4"/>
  <c r="E998" i="4"/>
  <c r="H997" i="4"/>
  <c r="I997" i="4" s="1"/>
  <c r="G997" i="4"/>
  <c r="F997" i="4"/>
  <c r="E997" i="4"/>
  <c r="H996" i="4"/>
  <c r="I996" i="4" s="1"/>
  <c r="G996" i="4"/>
  <c r="F996" i="4"/>
  <c r="E996" i="4"/>
  <c r="H995" i="4"/>
  <c r="I995" i="4" s="1"/>
  <c r="G995" i="4"/>
  <c r="F995" i="4"/>
  <c r="E995" i="4"/>
  <c r="H994" i="4"/>
  <c r="I994" i="4" s="1"/>
  <c r="G994" i="4"/>
  <c r="F994" i="4"/>
  <c r="E994" i="4"/>
  <c r="H993" i="4"/>
  <c r="I993" i="4" s="1"/>
  <c r="G993" i="4"/>
  <c r="F993" i="4"/>
  <c r="E993" i="4"/>
  <c r="H992" i="4"/>
  <c r="I992" i="4" s="1"/>
  <c r="G992" i="4"/>
  <c r="F992" i="4"/>
  <c r="E992" i="4"/>
  <c r="H991" i="4"/>
  <c r="I991" i="4" s="1"/>
  <c r="G991" i="4"/>
  <c r="F991" i="4"/>
  <c r="E991" i="4"/>
  <c r="H990" i="4"/>
  <c r="I990" i="4" s="1"/>
  <c r="G990" i="4"/>
  <c r="F990" i="4"/>
  <c r="E990" i="4"/>
  <c r="H989" i="4"/>
  <c r="I989" i="4" s="1"/>
  <c r="G989" i="4"/>
  <c r="F989" i="4"/>
  <c r="E989" i="4"/>
  <c r="H988" i="4"/>
  <c r="I988" i="4" s="1"/>
  <c r="G988" i="4"/>
  <c r="F988" i="4"/>
  <c r="E988" i="4"/>
  <c r="H987" i="4"/>
  <c r="I987" i="4" s="1"/>
  <c r="G987" i="4"/>
  <c r="F987" i="4"/>
  <c r="E987" i="4"/>
  <c r="H986" i="4"/>
  <c r="I986" i="4" s="1"/>
  <c r="G986" i="4"/>
  <c r="F986" i="4"/>
  <c r="E986" i="4"/>
  <c r="H985" i="4"/>
  <c r="I985" i="4" s="1"/>
  <c r="G985" i="4"/>
  <c r="F985" i="4"/>
  <c r="E985" i="4"/>
  <c r="H984" i="4"/>
  <c r="I984" i="4" s="1"/>
  <c r="G984" i="4"/>
  <c r="F984" i="4"/>
  <c r="E984" i="4"/>
  <c r="H983" i="4"/>
  <c r="I983" i="4" s="1"/>
  <c r="G983" i="4"/>
  <c r="F983" i="4"/>
  <c r="E983" i="4"/>
  <c r="H982" i="4"/>
  <c r="I982" i="4" s="1"/>
  <c r="G982" i="4"/>
  <c r="F982" i="4"/>
  <c r="E982" i="4"/>
  <c r="H981" i="4"/>
  <c r="I981" i="4" s="1"/>
  <c r="G981" i="4"/>
  <c r="F981" i="4"/>
  <c r="E981" i="4"/>
  <c r="H980" i="4"/>
  <c r="I980" i="4" s="1"/>
  <c r="G980" i="4"/>
  <c r="F980" i="4"/>
  <c r="E980" i="4"/>
  <c r="H979" i="4"/>
  <c r="I979" i="4" s="1"/>
  <c r="G979" i="4"/>
  <c r="F979" i="4"/>
  <c r="E979" i="4"/>
  <c r="H978" i="4"/>
  <c r="I978" i="4" s="1"/>
  <c r="G978" i="4"/>
  <c r="F978" i="4"/>
  <c r="E978" i="4"/>
  <c r="H977" i="4"/>
  <c r="I977" i="4" s="1"/>
  <c r="G977" i="4"/>
  <c r="F977" i="4"/>
  <c r="E977" i="4"/>
  <c r="H976" i="4"/>
  <c r="I976" i="4" s="1"/>
  <c r="G976" i="4"/>
  <c r="F976" i="4"/>
  <c r="E976" i="4"/>
  <c r="H975" i="4"/>
  <c r="I975" i="4" s="1"/>
  <c r="G975" i="4"/>
  <c r="F975" i="4"/>
  <c r="E975" i="4"/>
  <c r="H974" i="4"/>
  <c r="I974" i="4" s="1"/>
  <c r="G974" i="4"/>
  <c r="F974" i="4"/>
  <c r="E974" i="4"/>
  <c r="H973" i="4"/>
  <c r="I973" i="4" s="1"/>
  <c r="G973" i="4"/>
  <c r="F973" i="4"/>
  <c r="E973" i="4"/>
  <c r="H972" i="4"/>
  <c r="I972" i="4" s="1"/>
  <c r="G972" i="4"/>
  <c r="F972" i="4"/>
  <c r="E972" i="4"/>
  <c r="H971" i="4"/>
  <c r="I971" i="4" s="1"/>
  <c r="G971" i="4"/>
  <c r="F971" i="4"/>
  <c r="E971" i="4"/>
  <c r="H970" i="4"/>
  <c r="I970" i="4" s="1"/>
  <c r="G970" i="4"/>
  <c r="F970" i="4"/>
  <c r="E970" i="4"/>
  <c r="H969" i="4"/>
  <c r="I969" i="4" s="1"/>
  <c r="G969" i="4"/>
  <c r="F969" i="4"/>
  <c r="E969" i="4"/>
  <c r="H968" i="4"/>
  <c r="I968" i="4" s="1"/>
  <c r="G968" i="4"/>
  <c r="F968" i="4"/>
  <c r="E968" i="4"/>
  <c r="H967" i="4"/>
  <c r="I967" i="4" s="1"/>
  <c r="G967" i="4"/>
  <c r="F967" i="4"/>
  <c r="E967" i="4"/>
  <c r="H966" i="4"/>
  <c r="I966" i="4" s="1"/>
  <c r="G966" i="4"/>
  <c r="F966" i="4"/>
  <c r="E966" i="4"/>
  <c r="H965" i="4"/>
  <c r="I965" i="4" s="1"/>
  <c r="G965" i="4"/>
  <c r="F965" i="4"/>
  <c r="E965" i="4"/>
  <c r="H964" i="4"/>
  <c r="I964" i="4" s="1"/>
  <c r="G964" i="4"/>
  <c r="F964" i="4"/>
  <c r="E964" i="4"/>
  <c r="H963" i="4"/>
  <c r="I963" i="4" s="1"/>
  <c r="G963" i="4"/>
  <c r="F963" i="4"/>
  <c r="E963" i="4"/>
  <c r="H962" i="4"/>
  <c r="I962" i="4" s="1"/>
  <c r="G962" i="4"/>
  <c r="F962" i="4"/>
  <c r="E962" i="4"/>
  <c r="H961" i="4"/>
  <c r="I961" i="4" s="1"/>
  <c r="G961" i="4"/>
  <c r="F961" i="4"/>
  <c r="E961" i="4"/>
  <c r="H960" i="4"/>
  <c r="I960" i="4" s="1"/>
  <c r="G960" i="4"/>
  <c r="F960" i="4"/>
  <c r="E960" i="4"/>
  <c r="H959" i="4"/>
  <c r="I959" i="4" s="1"/>
  <c r="G959" i="4"/>
  <c r="F959" i="4"/>
  <c r="E959" i="4"/>
  <c r="H958" i="4"/>
  <c r="I958" i="4" s="1"/>
  <c r="G958" i="4"/>
  <c r="F958" i="4"/>
  <c r="E958" i="4"/>
  <c r="H957" i="4"/>
  <c r="I957" i="4" s="1"/>
  <c r="G957" i="4"/>
  <c r="F957" i="4"/>
  <c r="E957" i="4"/>
  <c r="H956" i="4"/>
  <c r="I956" i="4" s="1"/>
  <c r="G956" i="4"/>
  <c r="F956" i="4"/>
  <c r="E956" i="4"/>
  <c r="H955" i="4"/>
  <c r="I955" i="4" s="1"/>
  <c r="G955" i="4"/>
  <c r="F955" i="4"/>
  <c r="E955" i="4"/>
  <c r="H954" i="4"/>
  <c r="I954" i="4" s="1"/>
  <c r="G954" i="4"/>
  <c r="F954" i="4"/>
  <c r="E954" i="4"/>
  <c r="H953" i="4"/>
  <c r="I953" i="4" s="1"/>
  <c r="G953" i="4"/>
  <c r="F953" i="4"/>
  <c r="E953" i="4"/>
  <c r="H952" i="4"/>
  <c r="I952" i="4" s="1"/>
  <c r="G952" i="4"/>
  <c r="F952" i="4"/>
  <c r="E952" i="4"/>
  <c r="H951" i="4"/>
  <c r="I951" i="4" s="1"/>
  <c r="G951" i="4"/>
  <c r="F951" i="4"/>
  <c r="E951" i="4"/>
  <c r="H950" i="4"/>
  <c r="I950" i="4" s="1"/>
  <c r="G950" i="4"/>
  <c r="F950" i="4"/>
  <c r="E950" i="4"/>
  <c r="H949" i="4"/>
  <c r="I949" i="4" s="1"/>
  <c r="G949" i="4"/>
  <c r="F949" i="4"/>
  <c r="E949" i="4"/>
  <c r="H948" i="4"/>
  <c r="I948" i="4" s="1"/>
  <c r="G948" i="4"/>
  <c r="F948" i="4"/>
  <c r="E948" i="4"/>
  <c r="H947" i="4"/>
  <c r="I947" i="4" s="1"/>
  <c r="G947" i="4"/>
  <c r="F947" i="4"/>
  <c r="E947" i="4"/>
  <c r="H946" i="4"/>
  <c r="I946" i="4" s="1"/>
  <c r="G946" i="4"/>
  <c r="F946" i="4"/>
  <c r="E946" i="4"/>
  <c r="H945" i="4"/>
  <c r="I945" i="4" s="1"/>
  <c r="G945" i="4"/>
  <c r="F945" i="4"/>
  <c r="E945" i="4"/>
  <c r="H944" i="4"/>
  <c r="I944" i="4" s="1"/>
  <c r="G944" i="4"/>
  <c r="F944" i="4"/>
  <c r="E944" i="4"/>
  <c r="H943" i="4"/>
  <c r="I943" i="4" s="1"/>
  <c r="G943" i="4"/>
  <c r="F943" i="4"/>
  <c r="E943" i="4"/>
  <c r="H942" i="4"/>
  <c r="I942" i="4" s="1"/>
  <c r="G942" i="4"/>
  <c r="F942" i="4"/>
  <c r="E942" i="4"/>
  <c r="H941" i="4"/>
  <c r="I941" i="4" s="1"/>
  <c r="G941" i="4"/>
  <c r="F941" i="4"/>
  <c r="E941" i="4"/>
  <c r="H940" i="4"/>
  <c r="I940" i="4" s="1"/>
  <c r="G940" i="4"/>
  <c r="F940" i="4"/>
  <c r="E940" i="4"/>
  <c r="H939" i="4"/>
  <c r="I939" i="4" s="1"/>
  <c r="G939" i="4"/>
  <c r="F939" i="4"/>
  <c r="E939" i="4"/>
  <c r="H938" i="4"/>
  <c r="I938" i="4" s="1"/>
  <c r="G938" i="4"/>
  <c r="F938" i="4"/>
  <c r="E938" i="4"/>
  <c r="H937" i="4"/>
  <c r="I937" i="4" s="1"/>
  <c r="G937" i="4"/>
  <c r="F937" i="4"/>
  <c r="E937" i="4"/>
  <c r="H936" i="4"/>
  <c r="I936" i="4" s="1"/>
  <c r="G936" i="4"/>
  <c r="F936" i="4"/>
  <c r="E936" i="4"/>
  <c r="H935" i="4"/>
  <c r="I935" i="4" s="1"/>
  <c r="G935" i="4"/>
  <c r="F935" i="4"/>
  <c r="E935" i="4"/>
  <c r="H934" i="4"/>
  <c r="I934" i="4" s="1"/>
  <c r="G934" i="4"/>
  <c r="F934" i="4"/>
  <c r="E934" i="4"/>
  <c r="H933" i="4"/>
  <c r="I933" i="4" s="1"/>
  <c r="G933" i="4"/>
  <c r="F933" i="4"/>
  <c r="E933" i="4"/>
  <c r="H932" i="4"/>
  <c r="I932" i="4" s="1"/>
  <c r="G932" i="4"/>
  <c r="F932" i="4"/>
  <c r="E932" i="4"/>
  <c r="H931" i="4"/>
  <c r="I931" i="4" s="1"/>
  <c r="G931" i="4"/>
  <c r="F931" i="4"/>
  <c r="E931" i="4"/>
  <c r="H930" i="4"/>
  <c r="I930" i="4" s="1"/>
  <c r="G930" i="4"/>
  <c r="F930" i="4"/>
  <c r="E930" i="4"/>
  <c r="H929" i="4"/>
  <c r="I929" i="4" s="1"/>
  <c r="G929" i="4"/>
  <c r="F929" i="4"/>
  <c r="E929" i="4"/>
  <c r="H928" i="4"/>
  <c r="I928" i="4" s="1"/>
  <c r="G928" i="4"/>
  <c r="F928" i="4"/>
  <c r="E928" i="4"/>
  <c r="H927" i="4"/>
  <c r="I927" i="4" s="1"/>
  <c r="G927" i="4"/>
  <c r="F927" i="4"/>
  <c r="E927" i="4"/>
  <c r="H926" i="4"/>
  <c r="I926" i="4" s="1"/>
  <c r="G926" i="4"/>
  <c r="F926" i="4"/>
  <c r="E926" i="4"/>
  <c r="H925" i="4"/>
  <c r="I925" i="4" s="1"/>
  <c r="G925" i="4"/>
  <c r="F925" i="4"/>
  <c r="E925" i="4"/>
  <c r="H924" i="4"/>
  <c r="I924" i="4" s="1"/>
  <c r="G924" i="4"/>
  <c r="F924" i="4"/>
  <c r="E924" i="4"/>
  <c r="H923" i="4"/>
  <c r="I923" i="4" s="1"/>
  <c r="G923" i="4"/>
  <c r="F923" i="4"/>
  <c r="E923" i="4"/>
  <c r="H922" i="4"/>
  <c r="I922" i="4" s="1"/>
  <c r="G922" i="4"/>
  <c r="F922" i="4"/>
  <c r="E922" i="4"/>
  <c r="H921" i="4"/>
  <c r="I921" i="4" s="1"/>
  <c r="G921" i="4"/>
  <c r="F921" i="4"/>
  <c r="E921" i="4"/>
  <c r="H920" i="4"/>
  <c r="I920" i="4" s="1"/>
  <c r="G920" i="4"/>
  <c r="F920" i="4"/>
  <c r="E920" i="4"/>
  <c r="H919" i="4"/>
  <c r="I919" i="4" s="1"/>
  <c r="G919" i="4"/>
  <c r="F919" i="4"/>
  <c r="E919" i="4"/>
  <c r="H918" i="4"/>
  <c r="I918" i="4" s="1"/>
  <c r="G918" i="4"/>
  <c r="F918" i="4"/>
  <c r="E918" i="4"/>
  <c r="H917" i="4"/>
  <c r="I917" i="4" s="1"/>
  <c r="G917" i="4"/>
  <c r="F917" i="4"/>
  <c r="E917" i="4"/>
  <c r="H916" i="4"/>
  <c r="I916" i="4" s="1"/>
  <c r="G916" i="4"/>
  <c r="F916" i="4"/>
  <c r="E916" i="4"/>
  <c r="H915" i="4"/>
  <c r="I915" i="4" s="1"/>
  <c r="G915" i="4"/>
  <c r="F915" i="4"/>
  <c r="E915" i="4"/>
  <c r="H914" i="4"/>
  <c r="I914" i="4" s="1"/>
  <c r="G914" i="4"/>
  <c r="F914" i="4"/>
  <c r="E914" i="4"/>
  <c r="H913" i="4"/>
  <c r="I913" i="4" s="1"/>
  <c r="G913" i="4"/>
  <c r="F913" i="4"/>
  <c r="E913" i="4"/>
  <c r="H912" i="4"/>
  <c r="I912" i="4" s="1"/>
  <c r="G912" i="4"/>
  <c r="F912" i="4"/>
  <c r="E912" i="4"/>
  <c r="H911" i="4"/>
  <c r="I911" i="4" s="1"/>
  <c r="G911" i="4"/>
  <c r="F911" i="4"/>
  <c r="E911" i="4"/>
  <c r="H910" i="4"/>
  <c r="I910" i="4" s="1"/>
  <c r="G910" i="4"/>
  <c r="F910" i="4"/>
  <c r="E910" i="4"/>
  <c r="H909" i="4"/>
  <c r="I909" i="4" s="1"/>
  <c r="G909" i="4"/>
  <c r="F909" i="4"/>
  <c r="E909" i="4"/>
  <c r="H908" i="4"/>
  <c r="I908" i="4" s="1"/>
  <c r="G908" i="4"/>
  <c r="F908" i="4"/>
  <c r="E908" i="4"/>
  <c r="H907" i="4"/>
  <c r="I907" i="4" s="1"/>
  <c r="G907" i="4"/>
  <c r="F907" i="4"/>
  <c r="E907" i="4"/>
  <c r="H906" i="4"/>
  <c r="I906" i="4" s="1"/>
  <c r="G906" i="4"/>
  <c r="F906" i="4"/>
  <c r="E906" i="4"/>
  <c r="H905" i="4"/>
  <c r="I905" i="4" s="1"/>
  <c r="G905" i="4"/>
  <c r="F905" i="4"/>
  <c r="E905" i="4"/>
  <c r="H904" i="4"/>
  <c r="I904" i="4" s="1"/>
  <c r="G904" i="4"/>
  <c r="F904" i="4"/>
  <c r="E904" i="4"/>
  <c r="H903" i="4"/>
  <c r="I903" i="4" s="1"/>
  <c r="G903" i="4"/>
  <c r="F903" i="4"/>
  <c r="E903" i="4"/>
  <c r="H902" i="4"/>
  <c r="I902" i="4" s="1"/>
  <c r="G902" i="4"/>
  <c r="F902" i="4"/>
  <c r="E902" i="4"/>
  <c r="H901" i="4"/>
  <c r="I901" i="4" s="1"/>
  <c r="G901" i="4"/>
  <c r="F901" i="4"/>
  <c r="E901" i="4"/>
  <c r="H900" i="4"/>
  <c r="I900" i="4" s="1"/>
  <c r="G900" i="4"/>
  <c r="F900" i="4"/>
  <c r="E900" i="4"/>
  <c r="H899" i="4"/>
  <c r="I899" i="4" s="1"/>
  <c r="G899" i="4"/>
  <c r="F899" i="4"/>
  <c r="E899" i="4"/>
  <c r="H898" i="4"/>
  <c r="I898" i="4" s="1"/>
  <c r="G898" i="4"/>
  <c r="F898" i="4"/>
  <c r="E898" i="4"/>
  <c r="H897" i="4"/>
  <c r="I897" i="4" s="1"/>
  <c r="G897" i="4"/>
  <c r="F897" i="4"/>
  <c r="E897" i="4"/>
  <c r="H896" i="4"/>
  <c r="I896" i="4" s="1"/>
  <c r="G896" i="4"/>
  <c r="F896" i="4"/>
  <c r="E896" i="4"/>
  <c r="H895" i="4"/>
  <c r="I895" i="4" s="1"/>
  <c r="G895" i="4"/>
  <c r="F895" i="4"/>
  <c r="E895" i="4"/>
  <c r="H894" i="4"/>
  <c r="I894" i="4" s="1"/>
  <c r="G894" i="4"/>
  <c r="F894" i="4"/>
  <c r="E894" i="4"/>
  <c r="H893" i="4"/>
  <c r="I893" i="4" s="1"/>
  <c r="G893" i="4"/>
  <c r="F893" i="4"/>
  <c r="E893" i="4"/>
  <c r="H892" i="4"/>
  <c r="I892" i="4" s="1"/>
  <c r="G892" i="4"/>
  <c r="F892" i="4"/>
  <c r="E892" i="4"/>
  <c r="H891" i="4"/>
  <c r="I891" i="4" s="1"/>
  <c r="G891" i="4"/>
  <c r="F891" i="4"/>
  <c r="E891" i="4"/>
  <c r="H890" i="4"/>
  <c r="I890" i="4" s="1"/>
  <c r="G890" i="4"/>
  <c r="F890" i="4"/>
  <c r="E890" i="4"/>
  <c r="H889" i="4"/>
  <c r="I889" i="4" s="1"/>
  <c r="G889" i="4"/>
  <c r="F889" i="4"/>
  <c r="E889" i="4"/>
  <c r="H888" i="4"/>
  <c r="I888" i="4" s="1"/>
  <c r="G888" i="4"/>
  <c r="F888" i="4"/>
  <c r="E888" i="4"/>
  <c r="H887" i="4"/>
  <c r="I887" i="4" s="1"/>
  <c r="G887" i="4"/>
  <c r="F887" i="4"/>
  <c r="E887" i="4"/>
  <c r="H886" i="4"/>
  <c r="I886" i="4" s="1"/>
  <c r="G886" i="4"/>
  <c r="F886" i="4"/>
  <c r="E886" i="4"/>
  <c r="H885" i="4"/>
  <c r="I885" i="4" s="1"/>
  <c r="G885" i="4"/>
  <c r="F885" i="4"/>
  <c r="E885" i="4"/>
  <c r="H884" i="4"/>
  <c r="I884" i="4" s="1"/>
  <c r="G884" i="4"/>
  <c r="F884" i="4"/>
  <c r="E884" i="4"/>
  <c r="H883" i="4"/>
  <c r="I883" i="4" s="1"/>
  <c r="G883" i="4"/>
  <c r="F883" i="4"/>
  <c r="E883" i="4"/>
  <c r="H882" i="4"/>
  <c r="I882" i="4" s="1"/>
  <c r="G882" i="4"/>
  <c r="F882" i="4"/>
  <c r="E882" i="4"/>
  <c r="H881" i="4"/>
  <c r="I881" i="4" s="1"/>
  <c r="G881" i="4"/>
  <c r="F881" i="4"/>
  <c r="E881" i="4"/>
  <c r="H880" i="4"/>
  <c r="I880" i="4" s="1"/>
  <c r="G880" i="4"/>
  <c r="F880" i="4"/>
  <c r="E880" i="4"/>
  <c r="H879" i="4"/>
  <c r="I879" i="4" s="1"/>
  <c r="G879" i="4"/>
  <c r="F879" i="4"/>
  <c r="E879" i="4"/>
  <c r="H878" i="4"/>
  <c r="I878" i="4" s="1"/>
  <c r="G878" i="4"/>
  <c r="F878" i="4"/>
  <c r="E878" i="4"/>
  <c r="H877" i="4"/>
  <c r="I877" i="4" s="1"/>
  <c r="G877" i="4"/>
  <c r="F877" i="4"/>
  <c r="E877" i="4"/>
  <c r="H876" i="4"/>
  <c r="I876" i="4" s="1"/>
  <c r="G876" i="4"/>
  <c r="F876" i="4"/>
  <c r="E876" i="4"/>
  <c r="H875" i="4"/>
  <c r="I875" i="4" s="1"/>
  <c r="G875" i="4"/>
  <c r="F875" i="4"/>
  <c r="E875" i="4"/>
  <c r="H874" i="4"/>
  <c r="I874" i="4" s="1"/>
  <c r="G874" i="4"/>
  <c r="F874" i="4"/>
  <c r="E874" i="4"/>
  <c r="H873" i="4"/>
  <c r="I873" i="4" s="1"/>
  <c r="G873" i="4"/>
  <c r="F873" i="4"/>
  <c r="E873" i="4"/>
  <c r="H872" i="4"/>
  <c r="I872" i="4" s="1"/>
  <c r="G872" i="4"/>
  <c r="F872" i="4"/>
  <c r="E872" i="4"/>
  <c r="H871" i="4"/>
  <c r="I871" i="4" s="1"/>
  <c r="G871" i="4"/>
  <c r="F871" i="4"/>
  <c r="E871" i="4"/>
  <c r="H870" i="4"/>
  <c r="I870" i="4" s="1"/>
  <c r="G870" i="4"/>
  <c r="F870" i="4"/>
  <c r="E870" i="4"/>
  <c r="H869" i="4"/>
  <c r="I869" i="4" s="1"/>
  <c r="G869" i="4"/>
  <c r="F869" i="4"/>
  <c r="E869" i="4"/>
  <c r="H868" i="4"/>
  <c r="I868" i="4" s="1"/>
  <c r="G868" i="4"/>
  <c r="F868" i="4"/>
  <c r="E868" i="4"/>
  <c r="H867" i="4"/>
  <c r="I867" i="4" s="1"/>
  <c r="G867" i="4"/>
  <c r="F867" i="4"/>
  <c r="E867" i="4"/>
  <c r="H866" i="4"/>
  <c r="I866" i="4" s="1"/>
  <c r="G866" i="4"/>
  <c r="F866" i="4"/>
  <c r="E866" i="4"/>
  <c r="H865" i="4"/>
  <c r="I865" i="4" s="1"/>
  <c r="G865" i="4"/>
  <c r="F865" i="4"/>
  <c r="E865" i="4"/>
  <c r="H864" i="4"/>
  <c r="I864" i="4" s="1"/>
  <c r="G864" i="4"/>
  <c r="F864" i="4"/>
  <c r="E864" i="4"/>
  <c r="H863" i="4"/>
  <c r="I863" i="4" s="1"/>
  <c r="G863" i="4"/>
  <c r="F863" i="4"/>
  <c r="E863" i="4"/>
  <c r="H862" i="4"/>
  <c r="I862" i="4" s="1"/>
  <c r="G862" i="4"/>
  <c r="F862" i="4"/>
  <c r="E862" i="4"/>
  <c r="H861" i="4"/>
  <c r="I861" i="4" s="1"/>
  <c r="G861" i="4"/>
  <c r="F861" i="4"/>
  <c r="E861" i="4"/>
  <c r="H860" i="4"/>
  <c r="I860" i="4" s="1"/>
  <c r="G860" i="4"/>
  <c r="F860" i="4"/>
  <c r="E860" i="4"/>
  <c r="H859" i="4"/>
  <c r="I859" i="4" s="1"/>
  <c r="G859" i="4"/>
  <c r="F859" i="4"/>
  <c r="E859" i="4"/>
  <c r="H858" i="4"/>
  <c r="I858" i="4" s="1"/>
  <c r="G858" i="4"/>
  <c r="F858" i="4"/>
  <c r="E858" i="4"/>
  <c r="H857" i="4"/>
  <c r="I857" i="4" s="1"/>
  <c r="G857" i="4"/>
  <c r="F857" i="4"/>
  <c r="E857" i="4"/>
  <c r="H856" i="4"/>
  <c r="I856" i="4" s="1"/>
  <c r="G856" i="4"/>
  <c r="F856" i="4"/>
  <c r="E856" i="4"/>
  <c r="H855" i="4"/>
  <c r="I855" i="4" s="1"/>
  <c r="G855" i="4"/>
  <c r="F855" i="4"/>
  <c r="E855" i="4"/>
  <c r="H854" i="4"/>
  <c r="I854" i="4" s="1"/>
  <c r="G854" i="4"/>
  <c r="F854" i="4"/>
  <c r="E854" i="4"/>
  <c r="H853" i="4"/>
  <c r="I853" i="4" s="1"/>
  <c r="G853" i="4"/>
  <c r="F853" i="4"/>
  <c r="E853" i="4"/>
  <c r="H852" i="4"/>
  <c r="I852" i="4" s="1"/>
  <c r="G852" i="4"/>
  <c r="F852" i="4"/>
  <c r="E852" i="4"/>
  <c r="H851" i="4"/>
  <c r="I851" i="4" s="1"/>
  <c r="G851" i="4"/>
  <c r="F851" i="4"/>
  <c r="E851" i="4"/>
  <c r="H850" i="4"/>
  <c r="I850" i="4" s="1"/>
  <c r="G850" i="4"/>
  <c r="F850" i="4"/>
  <c r="E850" i="4"/>
  <c r="H849" i="4"/>
  <c r="I849" i="4" s="1"/>
  <c r="G849" i="4"/>
  <c r="F849" i="4"/>
  <c r="E849" i="4"/>
  <c r="H848" i="4"/>
  <c r="I848" i="4" s="1"/>
  <c r="G848" i="4"/>
  <c r="F848" i="4"/>
  <c r="E848" i="4"/>
  <c r="H847" i="4"/>
  <c r="I847" i="4" s="1"/>
  <c r="G847" i="4"/>
  <c r="F847" i="4"/>
  <c r="E847" i="4"/>
  <c r="H846" i="4"/>
  <c r="I846" i="4" s="1"/>
  <c r="G846" i="4"/>
  <c r="F846" i="4"/>
  <c r="E846" i="4"/>
  <c r="H845" i="4"/>
  <c r="I845" i="4" s="1"/>
  <c r="G845" i="4"/>
  <c r="F845" i="4"/>
  <c r="E845" i="4"/>
  <c r="H844" i="4"/>
  <c r="I844" i="4" s="1"/>
  <c r="G844" i="4"/>
  <c r="F844" i="4"/>
  <c r="E844" i="4"/>
  <c r="H843" i="4"/>
  <c r="I843" i="4" s="1"/>
  <c r="G843" i="4"/>
  <c r="F843" i="4"/>
  <c r="E843" i="4"/>
  <c r="H842" i="4"/>
  <c r="I842" i="4" s="1"/>
  <c r="G842" i="4"/>
  <c r="F842" i="4"/>
  <c r="E842" i="4"/>
  <c r="H841" i="4"/>
  <c r="I841" i="4" s="1"/>
  <c r="G841" i="4"/>
  <c r="F841" i="4"/>
  <c r="E841" i="4"/>
  <c r="H840" i="4"/>
  <c r="I840" i="4" s="1"/>
  <c r="G840" i="4"/>
  <c r="F840" i="4"/>
  <c r="E840" i="4"/>
  <c r="H839" i="4"/>
  <c r="I839" i="4" s="1"/>
  <c r="G839" i="4"/>
  <c r="F839" i="4"/>
  <c r="E839" i="4"/>
  <c r="H838" i="4"/>
  <c r="I838" i="4" s="1"/>
  <c r="G838" i="4"/>
  <c r="F838" i="4"/>
  <c r="E838" i="4"/>
  <c r="H837" i="4"/>
  <c r="I837" i="4" s="1"/>
  <c r="G837" i="4"/>
  <c r="F837" i="4"/>
  <c r="E837" i="4"/>
  <c r="H836" i="4"/>
  <c r="I836" i="4" s="1"/>
  <c r="G836" i="4"/>
  <c r="F836" i="4"/>
  <c r="E836" i="4"/>
  <c r="H835" i="4"/>
  <c r="I835" i="4" s="1"/>
  <c r="G835" i="4"/>
  <c r="F835" i="4"/>
  <c r="E835" i="4"/>
  <c r="H834" i="4"/>
  <c r="I834" i="4" s="1"/>
  <c r="G834" i="4"/>
  <c r="F834" i="4"/>
  <c r="E834" i="4"/>
  <c r="H833" i="4"/>
  <c r="I833" i="4" s="1"/>
  <c r="G833" i="4"/>
  <c r="F833" i="4"/>
  <c r="E833" i="4"/>
  <c r="H832" i="4"/>
  <c r="I832" i="4" s="1"/>
  <c r="G832" i="4"/>
  <c r="F832" i="4"/>
  <c r="E832" i="4"/>
  <c r="H831" i="4"/>
  <c r="I831" i="4" s="1"/>
  <c r="G831" i="4"/>
  <c r="F831" i="4"/>
  <c r="E831" i="4"/>
  <c r="H830" i="4"/>
  <c r="I830" i="4" s="1"/>
  <c r="G830" i="4"/>
  <c r="F830" i="4"/>
  <c r="E830" i="4"/>
  <c r="H829" i="4"/>
  <c r="I829" i="4" s="1"/>
  <c r="G829" i="4"/>
  <c r="F829" i="4"/>
  <c r="E829" i="4"/>
  <c r="H828" i="4"/>
  <c r="I828" i="4" s="1"/>
  <c r="G828" i="4"/>
  <c r="F828" i="4"/>
  <c r="E828" i="4"/>
  <c r="H827" i="4"/>
  <c r="I827" i="4" s="1"/>
  <c r="G827" i="4"/>
  <c r="F827" i="4"/>
  <c r="E827" i="4"/>
  <c r="H826" i="4"/>
  <c r="I826" i="4" s="1"/>
  <c r="G826" i="4"/>
  <c r="F826" i="4"/>
  <c r="E826" i="4"/>
  <c r="H825" i="4"/>
  <c r="I825" i="4" s="1"/>
  <c r="G825" i="4"/>
  <c r="F825" i="4"/>
  <c r="E825" i="4"/>
  <c r="H824" i="4"/>
  <c r="I824" i="4" s="1"/>
  <c r="G824" i="4"/>
  <c r="F824" i="4"/>
  <c r="E824" i="4"/>
  <c r="H823" i="4"/>
  <c r="I823" i="4" s="1"/>
  <c r="G823" i="4"/>
  <c r="F823" i="4"/>
  <c r="E823" i="4"/>
  <c r="H822" i="4"/>
  <c r="I822" i="4" s="1"/>
  <c r="G822" i="4"/>
  <c r="F822" i="4"/>
  <c r="E822" i="4"/>
  <c r="H821" i="4"/>
  <c r="I821" i="4" s="1"/>
  <c r="G821" i="4"/>
  <c r="F821" i="4"/>
  <c r="E821" i="4"/>
  <c r="H820" i="4"/>
  <c r="I820" i="4" s="1"/>
  <c r="G820" i="4"/>
  <c r="F820" i="4"/>
  <c r="E820" i="4"/>
  <c r="H819" i="4"/>
  <c r="I819" i="4" s="1"/>
  <c r="G819" i="4"/>
  <c r="F819" i="4"/>
  <c r="E819" i="4"/>
  <c r="H818" i="4"/>
  <c r="I818" i="4" s="1"/>
  <c r="G818" i="4"/>
  <c r="F818" i="4"/>
  <c r="E818" i="4"/>
  <c r="H817" i="4"/>
  <c r="I817" i="4" s="1"/>
  <c r="G817" i="4"/>
  <c r="F817" i="4"/>
  <c r="E817" i="4"/>
  <c r="H816" i="4"/>
  <c r="I816" i="4" s="1"/>
  <c r="G816" i="4"/>
  <c r="F816" i="4"/>
  <c r="E816" i="4"/>
  <c r="H815" i="4"/>
  <c r="I815" i="4" s="1"/>
  <c r="G815" i="4"/>
  <c r="F815" i="4"/>
  <c r="E815" i="4"/>
  <c r="H814" i="4"/>
  <c r="I814" i="4" s="1"/>
  <c r="G814" i="4"/>
  <c r="F814" i="4"/>
  <c r="E814" i="4"/>
  <c r="H813" i="4"/>
  <c r="I813" i="4" s="1"/>
  <c r="G813" i="4"/>
  <c r="F813" i="4"/>
  <c r="E813" i="4"/>
  <c r="H812" i="4"/>
  <c r="I812" i="4" s="1"/>
  <c r="G812" i="4"/>
  <c r="F812" i="4"/>
  <c r="E812" i="4"/>
  <c r="H811" i="4"/>
  <c r="I811" i="4" s="1"/>
  <c r="G811" i="4"/>
  <c r="F811" i="4"/>
  <c r="E811" i="4"/>
  <c r="H810" i="4"/>
  <c r="I810" i="4" s="1"/>
  <c r="G810" i="4"/>
  <c r="F810" i="4"/>
  <c r="E810" i="4"/>
  <c r="H809" i="4"/>
  <c r="I809" i="4" s="1"/>
  <c r="G809" i="4"/>
  <c r="F809" i="4"/>
  <c r="E809" i="4"/>
  <c r="H808" i="4"/>
  <c r="I808" i="4" s="1"/>
  <c r="G808" i="4"/>
  <c r="F808" i="4"/>
  <c r="E808" i="4"/>
  <c r="H807" i="4"/>
  <c r="I807" i="4" s="1"/>
  <c r="G807" i="4"/>
  <c r="F807" i="4"/>
  <c r="E807" i="4"/>
  <c r="H806" i="4"/>
  <c r="I806" i="4" s="1"/>
  <c r="G806" i="4"/>
  <c r="F806" i="4"/>
  <c r="E806" i="4"/>
  <c r="H805" i="4"/>
  <c r="I805" i="4" s="1"/>
  <c r="G805" i="4"/>
  <c r="F805" i="4"/>
  <c r="E805" i="4"/>
  <c r="H804" i="4"/>
  <c r="I804" i="4" s="1"/>
  <c r="G804" i="4"/>
  <c r="F804" i="4"/>
  <c r="E804" i="4"/>
  <c r="H803" i="4"/>
  <c r="I803" i="4" s="1"/>
  <c r="G803" i="4"/>
  <c r="F803" i="4"/>
  <c r="E803" i="4"/>
  <c r="H802" i="4"/>
  <c r="I802" i="4" s="1"/>
  <c r="G802" i="4"/>
  <c r="F802" i="4"/>
  <c r="E802" i="4"/>
  <c r="H801" i="4"/>
  <c r="I801" i="4" s="1"/>
  <c r="G801" i="4"/>
  <c r="F801" i="4"/>
  <c r="E801" i="4"/>
  <c r="H800" i="4"/>
  <c r="I800" i="4" s="1"/>
  <c r="G800" i="4"/>
  <c r="F800" i="4"/>
  <c r="E800" i="4"/>
  <c r="H799" i="4"/>
  <c r="I799" i="4" s="1"/>
  <c r="G799" i="4"/>
  <c r="F799" i="4"/>
  <c r="E799" i="4"/>
  <c r="H798" i="4"/>
  <c r="I798" i="4" s="1"/>
  <c r="G798" i="4"/>
  <c r="F798" i="4"/>
  <c r="E798" i="4"/>
  <c r="H797" i="4"/>
  <c r="I797" i="4" s="1"/>
  <c r="G797" i="4"/>
  <c r="F797" i="4"/>
  <c r="E797" i="4"/>
  <c r="H796" i="4"/>
  <c r="I796" i="4" s="1"/>
  <c r="G796" i="4"/>
  <c r="F796" i="4"/>
  <c r="E796" i="4"/>
  <c r="H795" i="4"/>
  <c r="I795" i="4" s="1"/>
  <c r="G795" i="4"/>
  <c r="F795" i="4"/>
  <c r="E795" i="4"/>
  <c r="H794" i="4"/>
  <c r="I794" i="4" s="1"/>
  <c r="G794" i="4"/>
  <c r="F794" i="4"/>
  <c r="E794" i="4"/>
  <c r="H793" i="4"/>
  <c r="I793" i="4" s="1"/>
  <c r="G793" i="4"/>
  <c r="F793" i="4"/>
  <c r="E793" i="4"/>
  <c r="H792" i="4"/>
  <c r="I792" i="4" s="1"/>
  <c r="G792" i="4"/>
  <c r="F792" i="4"/>
  <c r="E792" i="4"/>
  <c r="H791" i="4"/>
  <c r="I791" i="4" s="1"/>
  <c r="G791" i="4"/>
  <c r="F791" i="4"/>
  <c r="E791" i="4"/>
  <c r="H790" i="4"/>
  <c r="I790" i="4" s="1"/>
  <c r="G790" i="4"/>
  <c r="F790" i="4"/>
  <c r="E790" i="4"/>
  <c r="H789" i="4"/>
  <c r="I789" i="4" s="1"/>
  <c r="G789" i="4"/>
  <c r="F789" i="4"/>
  <c r="E789" i="4"/>
  <c r="H788" i="4"/>
  <c r="I788" i="4" s="1"/>
  <c r="G788" i="4"/>
  <c r="F788" i="4"/>
  <c r="E788" i="4"/>
  <c r="H787" i="4"/>
  <c r="I787" i="4" s="1"/>
  <c r="G787" i="4"/>
  <c r="F787" i="4"/>
  <c r="E787" i="4"/>
  <c r="H786" i="4"/>
  <c r="I786" i="4" s="1"/>
  <c r="G786" i="4"/>
  <c r="F786" i="4"/>
  <c r="E786" i="4"/>
  <c r="H785" i="4"/>
  <c r="I785" i="4" s="1"/>
  <c r="G785" i="4"/>
  <c r="F785" i="4"/>
  <c r="E785" i="4"/>
  <c r="H784" i="4"/>
  <c r="I784" i="4" s="1"/>
  <c r="G784" i="4"/>
  <c r="F784" i="4"/>
  <c r="E784" i="4"/>
  <c r="H783" i="4"/>
  <c r="I783" i="4" s="1"/>
  <c r="G783" i="4"/>
  <c r="F783" i="4"/>
  <c r="E783" i="4"/>
  <c r="H782" i="4"/>
  <c r="I782" i="4" s="1"/>
  <c r="G782" i="4"/>
  <c r="F782" i="4"/>
  <c r="E782" i="4"/>
  <c r="H781" i="4"/>
  <c r="I781" i="4" s="1"/>
  <c r="G781" i="4"/>
  <c r="F781" i="4"/>
  <c r="E781" i="4"/>
  <c r="H780" i="4"/>
  <c r="I780" i="4" s="1"/>
  <c r="G780" i="4"/>
  <c r="F780" i="4"/>
  <c r="E780" i="4"/>
  <c r="H779" i="4"/>
  <c r="I779" i="4" s="1"/>
  <c r="G779" i="4"/>
  <c r="F779" i="4"/>
  <c r="E779" i="4"/>
  <c r="H778" i="4"/>
  <c r="I778" i="4" s="1"/>
  <c r="G778" i="4"/>
  <c r="F778" i="4"/>
  <c r="E778" i="4"/>
  <c r="H777" i="4"/>
  <c r="I777" i="4" s="1"/>
  <c r="G777" i="4"/>
  <c r="F777" i="4"/>
  <c r="E777" i="4"/>
  <c r="H776" i="4"/>
  <c r="I776" i="4" s="1"/>
  <c r="G776" i="4"/>
  <c r="F776" i="4"/>
  <c r="E776" i="4"/>
  <c r="H775" i="4"/>
  <c r="I775" i="4" s="1"/>
  <c r="G775" i="4"/>
  <c r="F775" i="4"/>
  <c r="E775" i="4"/>
  <c r="H774" i="4"/>
  <c r="I774" i="4" s="1"/>
  <c r="G774" i="4"/>
  <c r="F774" i="4"/>
  <c r="E774" i="4"/>
  <c r="H773" i="4"/>
  <c r="I773" i="4" s="1"/>
  <c r="G773" i="4"/>
  <c r="F773" i="4"/>
  <c r="E773" i="4"/>
  <c r="H772" i="4"/>
  <c r="I772" i="4" s="1"/>
  <c r="G772" i="4"/>
  <c r="F772" i="4"/>
  <c r="E772" i="4"/>
  <c r="H771" i="4"/>
  <c r="I771" i="4" s="1"/>
  <c r="G771" i="4"/>
  <c r="F771" i="4"/>
  <c r="E771" i="4"/>
  <c r="H770" i="4"/>
  <c r="I770" i="4" s="1"/>
  <c r="G770" i="4"/>
  <c r="F770" i="4"/>
  <c r="E770" i="4"/>
  <c r="H769" i="4"/>
  <c r="I769" i="4" s="1"/>
  <c r="G769" i="4"/>
  <c r="F769" i="4"/>
  <c r="E769" i="4"/>
  <c r="H768" i="4"/>
  <c r="I768" i="4" s="1"/>
  <c r="G768" i="4"/>
  <c r="F768" i="4"/>
  <c r="E768" i="4"/>
  <c r="H767" i="4"/>
  <c r="I767" i="4" s="1"/>
  <c r="G767" i="4"/>
  <c r="F767" i="4"/>
  <c r="E767" i="4"/>
  <c r="H766" i="4"/>
  <c r="I766" i="4" s="1"/>
  <c r="G766" i="4"/>
  <c r="F766" i="4"/>
  <c r="E766" i="4"/>
  <c r="H765" i="4"/>
  <c r="I765" i="4" s="1"/>
  <c r="G765" i="4"/>
  <c r="F765" i="4"/>
  <c r="E765" i="4"/>
  <c r="H764" i="4"/>
  <c r="I764" i="4" s="1"/>
  <c r="G764" i="4"/>
  <c r="F764" i="4"/>
  <c r="E764" i="4"/>
  <c r="H763" i="4"/>
  <c r="I763" i="4" s="1"/>
  <c r="G763" i="4"/>
  <c r="F763" i="4"/>
  <c r="E763" i="4"/>
  <c r="H762" i="4"/>
  <c r="I762" i="4" s="1"/>
  <c r="G762" i="4"/>
  <c r="F762" i="4"/>
  <c r="E762" i="4"/>
  <c r="H761" i="4"/>
  <c r="I761" i="4" s="1"/>
  <c r="G761" i="4"/>
  <c r="F761" i="4"/>
  <c r="E761" i="4"/>
  <c r="H760" i="4"/>
  <c r="I760" i="4" s="1"/>
  <c r="G760" i="4"/>
  <c r="F760" i="4"/>
  <c r="E760" i="4"/>
  <c r="H759" i="4"/>
  <c r="I759" i="4" s="1"/>
  <c r="G759" i="4"/>
  <c r="F759" i="4"/>
  <c r="E759" i="4"/>
  <c r="H758" i="4"/>
  <c r="I758" i="4" s="1"/>
  <c r="G758" i="4"/>
  <c r="F758" i="4"/>
  <c r="E758" i="4"/>
  <c r="H757" i="4"/>
  <c r="I757" i="4" s="1"/>
  <c r="G757" i="4"/>
  <c r="F757" i="4"/>
  <c r="E757" i="4"/>
  <c r="H756" i="4"/>
  <c r="I756" i="4" s="1"/>
  <c r="G756" i="4"/>
  <c r="F756" i="4"/>
  <c r="E756" i="4"/>
  <c r="H755" i="4"/>
  <c r="I755" i="4" s="1"/>
  <c r="G755" i="4"/>
  <c r="F755" i="4"/>
  <c r="E755" i="4"/>
  <c r="H754" i="4"/>
  <c r="I754" i="4" s="1"/>
  <c r="G754" i="4"/>
  <c r="F754" i="4"/>
  <c r="E754" i="4"/>
  <c r="H753" i="4"/>
  <c r="I753" i="4" s="1"/>
  <c r="G753" i="4"/>
  <c r="F753" i="4"/>
  <c r="E753" i="4"/>
  <c r="H752" i="4"/>
  <c r="I752" i="4" s="1"/>
  <c r="G752" i="4"/>
  <c r="F752" i="4"/>
  <c r="E752" i="4"/>
  <c r="H751" i="4"/>
  <c r="I751" i="4" s="1"/>
  <c r="G751" i="4"/>
  <c r="F751" i="4"/>
  <c r="E751" i="4"/>
  <c r="H750" i="4"/>
  <c r="I750" i="4" s="1"/>
  <c r="G750" i="4"/>
  <c r="F750" i="4"/>
  <c r="E750" i="4"/>
  <c r="H749" i="4"/>
  <c r="I749" i="4" s="1"/>
  <c r="G749" i="4"/>
  <c r="F749" i="4"/>
  <c r="E749" i="4"/>
  <c r="H748" i="4"/>
  <c r="I748" i="4" s="1"/>
  <c r="G748" i="4"/>
  <c r="F748" i="4"/>
  <c r="E748" i="4"/>
  <c r="H747" i="4"/>
  <c r="I747" i="4" s="1"/>
  <c r="G747" i="4"/>
  <c r="F747" i="4"/>
  <c r="E747" i="4"/>
  <c r="H746" i="4"/>
  <c r="I746" i="4" s="1"/>
  <c r="G746" i="4"/>
  <c r="F746" i="4"/>
  <c r="E746" i="4"/>
  <c r="H745" i="4"/>
  <c r="I745" i="4" s="1"/>
  <c r="G745" i="4"/>
  <c r="F745" i="4"/>
  <c r="E745" i="4"/>
  <c r="H744" i="4"/>
  <c r="I744" i="4" s="1"/>
  <c r="G744" i="4"/>
  <c r="F744" i="4"/>
  <c r="E744" i="4"/>
  <c r="H743" i="4"/>
  <c r="I743" i="4" s="1"/>
  <c r="G743" i="4"/>
  <c r="F743" i="4"/>
  <c r="E743" i="4"/>
  <c r="H742" i="4"/>
  <c r="I742" i="4" s="1"/>
  <c r="G742" i="4"/>
  <c r="F742" i="4"/>
  <c r="E742" i="4"/>
  <c r="H741" i="4"/>
  <c r="I741" i="4" s="1"/>
  <c r="G741" i="4"/>
  <c r="F741" i="4"/>
  <c r="E741" i="4"/>
  <c r="H740" i="4"/>
  <c r="I740" i="4" s="1"/>
  <c r="G740" i="4"/>
  <c r="F740" i="4"/>
  <c r="E740" i="4"/>
  <c r="H739" i="4"/>
  <c r="I739" i="4" s="1"/>
  <c r="G739" i="4"/>
  <c r="F739" i="4"/>
  <c r="E739" i="4"/>
  <c r="H738" i="4"/>
  <c r="I738" i="4" s="1"/>
  <c r="G738" i="4"/>
  <c r="F738" i="4"/>
  <c r="E738" i="4"/>
  <c r="H737" i="4"/>
  <c r="I737" i="4" s="1"/>
  <c r="G737" i="4"/>
  <c r="F737" i="4"/>
  <c r="E737" i="4"/>
  <c r="H736" i="4"/>
  <c r="I736" i="4" s="1"/>
  <c r="G736" i="4"/>
  <c r="F736" i="4"/>
  <c r="E736" i="4"/>
  <c r="H735" i="4"/>
  <c r="I735" i="4" s="1"/>
  <c r="G735" i="4"/>
  <c r="F735" i="4"/>
  <c r="E735" i="4"/>
  <c r="H734" i="4"/>
  <c r="I734" i="4" s="1"/>
  <c r="G734" i="4"/>
  <c r="F734" i="4"/>
  <c r="E734" i="4"/>
  <c r="H733" i="4"/>
  <c r="I733" i="4" s="1"/>
  <c r="G733" i="4"/>
  <c r="F733" i="4"/>
  <c r="E733" i="4"/>
  <c r="H732" i="4"/>
  <c r="I732" i="4" s="1"/>
  <c r="G732" i="4"/>
  <c r="F732" i="4"/>
  <c r="E732" i="4"/>
  <c r="H731" i="4"/>
  <c r="I731" i="4" s="1"/>
  <c r="G731" i="4"/>
  <c r="F731" i="4"/>
  <c r="E731" i="4"/>
  <c r="H730" i="4"/>
  <c r="I730" i="4" s="1"/>
  <c r="G730" i="4"/>
  <c r="F730" i="4"/>
  <c r="E730" i="4"/>
  <c r="H729" i="4"/>
  <c r="I729" i="4" s="1"/>
  <c r="G729" i="4"/>
  <c r="F729" i="4"/>
  <c r="E729" i="4"/>
  <c r="H728" i="4"/>
  <c r="I728" i="4" s="1"/>
  <c r="G728" i="4"/>
  <c r="F728" i="4"/>
  <c r="E728" i="4"/>
  <c r="H727" i="4"/>
  <c r="I727" i="4" s="1"/>
  <c r="G727" i="4"/>
  <c r="F727" i="4"/>
  <c r="E727" i="4"/>
  <c r="H726" i="4"/>
  <c r="I726" i="4" s="1"/>
  <c r="G726" i="4"/>
  <c r="F726" i="4"/>
  <c r="E726" i="4"/>
  <c r="H725" i="4"/>
  <c r="I725" i="4" s="1"/>
  <c r="G725" i="4"/>
  <c r="F725" i="4"/>
  <c r="E725" i="4"/>
  <c r="H724" i="4"/>
  <c r="I724" i="4" s="1"/>
  <c r="G724" i="4"/>
  <c r="F724" i="4"/>
  <c r="E724" i="4"/>
  <c r="H723" i="4"/>
  <c r="I723" i="4" s="1"/>
  <c r="G723" i="4"/>
  <c r="F723" i="4"/>
  <c r="E723" i="4"/>
  <c r="H722" i="4"/>
  <c r="I722" i="4" s="1"/>
  <c r="G722" i="4"/>
  <c r="F722" i="4"/>
  <c r="E722" i="4"/>
  <c r="H721" i="4"/>
  <c r="I721" i="4" s="1"/>
  <c r="G721" i="4"/>
  <c r="F721" i="4"/>
  <c r="E721" i="4"/>
  <c r="H720" i="4"/>
  <c r="I720" i="4" s="1"/>
  <c r="G720" i="4"/>
  <c r="F720" i="4"/>
  <c r="E720" i="4"/>
  <c r="H719" i="4"/>
  <c r="I719" i="4" s="1"/>
  <c r="G719" i="4"/>
  <c r="F719" i="4"/>
  <c r="E719" i="4"/>
  <c r="H718" i="4"/>
  <c r="I718" i="4" s="1"/>
  <c r="G718" i="4"/>
  <c r="F718" i="4"/>
  <c r="E718" i="4"/>
  <c r="H717" i="4"/>
  <c r="I717" i="4" s="1"/>
  <c r="G717" i="4"/>
  <c r="F717" i="4"/>
  <c r="E717" i="4"/>
  <c r="H716" i="4"/>
  <c r="I716" i="4" s="1"/>
  <c r="G716" i="4"/>
  <c r="F716" i="4"/>
  <c r="E716" i="4"/>
  <c r="H715" i="4"/>
  <c r="I715" i="4" s="1"/>
  <c r="G715" i="4"/>
  <c r="F715" i="4"/>
  <c r="E715" i="4"/>
  <c r="H714" i="4"/>
  <c r="I714" i="4" s="1"/>
  <c r="G714" i="4"/>
  <c r="F714" i="4"/>
  <c r="E714" i="4"/>
  <c r="H713" i="4"/>
  <c r="I713" i="4" s="1"/>
  <c r="G713" i="4"/>
  <c r="F713" i="4"/>
  <c r="E713" i="4"/>
  <c r="H712" i="4"/>
  <c r="I712" i="4" s="1"/>
  <c r="G712" i="4"/>
  <c r="F712" i="4"/>
  <c r="E712" i="4"/>
  <c r="H711" i="4"/>
  <c r="I711" i="4" s="1"/>
  <c r="G711" i="4"/>
  <c r="F711" i="4"/>
  <c r="E711" i="4"/>
  <c r="H710" i="4"/>
  <c r="I710" i="4" s="1"/>
  <c r="G710" i="4"/>
  <c r="F710" i="4"/>
  <c r="E710" i="4"/>
  <c r="H709" i="4"/>
  <c r="I709" i="4" s="1"/>
  <c r="G709" i="4"/>
  <c r="F709" i="4"/>
  <c r="E709" i="4"/>
  <c r="H708" i="4"/>
  <c r="I708" i="4" s="1"/>
  <c r="G708" i="4"/>
  <c r="F708" i="4"/>
  <c r="E708" i="4"/>
  <c r="H707" i="4"/>
  <c r="I707" i="4" s="1"/>
  <c r="G707" i="4"/>
  <c r="F707" i="4"/>
  <c r="E707" i="4"/>
  <c r="H706" i="4"/>
  <c r="I706" i="4" s="1"/>
  <c r="G706" i="4"/>
  <c r="F706" i="4"/>
  <c r="E706" i="4"/>
  <c r="H705" i="4"/>
  <c r="I705" i="4" s="1"/>
  <c r="G705" i="4"/>
  <c r="F705" i="4"/>
  <c r="E705" i="4"/>
  <c r="H704" i="4"/>
  <c r="I704" i="4" s="1"/>
  <c r="G704" i="4"/>
  <c r="F704" i="4"/>
  <c r="E704" i="4"/>
  <c r="H703" i="4"/>
  <c r="I703" i="4" s="1"/>
  <c r="G703" i="4"/>
  <c r="F703" i="4"/>
  <c r="E703" i="4"/>
  <c r="H702" i="4"/>
  <c r="I702" i="4" s="1"/>
  <c r="G702" i="4"/>
  <c r="F702" i="4"/>
  <c r="E702" i="4"/>
  <c r="H701" i="4"/>
  <c r="I701" i="4" s="1"/>
  <c r="G701" i="4"/>
  <c r="F701" i="4"/>
  <c r="E701" i="4"/>
  <c r="H700" i="4"/>
  <c r="I700" i="4" s="1"/>
  <c r="G700" i="4"/>
  <c r="F700" i="4"/>
  <c r="E700" i="4"/>
  <c r="H699" i="4"/>
  <c r="I699" i="4" s="1"/>
  <c r="G699" i="4"/>
  <c r="F699" i="4"/>
  <c r="E699" i="4"/>
  <c r="H698" i="4"/>
  <c r="I698" i="4" s="1"/>
  <c r="G698" i="4"/>
  <c r="F698" i="4"/>
  <c r="E698" i="4"/>
  <c r="H697" i="4"/>
  <c r="I697" i="4" s="1"/>
  <c r="G697" i="4"/>
  <c r="F697" i="4"/>
  <c r="E697" i="4"/>
  <c r="H696" i="4"/>
  <c r="I696" i="4" s="1"/>
  <c r="G696" i="4"/>
  <c r="F696" i="4"/>
  <c r="E696" i="4"/>
  <c r="H695" i="4"/>
  <c r="I695" i="4" s="1"/>
  <c r="G695" i="4"/>
  <c r="F695" i="4"/>
  <c r="E695" i="4"/>
  <c r="H694" i="4"/>
  <c r="I694" i="4" s="1"/>
  <c r="G694" i="4"/>
  <c r="F694" i="4"/>
  <c r="E694" i="4"/>
  <c r="H693" i="4"/>
  <c r="I693" i="4" s="1"/>
  <c r="G693" i="4"/>
  <c r="F693" i="4"/>
  <c r="E693" i="4"/>
  <c r="H692" i="4"/>
  <c r="I692" i="4" s="1"/>
  <c r="G692" i="4"/>
  <c r="F692" i="4"/>
  <c r="E692" i="4"/>
  <c r="H691" i="4"/>
  <c r="I691" i="4" s="1"/>
  <c r="G691" i="4"/>
  <c r="F691" i="4"/>
  <c r="E691" i="4"/>
  <c r="H690" i="4"/>
  <c r="I690" i="4" s="1"/>
  <c r="G690" i="4"/>
  <c r="F690" i="4"/>
  <c r="E690" i="4"/>
  <c r="H689" i="4"/>
  <c r="I689" i="4" s="1"/>
  <c r="G689" i="4"/>
  <c r="F689" i="4"/>
  <c r="E689" i="4"/>
  <c r="H688" i="4"/>
  <c r="I688" i="4" s="1"/>
  <c r="G688" i="4"/>
  <c r="F688" i="4"/>
  <c r="E688" i="4"/>
  <c r="H687" i="4"/>
  <c r="I687" i="4" s="1"/>
  <c r="G687" i="4"/>
  <c r="F687" i="4"/>
  <c r="E687" i="4"/>
  <c r="H686" i="4"/>
  <c r="I686" i="4" s="1"/>
  <c r="G686" i="4"/>
  <c r="F686" i="4"/>
  <c r="E686" i="4"/>
  <c r="H685" i="4"/>
  <c r="I685" i="4" s="1"/>
  <c r="G685" i="4"/>
  <c r="F685" i="4"/>
  <c r="E685" i="4"/>
  <c r="H684" i="4"/>
  <c r="I684" i="4" s="1"/>
  <c r="G684" i="4"/>
  <c r="F684" i="4"/>
  <c r="E684" i="4"/>
  <c r="H683" i="4"/>
  <c r="I683" i="4" s="1"/>
  <c r="G683" i="4"/>
  <c r="F683" i="4"/>
  <c r="E683" i="4"/>
  <c r="H682" i="4"/>
  <c r="I682" i="4" s="1"/>
  <c r="G682" i="4"/>
  <c r="F682" i="4"/>
  <c r="E682" i="4"/>
  <c r="H681" i="4"/>
  <c r="I681" i="4" s="1"/>
  <c r="G681" i="4"/>
  <c r="F681" i="4"/>
  <c r="E681" i="4"/>
  <c r="H680" i="4"/>
  <c r="I680" i="4" s="1"/>
  <c r="G680" i="4"/>
  <c r="F680" i="4"/>
  <c r="E680" i="4"/>
  <c r="H679" i="4"/>
  <c r="I679" i="4" s="1"/>
  <c r="G679" i="4"/>
  <c r="F679" i="4"/>
  <c r="E679" i="4"/>
  <c r="H678" i="4"/>
  <c r="I678" i="4" s="1"/>
  <c r="G678" i="4"/>
  <c r="F678" i="4"/>
  <c r="E678" i="4"/>
  <c r="H677" i="4"/>
  <c r="I677" i="4" s="1"/>
  <c r="G677" i="4"/>
  <c r="F677" i="4"/>
  <c r="E677" i="4"/>
  <c r="H676" i="4"/>
  <c r="I676" i="4" s="1"/>
  <c r="G676" i="4"/>
  <c r="F676" i="4"/>
  <c r="E676" i="4"/>
  <c r="H675" i="4"/>
  <c r="I675" i="4" s="1"/>
  <c r="G675" i="4"/>
  <c r="F675" i="4"/>
  <c r="E675" i="4"/>
  <c r="H674" i="4"/>
  <c r="I674" i="4" s="1"/>
  <c r="G674" i="4"/>
  <c r="F674" i="4"/>
  <c r="E674" i="4"/>
  <c r="H673" i="4"/>
  <c r="I673" i="4" s="1"/>
  <c r="G673" i="4"/>
  <c r="F673" i="4"/>
  <c r="E673" i="4"/>
  <c r="H672" i="4"/>
  <c r="I672" i="4" s="1"/>
  <c r="G672" i="4"/>
  <c r="F672" i="4"/>
  <c r="E672" i="4"/>
  <c r="H671" i="4"/>
  <c r="I671" i="4" s="1"/>
  <c r="G671" i="4"/>
  <c r="F671" i="4"/>
  <c r="E671" i="4"/>
  <c r="H670" i="4"/>
  <c r="I670" i="4" s="1"/>
  <c r="G670" i="4"/>
  <c r="F670" i="4"/>
  <c r="E670" i="4"/>
  <c r="H669" i="4"/>
  <c r="I669" i="4" s="1"/>
  <c r="G669" i="4"/>
  <c r="F669" i="4"/>
  <c r="E669" i="4"/>
  <c r="H668" i="4"/>
  <c r="I668" i="4" s="1"/>
  <c r="G668" i="4"/>
  <c r="F668" i="4"/>
  <c r="E668" i="4"/>
  <c r="H667" i="4"/>
  <c r="I667" i="4" s="1"/>
  <c r="G667" i="4"/>
  <c r="F667" i="4"/>
  <c r="E667" i="4"/>
  <c r="H666" i="4"/>
  <c r="I666" i="4" s="1"/>
  <c r="G666" i="4"/>
  <c r="F666" i="4"/>
  <c r="E666" i="4"/>
  <c r="H665" i="4"/>
  <c r="I665" i="4" s="1"/>
  <c r="G665" i="4"/>
  <c r="F665" i="4"/>
  <c r="E665" i="4"/>
  <c r="H664" i="4"/>
  <c r="I664" i="4" s="1"/>
  <c r="G664" i="4"/>
  <c r="F664" i="4"/>
  <c r="E664" i="4"/>
  <c r="H663" i="4"/>
  <c r="I663" i="4" s="1"/>
  <c r="G663" i="4"/>
  <c r="F663" i="4"/>
  <c r="E663" i="4"/>
  <c r="H662" i="4"/>
  <c r="I662" i="4" s="1"/>
  <c r="G662" i="4"/>
  <c r="F662" i="4"/>
  <c r="E662" i="4"/>
  <c r="H661" i="4"/>
  <c r="I661" i="4" s="1"/>
  <c r="G661" i="4"/>
  <c r="F661" i="4"/>
  <c r="E661" i="4"/>
  <c r="H660" i="4"/>
  <c r="I660" i="4" s="1"/>
  <c r="G660" i="4"/>
  <c r="F660" i="4"/>
  <c r="E660" i="4"/>
  <c r="H659" i="4"/>
  <c r="I659" i="4" s="1"/>
  <c r="G659" i="4"/>
  <c r="F659" i="4"/>
  <c r="E659" i="4"/>
  <c r="H658" i="4"/>
  <c r="I658" i="4" s="1"/>
  <c r="G658" i="4"/>
  <c r="F658" i="4"/>
  <c r="E658" i="4"/>
  <c r="H657" i="4"/>
  <c r="I657" i="4" s="1"/>
  <c r="G657" i="4"/>
  <c r="F657" i="4"/>
  <c r="E657" i="4"/>
  <c r="H656" i="4"/>
  <c r="I656" i="4" s="1"/>
  <c r="G656" i="4"/>
  <c r="F656" i="4"/>
  <c r="E656" i="4"/>
  <c r="H655" i="4"/>
  <c r="I655" i="4" s="1"/>
  <c r="G655" i="4"/>
  <c r="F655" i="4"/>
  <c r="E655" i="4"/>
  <c r="H654" i="4"/>
  <c r="I654" i="4" s="1"/>
  <c r="G654" i="4"/>
  <c r="F654" i="4"/>
  <c r="E654" i="4"/>
  <c r="H653" i="4"/>
  <c r="I653" i="4" s="1"/>
  <c r="G653" i="4"/>
  <c r="F653" i="4"/>
  <c r="E653" i="4"/>
  <c r="H652" i="4"/>
  <c r="I652" i="4" s="1"/>
  <c r="G652" i="4"/>
  <c r="F652" i="4"/>
  <c r="E652" i="4"/>
  <c r="H651" i="4"/>
  <c r="I651" i="4" s="1"/>
  <c r="G651" i="4"/>
  <c r="F651" i="4"/>
  <c r="E651" i="4"/>
  <c r="H650" i="4"/>
  <c r="I650" i="4" s="1"/>
  <c r="G650" i="4"/>
  <c r="F650" i="4"/>
  <c r="E650" i="4"/>
  <c r="H649" i="4"/>
  <c r="I649" i="4" s="1"/>
  <c r="G649" i="4"/>
  <c r="F649" i="4"/>
  <c r="E649" i="4"/>
  <c r="H648" i="4"/>
  <c r="I648" i="4" s="1"/>
  <c r="G648" i="4"/>
  <c r="F648" i="4"/>
  <c r="E648" i="4"/>
  <c r="H647" i="4"/>
  <c r="I647" i="4" s="1"/>
  <c r="G647" i="4"/>
  <c r="F647" i="4"/>
  <c r="E647" i="4"/>
  <c r="H646" i="4"/>
  <c r="I646" i="4" s="1"/>
  <c r="G646" i="4"/>
  <c r="F646" i="4"/>
  <c r="E646" i="4"/>
  <c r="H645" i="4"/>
  <c r="I645" i="4" s="1"/>
  <c r="G645" i="4"/>
  <c r="F645" i="4"/>
  <c r="E645" i="4"/>
  <c r="H644" i="4"/>
  <c r="I644" i="4" s="1"/>
  <c r="G644" i="4"/>
  <c r="F644" i="4"/>
  <c r="E644" i="4"/>
  <c r="H643" i="4"/>
  <c r="I643" i="4" s="1"/>
  <c r="G643" i="4"/>
  <c r="F643" i="4"/>
  <c r="E643" i="4"/>
  <c r="H642" i="4"/>
  <c r="I642" i="4" s="1"/>
  <c r="G642" i="4"/>
  <c r="F642" i="4"/>
  <c r="E642" i="4"/>
  <c r="H641" i="4"/>
  <c r="I641" i="4" s="1"/>
  <c r="G641" i="4"/>
  <c r="F641" i="4"/>
  <c r="E641" i="4"/>
  <c r="H640" i="4"/>
  <c r="I640" i="4" s="1"/>
  <c r="G640" i="4"/>
  <c r="F640" i="4"/>
  <c r="E640" i="4"/>
  <c r="H639" i="4"/>
  <c r="I639" i="4" s="1"/>
  <c r="G639" i="4"/>
  <c r="F639" i="4"/>
  <c r="E639" i="4"/>
  <c r="H638" i="4"/>
  <c r="I638" i="4" s="1"/>
  <c r="G638" i="4"/>
  <c r="F638" i="4"/>
  <c r="E638" i="4"/>
  <c r="H637" i="4"/>
  <c r="I637" i="4" s="1"/>
  <c r="G637" i="4"/>
  <c r="F637" i="4"/>
  <c r="E637" i="4"/>
  <c r="H636" i="4"/>
  <c r="I636" i="4" s="1"/>
  <c r="G636" i="4"/>
  <c r="F636" i="4"/>
  <c r="E636" i="4"/>
  <c r="H635" i="4"/>
  <c r="I635" i="4" s="1"/>
  <c r="G635" i="4"/>
  <c r="F635" i="4"/>
  <c r="E635" i="4"/>
  <c r="H634" i="4"/>
  <c r="I634" i="4" s="1"/>
  <c r="G634" i="4"/>
  <c r="F634" i="4"/>
  <c r="E634" i="4"/>
  <c r="H633" i="4"/>
  <c r="I633" i="4" s="1"/>
  <c r="G633" i="4"/>
  <c r="F633" i="4"/>
  <c r="E633" i="4"/>
  <c r="H632" i="4"/>
  <c r="I632" i="4" s="1"/>
  <c r="G632" i="4"/>
  <c r="F632" i="4"/>
  <c r="E632" i="4"/>
  <c r="H631" i="4"/>
  <c r="I631" i="4" s="1"/>
  <c r="G631" i="4"/>
  <c r="F631" i="4"/>
  <c r="E631" i="4"/>
  <c r="H630" i="4"/>
  <c r="I630" i="4" s="1"/>
  <c r="G630" i="4"/>
  <c r="F630" i="4"/>
  <c r="E630" i="4"/>
  <c r="H629" i="4"/>
  <c r="I629" i="4" s="1"/>
  <c r="G629" i="4"/>
  <c r="F629" i="4"/>
  <c r="E629" i="4"/>
  <c r="H628" i="4"/>
  <c r="I628" i="4" s="1"/>
  <c r="G628" i="4"/>
  <c r="F628" i="4"/>
  <c r="E628" i="4"/>
  <c r="H627" i="4"/>
  <c r="I627" i="4" s="1"/>
  <c r="G627" i="4"/>
  <c r="F627" i="4"/>
  <c r="E627" i="4"/>
  <c r="H626" i="4"/>
  <c r="I626" i="4" s="1"/>
  <c r="G626" i="4"/>
  <c r="F626" i="4"/>
  <c r="E626" i="4"/>
  <c r="H625" i="4"/>
  <c r="I625" i="4" s="1"/>
  <c r="G625" i="4"/>
  <c r="F625" i="4"/>
  <c r="E625" i="4"/>
  <c r="H624" i="4"/>
  <c r="I624" i="4" s="1"/>
  <c r="G624" i="4"/>
  <c r="F624" i="4"/>
  <c r="E624" i="4"/>
  <c r="H623" i="4"/>
  <c r="I623" i="4" s="1"/>
  <c r="G623" i="4"/>
  <c r="F623" i="4"/>
  <c r="E623" i="4"/>
  <c r="H622" i="4"/>
  <c r="I622" i="4" s="1"/>
  <c r="G622" i="4"/>
  <c r="F622" i="4"/>
  <c r="E622" i="4"/>
  <c r="H621" i="4"/>
  <c r="I621" i="4" s="1"/>
  <c r="G621" i="4"/>
  <c r="F621" i="4"/>
  <c r="E621" i="4"/>
  <c r="H620" i="4"/>
  <c r="I620" i="4" s="1"/>
  <c r="G620" i="4"/>
  <c r="F620" i="4"/>
  <c r="E620" i="4"/>
  <c r="H619" i="4"/>
  <c r="I619" i="4" s="1"/>
  <c r="G619" i="4"/>
  <c r="F619" i="4"/>
  <c r="E619" i="4"/>
  <c r="H618" i="4"/>
  <c r="I618" i="4" s="1"/>
  <c r="G618" i="4"/>
  <c r="F618" i="4"/>
  <c r="E618" i="4"/>
  <c r="H617" i="4"/>
  <c r="I617" i="4" s="1"/>
  <c r="G617" i="4"/>
  <c r="F617" i="4"/>
  <c r="E617" i="4"/>
  <c r="H616" i="4"/>
  <c r="I616" i="4" s="1"/>
  <c r="G616" i="4"/>
  <c r="F616" i="4"/>
  <c r="E616" i="4"/>
  <c r="H615" i="4"/>
  <c r="I615" i="4" s="1"/>
  <c r="G615" i="4"/>
  <c r="F615" i="4"/>
  <c r="E615" i="4"/>
  <c r="H614" i="4"/>
  <c r="I614" i="4" s="1"/>
  <c r="G614" i="4"/>
  <c r="F614" i="4"/>
  <c r="E614" i="4"/>
  <c r="H613" i="4"/>
  <c r="I613" i="4" s="1"/>
  <c r="G613" i="4"/>
  <c r="F613" i="4"/>
  <c r="E613" i="4"/>
  <c r="H612" i="4"/>
  <c r="I612" i="4" s="1"/>
  <c r="G612" i="4"/>
  <c r="F612" i="4"/>
  <c r="E612" i="4"/>
  <c r="H611" i="4"/>
  <c r="I611" i="4" s="1"/>
  <c r="G611" i="4"/>
  <c r="F611" i="4"/>
  <c r="E611" i="4"/>
  <c r="H610" i="4"/>
  <c r="I610" i="4" s="1"/>
  <c r="G610" i="4"/>
  <c r="F610" i="4"/>
  <c r="E610" i="4"/>
  <c r="H609" i="4"/>
  <c r="I609" i="4" s="1"/>
  <c r="G609" i="4"/>
  <c r="F609" i="4"/>
  <c r="E609" i="4"/>
  <c r="H608" i="4"/>
  <c r="I608" i="4" s="1"/>
  <c r="G608" i="4"/>
  <c r="F608" i="4"/>
  <c r="E608" i="4"/>
  <c r="H607" i="4"/>
  <c r="I607" i="4" s="1"/>
  <c r="G607" i="4"/>
  <c r="F607" i="4"/>
  <c r="E607" i="4"/>
  <c r="H606" i="4"/>
  <c r="I606" i="4" s="1"/>
  <c r="G606" i="4"/>
  <c r="F606" i="4"/>
  <c r="E606" i="4"/>
  <c r="H605" i="4"/>
  <c r="I605" i="4" s="1"/>
  <c r="G605" i="4"/>
  <c r="F605" i="4"/>
  <c r="E605" i="4"/>
  <c r="H604" i="4"/>
  <c r="I604" i="4" s="1"/>
  <c r="G604" i="4"/>
  <c r="F604" i="4"/>
  <c r="E604" i="4"/>
  <c r="H603" i="4"/>
  <c r="I603" i="4" s="1"/>
  <c r="G603" i="4"/>
  <c r="F603" i="4"/>
  <c r="E603" i="4"/>
  <c r="H602" i="4"/>
  <c r="I602" i="4" s="1"/>
  <c r="G602" i="4"/>
  <c r="F602" i="4"/>
  <c r="E602" i="4"/>
  <c r="H601" i="4"/>
  <c r="I601" i="4" s="1"/>
  <c r="G601" i="4"/>
  <c r="F601" i="4"/>
  <c r="E601" i="4"/>
  <c r="H600" i="4"/>
  <c r="I600" i="4" s="1"/>
  <c r="G600" i="4"/>
  <c r="F600" i="4"/>
  <c r="E600" i="4"/>
  <c r="H599" i="4"/>
  <c r="I599" i="4" s="1"/>
  <c r="G599" i="4"/>
  <c r="F599" i="4"/>
  <c r="E599" i="4"/>
  <c r="H598" i="4"/>
  <c r="I598" i="4" s="1"/>
  <c r="G598" i="4"/>
  <c r="F598" i="4"/>
  <c r="E598" i="4"/>
  <c r="H597" i="4"/>
  <c r="I597" i="4" s="1"/>
  <c r="G597" i="4"/>
  <c r="F597" i="4"/>
  <c r="E597" i="4"/>
  <c r="H596" i="4"/>
  <c r="I596" i="4" s="1"/>
  <c r="G596" i="4"/>
  <c r="F596" i="4"/>
  <c r="E596" i="4"/>
  <c r="H595" i="4"/>
  <c r="I595" i="4" s="1"/>
  <c r="G595" i="4"/>
  <c r="F595" i="4"/>
  <c r="E595" i="4"/>
  <c r="H594" i="4"/>
  <c r="I594" i="4" s="1"/>
  <c r="G594" i="4"/>
  <c r="F594" i="4"/>
  <c r="E594" i="4"/>
  <c r="H593" i="4"/>
  <c r="I593" i="4" s="1"/>
  <c r="G593" i="4"/>
  <c r="F593" i="4"/>
  <c r="E593" i="4"/>
  <c r="H592" i="4"/>
  <c r="I592" i="4" s="1"/>
  <c r="G592" i="4"/>
  <c r="F592" i="4"/>
  <c r="E592" i="4"/>
  <c r="H591" i="4"/>
  <c r="I591" i="4" s="1"/>
  <c r="G591" i="4"/>
  <c r="F591" i="4"/>
  <c r="E591" i="4"/>
  <c r="H590" i="4"/>
  <c r="I590" i="4" s="1"/>
  <c r="G590" i="4"/>
  <c r="F590" i="4"/>
  <c r="E590" i="4"/>
  <c r="H589" i="4"/>
  <c r="I589" i="4" s="1"/>
  <c r="G589" i="4"/>
  <c r="F589" i="4"/>
  <c r="E589" i="4"/>
  <c r="H588" i="4"/>
  <c r="I588" i="4" s="1"/>
  <c r="G588" i="4"/>
  <c r="F588" i="4"/>
  <c r="E588" i="4"/>
  <c r="H587" i="4"/>
  <c r="I587" i="4" s="1"/>
  <c r="G587" i="4"/>
  <c r="F587" i="4"/>
  <c r="E587" i="4"/>
  <c r="H586" i="4"/>
  <c r="I586" i="4" s="1"/>
  <c r="G586" i="4"/>
  <c r="F586" i="4"/>
  <c r="E586" i="4"/>
  <c r="H585" i="4"/>
  <c r="I585" i="4" s="1"/>
  <c r="G585" i="4"/>
  <c r="F585" i="4"/>
  <c r="E585" i="4"/>
  <c r="H584" i="4"/>
  <c r="I584" i="4" s="1"/>
  <c r="G584" i="4"/>
  <c r="F584" i="4"/>
  <c r="E584" i="4"/>
  <c r="H583" i="4"/>
  <c r="I583" i="4" s="1"/>
  <c r="G583" i="4"/>
  <c r="F583" i="4"/>
  <c r="E583" i="4"/>
  <c r="H582" i="4"/>
  <c r="I582" i="4" s="1"/>
  <c r="G582" i="4"/>
  <c r="F582" i="4"/>
  <c r="E582" i="4"/>
  <c r="H581" i="4"/>
  <c r="I581" i="4" s="1"/>
  <c r="G581" i="4"/>
  <c r="F581" i="4"/>
  <c r="E581" i="4"/>
  <c r="H580" i="4"/>
  <c r="I580" i="4" s="1"/>
  <c r="G580" i="4"/>
  <c r="F580" i="4"/>
  <c r="E580" i="4"/>
  <c r="H579" i="4"/>
  <c r="I579" i="4" s="1"/>
  <c r="G579" i="4"/>
  <c r="F579" i="4"/>
  <c r="E579" i="4"/>
  <c r="H578" i="4"/>
  <c r="I578" i="4" s="1"/>
  <c r="G578" i="4"/>
  <c r="F578" i="4"/>
  <c r="E578" i="4"/>
  <c r="H577" i="4"/>
  <c r="I577" i="4" s="1"/>
  <c r="G577" i="4"/>
  <c r="F577" i="4"/>
  <c r="E577" i="4"/>
  <c r="H576" i="4"/>
  <c r="I576" i="4" s="1"/>
  <c r="G576" i="4"/>
  <c r="F576" i="4"/>
  <c r="E576" i="4"/>
  <c r="H575" i="4"/>
  <c r="I575" i="4" s="1"/>
  <c r="G575" i="4"/>
  <c r="F575" i="4"/>
  <c r="E575" i="4"/>
  <c r="H574" i="4"/>
  <c r="I574" i="4" s="1"/>
  <c r="G574" i="4"/>
  <c r="F574" i="4"/>
  <c r="E574" i="4"/>
  <c r="H573" i="4"/>
  <c r="I573" i="4" s="1"/>
  <c r="G573" i="4"/>
  <c r="F573" i="4"/>
  <c r="E573" i="4"/>
  <c r="H572" i="4"/>
  <c r="I572" i="4" s="1"/>
  <c r="G572" i="4"/>
  <c r="F572" i="4"/>
  <c r="E572" i="4"/>
  <c r="H571" i="4"/>
  <c r="I571" i="4" s="1"/>
  <c r="G571" i="4"/>
  <c r="F571" i="4"/>
  <c r="E571" i="4"/>
  <c r="H570" i="4"/>
  <c r="I570" i="4" s="1"/>
  <c r="G570" i="4"/>
  <c r="F570" i="4"/>
  <c r="E570" i="4"/>
  <c r="H569" i="4"/>
  <c r="I569" i="4" s="1"/>
  <c r="G569" i="4"/>
  <c r="F569" i="4"/>
  <c r="E569" i="4"/>
  <c r="H568" i="4"/>
  <c r="I568" i="4" s="1"/>
  <c r="G568" i="4"/>
  <c r="F568" i="4"/>
  <c r="E568" i="4"/>
  <c r="H567" i="4"/>
  <c r="I567" i="4" s="1"/>
  <c r="G567" i="4"/>
  <c r="F567" i="4"/>
  <c r="E567" i="4"/>
  <c r="H566" i="4"/>
  <c r="I566" i="4" s="1"/>
  <c r="G566" i="4"/>
  <c r="F566" i="4"/>
  <c r="E566" i="4"/>
  <c r="H565" i="4"/>
  <c r="I565" i="4" s="1"/>
  <c r="G565" i="4"/>
  <c r="F565" i="4"/>
  <c r="E565" i="4"/>
  <c r="H564" i="4"/>
  <c r="I564" i="4" s="1"/>
  <c r="G564" i="4"/>
  <c r="F564" i="4"/>
  <c r="E564" i="4"/>
  <c r="H563" i="4"/>
  <c r="I563" i="4" s="1"/>
  <c r="G563" i="4"/>
  <c r="F563" i="4"/>
  <c r="E563" i="4"/>
  <c r="H562" i="4"/>
  <c r="I562" i="4" s="1"/>
  <c r="G562" i="4"/>
  <c r="F562" i="4"/>
  <c r="E562" i="4"/>
  <c r="H561" i="4"/>
  <c r="I561" i="4" s="1"/>
  <c r="G561" i="4"/>
  <c r="F561" i="4"/>
  <c r="E561" i="4"/>
  <c r="H560" i="4"/>
  <c r="I560" i="4" s="1"/>
  <c r="G560" i="4"/>
  <c r="F560" i="4"/>
  <c r="E560" i="4"/>
  <c r="H559" i="4"/>
  <c r="I559" i="4" s="1"/>
  <c r="G559" i="4"/>
  <c r="F559" i="4"/>
  <c r="E559" i="4"/>
  <c r="H558" i="4"/>
  <c r="I558" i="4" s="1"/>
  <c r="G558" i="4"/>
  <c r="F558" i="4"/>
  <c r="E558" i="4"/>
  <c r="H557" i="4"/>
  <c r="I557" i="4" s="1"/>
  <c r="G557" i="4"/>
  <c r="F557" i="4"/>
  <c r="E557" i="4"/>
  <c r="H556" i="4"/>
  <c r="I556" i="4" s="1"/>
  <c r="G556" i="4"/>
  <c r="F556" i="4"/>
  <c r="E556" i="4"/>
  <c r="H555" i="4"/>
  <c r="I555" i="4" s="1"/>
  <c r="G555" i="4"/>
  <c r="F555" i="4"/>
  <c r="E555" i="4"/>
  <c r="H554" i="4"/>
  <c r="I554" i="4" s="1"/>
  <c r="G554" i="4"/>
  <c r="F554" i="4"/>
  <c r="E554" i="4"/>
  <c r="H553" i="4"/>
  <c r="I553" i="4" s="1"/>
  <c r="G553" i="4"/>
  <c r="F553" i="4"/>
  <c r="E553" i="4"/>
  <c r="H552" i="4"/>
  <c r="I552" i="4" s="1"/>
  <c r="G552" i="4"/>
  <c r="F552" i="4"/>
  <c r="E552" i="4"/>
  <c r="H551" i="4"/>
  <c r="I551" i="4" s="1"/>
  <c r="G551" i="4"/>
  <c r="F551" i="4"/>
  <c r="E551" i="4"/>
  <c r="H550" i="4"/>
  <c r="I550" i="4" s="1"/>
  <c r="G550" i="4"/>
  <c r="F550" i="4"/>
  <c r="E550" i="4"/>
  <c r="H549" i="4"/>
  <c r="I549" i="4" s="1"/>
  <c r="G549" i="4"/>
  <c r="F549" i="4"/>
  <c r="E549" i="4"/>
  <c r="H548" i="4"/>
  <c r="I548" i="4" s="1"/>
  <c r="G548" i="4"/>
  <c r="F548" i="4"/>
  <c r="E548" i="4"/>
  <c r="H547" i="4"/>
  <c r="I547" i="4" s="1"/>
  <c r="G547" i="4"/>
  <c r="F547" i="4"/>
  <c r="E547" i="4"/>
  <c r="H546" i="4"/>
  <c r="I546" i="4" s="1"/>
  <c r="G546" i="4"/>
  <c r="F546" i="4"/>
  <c r="E546" i="4"/>
  <c r="H545" i="4"/>
  <c r="I545" i="4" s="1"/>
  <c r="G545" i="4"/>
  <c r="F545" i="4"/>
  <c r="E545" i="4"/>
  <c r="H544" i="4"/>
  <c r="I544" i="4" s="1"/>
  <c r="G544" i="4"/>
  <c r="F544" i="4"/>
  <c r="E544" i="4"/>
  <c r="H543" i="4"/>
  <c r="I543" i="4" s="1"/>
  <c r="G543" i="4"/>
  <c r="F543" i="4"/>
  <c r="E543" i="4"/>
  <c r="H542" i="4"/>
  <c r="I542" i="4" s="1"/>
  <c r="G542" i="4"/>
  <c r="F542" i="4"/>
  <c r="E542" i="4"/>
  <c r="H541" i="4"/>
  <c r="I541" i="4" s="1"/>
  <c r="G541" i="4"/>
  <c r="F541" i="4"/>
  <c r="E541" i="4"/>
  <c r="H540" i="4"/>
  <c r="I540" i="4" s="1"/>
  <c r="G540" i="4"/>
  <c r="F540" i="4"/>
  <c r="E540" i="4"/>
  <c r="H539" i="4"/>
  <c r="I539" i="4" s="1"/>
  <c r="G539" i="4"/>
  <c r="F539" i="4"/>
  <c r="E539" i="4"/>
  <c r="H538" i="4"/>
  <c r="I538" i="4" s="1"/>
  <c r="G538" i="4"/>
  <c r="F538" i="4"/>
  <c r="E538" i="4"/>
  <c r="H537" i="4"/>
  <c r="I537" i="4" s="1"/>
  <c r="G537" i="4"/>
  <c r="F537" i="4"/>
  <c r="E537" i="4"/>
  <c r="H536" i="4"/>
  <c r="I536" i="4" s="1"/>
  <c r="G536" i="4"/>
  <c r="F536" i="4"/>
  <c r="E536" i="4"/>
  <c r="H535" i="4"/>
  <c r="I535" i="4" s="1"/>
  <c r="G535" i="4"/>
  <c r="F535" i="4"/>
  <c r="E535" i="4"/>
  <c r="H534" i="4"/>
  <c r="I534" i="4" s="1"/>
  <c r="G534" i="4"/>
  <c r="F534" i="4"/>
  <c r="E534" i="4"/>
  <c r="H533" i="4"/>
  <c r="I533" i="4" s="1"/>
  <c r="G533" i="4"/>
  <c r="F533" i="4"/>
  <c r="E533" i="4"/>
  <c r="H532" i="4"/>
  <c r="I532" i="4" s="1"/>
  <c r="G532" i="4"/>
  <c r="F532" i="4"/>
  <c r="E532" i="4"/>
  <c r="H531" i="4"/>
  <c r="I531" i="4" s="1"/>
  <c r="G531" i="4"/>
  <c r="F531" i="4"/>
  <c r="E531" i="4"/>
  <c r="H530" i="4"/>
  <c r="I530" i="4" s="1"/>
  <c r="G530" i="4"/>
  <c r="F530" i="4"/>
  <c r="E530" i="4"/>
  <c r="H529" i="4"/>
  <c r="I529" i="4" s="1"/>
  <c r="G529" i="4"/>
  <c r="F529" i="4"/>
  <c r="E529" i="4"/>
  <c r="H528" i="4"/>
  <c r="I528" i="4" s="1"/>
  <c r="G528" i="4"/>
  <c r="F528" i="4"/>
  <c r="E528" i="4"/>
  <c r="H527" i="4"/>
  <c r="I527" i="4" s="1"/>
  <c r="G527" i="4"/>
  <c r="F527" i="4"/>
  <c r="E527" i="4"/>
  <c r="H526" i="4"/>
  <c r="I526" i="4" s="1"/>
  <c r="G526" i="4"/>
  <c r="F526" i="4"/>
  <c r="E526" i="4"/>
  <c r="H525" i="4"/>
  <c r="I525" i="4" s="1"/>
  <c r="G525" i="4"/>
  <c r="F525" i="4"/>
  <c r="E525" i="4"/>
  <c r="H524" i="4"/>
  <c r="I524" i="4" s="1"/>
  <c r="G524" i="4"/>
  <c r="F524" i="4"/>
  <c r="E524" i="4"/>
  <c r="H523" i="4"/>
  <c r="I523" i="4" s="1"/>
  <c r="G523" i="4"/>
  <c r="F523" i="4"/>
  <c r="E523" i="4"/>
  <c r="H522" i="4"/>
  <c r="I522" i="4" s="1"/>
  <c r="G522" i="4"/>
  <c r="F522" i="4"/>
  <c r="E522" i="4"/>
  <c r="H521" i="4"/>
  <c r="I521" i="4" s="1"/>
  <c r="G521" i="4"/>
  <c r="F521" i="4"/>
  <c r="E521" i="4"/>
  <c r="H520" i="4"/>
  <c r="I520" i="4" s="1"/>
  <c r="G520" i="4"/>
  <c r="F520" i="4"/>
  <c r="E520" i="4"/>
  <c r="H519" i="4"/>
  <c r="I519" i="4" s="1"/>
  <c r="G519" i="4"/>
  <c r="F519" i="4"/>
  <c r="E519" i="4"/>
  <c r="H518" i="4"/>
  <c r="I518" i="4" s="1"/>
  <c r="G518" i="4"/>
  <c r="F518" i="4"/>
  <c r="E518" i="4"/>
  <c r="H517" i="4"/>
  <c r="I517" i="4" s="1"/>
  <c r="G517" i="4"/>
  <c r="F517" i="4"/>
  <c r="E517" i="4"/>
  <c r="H516" i="4"/>
  <c r="I516" i="4" s="1"/>
  <c r="G516" i="4"/>
  <c r="F516" i="4"/>
  <c r="E516" i="4"/>
  <c r="H515" i="4"/>
  <c r="I515" i="4" s="1"/>
  <c r="G515" i="4"/>
  <c r="F515" i="4"/>
  <c r="E515" i="4"/>
  <c r="H514" i="4"/>
  <c r="I514" i="4" s="1"/>
  <c r="G514" i="4"/>
  <c r="F514" i="4"/>
  <c r="E514" i="4"/>
  <c r="H513" i="4"/>
  <c r="I513" i="4" s="1"/>
  <c r="G513" i="4"/>
  <c r="F513" i="4"/>
  <c r="E513" i="4"/>
  <c r="H512" i="4"/>
  <c r="I512" i="4" s="1"/>
  <c r="G512" i="4"/>
  <c r="F512" i="4"/>
  <c r="E512" i="4"/>
  <c r="H511" i="4"/>
  <c r="I511" i="4" s="1"/>
  <c r="G511" i="4"/>
  <c r="F511" i="4"/>
  <c r="E511" i="4"/>
  <c r="H510" i="4"/>
  <c r="I510" i="4" s="1"/>
  <c r="G510" i="4"/>
  <c r="F510" i="4"/>
  <c r="E510" i="4"/>
  <c r="H509" i="4"/>
  <c r="I509" i="4" s="1"/>
  <c r="G509" i="4"/>
  <c r="F509" i="4"/>
  <c r="E509" i="4"/>
  <c r="H508" i="4"/>
  <c r="I508" i="4" s="1"/>
  <c r="G508" i="4"/>
  <c r="F508" i="4"/>
  <c r="E508" i="4"/>
  <c r="H507" i="4"/>
  <c r="I507" i="4" s="1"/>
  <c r="G507" i="4"/>
  <c r="F507" i="4"/>
  <c r="E507" i="4"/>
  <c r="H506" i="4"/>
  <c r="I506" i="4" s="1"/>
  <c r="G506" i="4"/>
  <c r="F506" i="4"/>
  <c r="E506" i="4"/>
  <c r="H505" i="4"/>
  <c r="I505" i="4" s="1"/>
  <c r="G505" i="4"/>
  <c r="F505" i="4"/>
  <c r="E505" i="4"/>
  <c r="H504" i="4"/>
  <c r="I504" i="4" s="1"/>
  <c r="G504" i="4"/>
  <c r="F504" i="4"/>
  <c r="E504" i="4"/>
  <c r="H503" i="4"/>
  <c r="I503" i="4" s="1"/>
  <c r="G503" i="4"/>
  <c r="F503" i="4"/>
  <c r="E503" i="4"/>
  <c r="H502" i="4"/>
  <c r="I502" i="4" s="1"/>
  <c r="G502" i="4"/>
  <c r="F502" i="4"/>
  <c r="E502" i="4"/>
  <c r="H501" i="4"/>
  <c r="I501" i="4" s="1"/>
  <c r="G501" i="4"/>
  <c r="F501" i="4"/>
  <c r="E501" i="4"/>
  <c r="H500" i="4"/>
  <c r="I500" i="4" s="1"/>
  <c r="G500" i="4"/>
  <c r="F500" i="4"/>
  <c r="E500" i="4"/>
  <c r="H499" i="4"/>
  <c r="I499" i="4" s="1"/>
  <c r="G499" i="4"/>
  <c r="F499" i="4"/>
  <c r="E499" i="4"/>
  <c r="H498" i="4"/>
  <c r="I498" i="4" s="1"/>
  <c r="G498" i="4"/>
  <c r="F498" i="4"/>
  <c r="E498" i="4"/>
  <c r="H497" i="4"/>
  <c r="I497" i="4" s="1"/>
  <c r="G497" i="4"/>
  <c r="F497" i="4"/>
  <c r="E497" i="4"/>
  <c r="H496" i="4"/>
  <c r="I496" i="4" s="1"/>
  <c r="G496" i="4"/>
  <c r="F496" i="4"/>
  <c r="E496" i="4"/>
  <c r="H495" i="4"/>
  <c r="I495" i="4" s="1"/>
  <c r="G495" i="4"/>
  <c r="F495" i="4"/>
  <c r="E495" i="4"/>
  <c r="H494" i="4"/>
  <c r="I494" i="4" s="1"/>
  <c r="G494" i="4"/>
  <c r="F494" i="4"/>
  <c r="E494" i="4"/>
  <c r="H493" i="4"/>
  <c r="I493" i="4" s="1"/>
  <c r="G493" i="4"/>
  <c r="F493" i="4"/>
  <c r="E493" i="4"/>
  <c r="H492" i="4"/>
  <c r="I492" i="4" s="1"/>
  <c r="G492" i="4"/>
  <c r="F492" i="4"/>
  <c r="E492" i="4"/>
  <c r="H491" i="4"/>
  <c r="I491" i="4" s="1"/>
  <c r="G491" i="4"/>
  <c r="F491" i="4"/>
  <c r="E491" i="4"/>
  <c r="H490" i="4"/>
  <c r="I490" i="4" s="1"/>
  <c r="G490" i="4"/>
  <c r="F490" i="4"/>
  <c r="E490" i="4"/>
  <c r="H489" i="4"/>
  <c r="I489" i="4" s="1"/>
  <c r="G489" i="4"/>
  <c r="F489" i="4"/>
  <c r="E489" i="4"/>
  <c r="H488" i="4"/>
  <c r="I488" i="4" s="1"/>
  <c r="G488" i="4"/>
  <c r="F488" i="4"/>
  <c r="E488" i="4"/>
  <c r="H487" i="4"/>
  <c r="I487" i="4" s="1"/>
  <c r="G487" i="4"/>
  <c r="F487" i="4"/>
  <c r="E487" i="4"/>
  <c r="H486" i="4"/>
  <c r="I486" i="4" s="1"/>
  <c r="G486" i="4"/>
  <c r="F486" i="4"/>
  <c r="E486" i="4"/>
  <c r="H485" i="4"/>
  <c r="I485" i="4" s="1"/>
  <c r="G485" i="4"/>
  <c r="F485" i="4"/>
  <c r="E485" i="4"/>
  <c r="H484" i="4"/>
  <c r="I484" i="4" s="1"/>
  <c r="G484" i="4"/>
  <c r="F484" i="4"/>
  <c r="E484" i="4"/>
  <c r="H483" i="4"/>
  <c r="I483" i="4" s="1"/>
  <c r="G483" i="4"/>
  <c r="F483" i="4"/>
  <c r="E483" i="4"/>
  <c r="H482" i="4"/>
  <c r="I482" i="4" s="1"/>
  <c r="G482" i="4"/>
  <c r="F482" i="4"/>
  <c r="E482" i="4"/>
  <c r="H481" i="4"/>
  <c r="I481" i="4" s="1"/>
  <c r="G481" i="4"/>
  <c r="F481" i="4"/>
  <c r="E481" i="4"/>
  <c r="H480" i="4"/>
  <c r="I480" i="4" s="1"/>
  <c r="G480" i="4"/>
  <c r="F480" i="4"/>
  <c r="E480" i="4"/>
  <c r="H479" i="4"/>
  <c r="I479" i="4" s="1"/>
  <c r="G479" i="4"/>
  <c r="F479" i="4"/>
  <c r="E479" i="4"/>
  <c r="H478" i="4"/>
  <c r="I478" i="4" s="1"/>
  <c r="G478" i="4"/>
  <c r="F478" i="4"/>
  <c r="E478" i="4"/>
  <c r="H477" i="4"/>
  <c r="I477" i="4" s="1"/>
  <c r="G477" i="4"/>
  <c r="F477" i="4"/>
  <c r="E477" i="4"/>
  <c r="H476" i="4"/>
  <c r="I476" i="4" s="1"/>
  <c r="G476" i="4"/>
  <c r="F476" i="4"/>
  <c r="E476" i="4"/>
  <c r="H475" i="4"/>
  <c r="I475" i="4" s="1"/>
  <c r="G475" i="4"/>
  <c r="F475" i="4"/>
  <c r="E475" i="4"/>
  <c r="H474" i="4"/>
  <c r="I474" i="4" s="1"/>
  <c r="G474" i="4"/>
  <c r="F474" i="4"/>
  <c r="E474" i="4"/>
  <c r="H473" i="4"/>
  <c r="I473" i="4" s="1"/>
  <c r="G473" i="4"/>
  <c r="F473" i="4"/>
  <c r="E473" i="4"/>
  <c r="H472" i="4"/>
  <c r="I472" i="4" s="1"/>
  <c r="G472" i="4"/>
  <c r="F472" i="4"/>
  <c r="E472" i="4"/>
  <c r="H471" i="4"/>
  <c r="I471" i="4" s="1"/>
  <c r="G471" i="4"/>
  <c r="F471" i="4"/>
  <c r="E471" i="4"/>
  <c r="H470" i="4"/>
  <c r="I470" i="4" s="1"/>
  <c r="G470" i="4"/>
  <c r="F470" i="4"/>
  <c r="E470" i="4"/>
  <c r="H469" i="4"/>
  <c r="I469" i="4" s="1"/>
  <c r="G469" i="4"/>
  <c r="F469" i="4"/>
  <c r="E469" i="4"/>
  <c r="H468" i="4"/>
  <c r="I468" i="4" s="1"/>
  <c r="G468" i="4"/>
  <c r="F468" i="4"/>
  <c r="E468" i="4"/>
  <c r="H467" i="4"/>
  <c r="I467" i="4" s="1"/>
  <c r="G467" i="4"/>
  <c r="F467" i="4"/>
  <c r="E467" i="4"/>
  <c r="H466" i="4"/>
  <c r="I466" i="4" s="1"/>
  <c r="G466" i="4"/>
  <c r="F466" i="4"/>
  <c r="E466" i="4"/>
  <c r="H465" i="4"/>
  <c r="I465" i="4" s="1"/>
  <c r="G465" i="4"/>
  <c r="F465" i="4"/>
  <c r="E465" i="4"/>
  <c r="H464" i="4"/>
  <c r="I464" i="4" s="1"/>
  <c r="G464" i="4"/>
  <c r="F464" i="4"/>
  <c r="E464" i="4"/>
  <c r="H463" i="4"/>
  <c r="I463" i="4" s="1"/>
  <c r="G463" i="4"/>
  <c r="F463" i="4"/>
  <c r="E463" i="4"/>
  <c r="H462" i="4"/>
  <c r="I462" i="4" s="1"/>
  <c r="G462" i="4"/>
  <c r="F462" i="4"/>
  <c r="E462" i="4"/>
  <c r="H461" i="4"/>
  <c r="I461" i="4" s="1"/>
  <c r="G461" i="4"/>
  <c r="F461" i="4"/>
  <c r="E461" i="4"/>
  <c r="H460" i="4"/>
  <c r="I460" i="4" s="1"/>
  <c r="G460" i="4"/>
  <c r="F460" i="4"/>
  <c r="E460" i="4"/>
  <c r="H459" i="4"/>
  <c r="I459" i="4" s="1"/>
  <c r="G459" i="4"/>
  <c r="F459" i="4"/>
  <c r="E459" i="4"/>
  <c r="H458" i="4"/>
  <c r="I458" i="4" s="1"/>
  <c r="G458" i="4"/>
  <c r="F458" i="4"/>
  <c r="E458" i="4"/>
  <c r="H457" i="4"/>
  <c r="I457" i="4" s="1"/>
  <c r="G457" i="4"/>
  <c r="F457" i="4"/>
  <c r="E457" i="4"/>
  <c r="H456" i="4"/>
  <c r="I456" i="4" s="1"/>
  <c r="G456" i="4"/>
  <c r="F456" i="4"/>
  <c r="E456" i="4"/>
  <c r="H455" i="4"/>
  <c r="I455" i="4" s="1"/>
  <c r="G455" i="4"/>
  <c r="F455" i="4"/>
  <c r="E455" i="4"/>
  <c r="H454" i="4"/>
  <c r="I454" i="4" s="1"/>
  <c r="G454" i="4"/>
  <c r="F454" i="4"/>
  <c r="E454" i="4"/>
  <c r="H453" i="4"/>
  <c r="I453" i="4" s="1"/>
  <c r="G453" i="4"/>
  <c r="F453" i="4"/>
  <c r="E453" i="4"/>
  <c r="H452" i="4"/>
  <c r="I452" i="4" s="1"/>
  <c r="G452" i="4"/>
  <c r="F452" i="4"/>
  <c r="E452" i="4"/>
  <c r="H451" i="4"/>
  <c r="I451" i="4" s="1"/>
  <c r="G451" i="4"/>
  <c r="F451" i="4"/>
  <c r="E451" i="4"/>
  <c r="H450" i="4"/>
  <c r="I450" i="4" s="1"/>
  <c r="G450" i="4"/>
  <c r="F450" i="4"/>
  <c r="E450" i="4"/>
  <c r="H449" i="4"/>
  <c r="I449" i="4" s="1"/>
  <c r="G449" i="4"/>
  <c r="F449" i="4"/>
  <c r="E449" i="4"/>
  <c r="H448" i="4"/>
  <c r="I448" i="4" s="1"/>
  <c r="G448" i="4"/>
  <c r="F448" i="4"/>
  <c r="E448" i="4"/>
  <c r="H447" i="4"/>
  <c r="I447" i="4" s="1"/>
  <c r="G447" i="4"/>
  <c r="F447" i="4"/>
  <c r="E447" i="4"/>
  <c r="H446" i="4"/>
  <c r="I446" i="4" s="1"/>
  <c r="G446" i="4"/>
  <c r="F446" i="4"/>
  <c r="E446" i="4"/>
  <c r="H445" i="4"/>
  <c r="I445" i="4" s="1"/>
  <c r="G445" i="4"/>
  <c r="F445" i="4"/>
  <c r="E445" i="4"/>
  <c r="H444" i="4"/>
  <c r="I444" i="4" s="1"/>
  <c r="G444" i="4"/>
  <c r="F444" i="4"/>
  <c r="E444" i="4"/>
  <c r="H443" i="4"/>
  <c r="I443" i="4" s="1"/>
  <c r="G443" i="4"/>
  <c r="F443" i="4"/>
  <c r="E443" i="4"/>
  <c r="H442" i="4"/>
  <c r="I442" i="4" s="1"/>
  <c r="G442" i="4"/>
  <c r="F442" i="4"/>
  <c r="E442" i="4"/>
  <c r="H441" i="4"/>
  <c r="I441" i="4" s="1"/>
  <c r="G441" i="4"/>
  <c r="F441" i="4"/>
  <c r="E441" i="4"/>
  <c r="H440" i="4"/>
  <c r="I440" i="4" s="1"/>
  <c r="G440" i="4"/>
  <c r="F440" i="4"/>
  <c r="E440" i="4"/>
  <c r="H439" i="4"/>
  <c r="I439" i="4" s="1"/>
  <c r="G439" i="4"/>
  <c r="F439" i="4"/>
  <c r="E439" i="4"/>
  <c r="H438" i="4"/>
  <c r="I438" i="4" s="1"/>
  <c r="G438" i="4"/>
  <c r="F438" i="4"/>
  <c r="E438" i="4"/>
  <c r="H437" i="4"/>
  <c r="I437" i="4" s="1"/>
  <c r="G437" i="4"/>
  <c r="F437" i="4"/>
  <c r="E437" i="4"/>
  <c r="H436" i="4"/>
  <c r="I436" i="4" s="1"/>
  <c r="G436" i="4"/>
  <c r="F436" i="4"/>
  <c r="E436" i="4"/>
  <c r="H435" i="4"/>
  <c r="I435" i="4" s="1"/>
  <c r="G435" i="4"/>
  <c r="F435" i="4"/>
  <c r="E435" i="4"/>
  <c r="H434" i="4"/>
  <c r="I434" i="4" s="1"/>
  <c r="G434" i="4"/>
  <c r="F434" i="4"/>
  <c r="E434" i="4"/>
  <c r="H433" i="4"/>
  <c r="I433" i="4" s="1"/>
  <c r="G433" i="4"/>
  <c r="F433" i="4"/>
  <c r="E433" i="4"/>
  <c r="H432" i="4"/>
  <c r="I432" i="4" s="1"/>
  <c r="G432" i="4"/>
  <c r="F432" i="4"/>
  <c r="E432" i="4"/>
  <c r="H431" i="4"/>
  <c r="I431" i="4" s="1"/>
  <c r="G431" i="4"/>
  <c r="F431" i="4"/>
  <c r="E431" i="4"/>
  <c r="H430" i="4"/>
  <c r="I430" i="4" s="1"/>
  <c r="G430" i="4"/>
  <c r="F430" i="4"/>
  <c r="E430" i="4"/>
  <c r="H429" i="4"/>
  <c r="I429" i="4" s="1"/>
  <c r="G429" i="4"/>
  <c r="F429" i="4"/>
  <c r="E429" i="4"/>
  <c r="H428" i="4"/>
  <c r="I428" i="4" s="1"/>
  <c r="G428" i="4"/>
  <c r="F428" i="4"/>
  <c r="E428" i="4"/>
  <c r="H427" i="4"/>
  <c r="I427" i="4" s="1"/>
  <c r="G427" i="4"/>
  <c r="F427" i="4"/>
  <c r="E427" i="4"/>
  <c r="H426" i="4"/>
  <c r="I426" i="4" s="1"/>
  <c r="G426" i="4"/>
  <c r="F426" i="4"/>
  <c r="E426" i="4"/>
  <c r="H425" i="4"/>
  <c r="I425" i="4" s="1"/>
  <c r="G425" i="4"/>
  <c r="F425" i="4"/>
  <c r="E425" i="4"/>
  <c r="H424" i="4"/>
  <c r="I424" i="4" s="1"/>
  <c r="G424" i="4"/>
  <c r="F424" i="4"/>
  <c r="E424" i="4"/>
  <c r="H423" i="4"/>
  <c r="I423" i="4" s="1"/>
  <c r="G423" i="4"/>
  <c r="F423" i="4"/>
  <c r="E423" i="4"/>
  <c r="H422" i="4"/>
  <c r="I422" i="4" s="1"/>
  <c r="G422" i="4"/>
  <c r="F422" i="4"/>
  <c r="E422" i="4"/>
  <c r="H421" i="4"/>
  <c r="I421" i="4" s="1"/>
  <c r="G421" i="4"/>
  <c r="F421" i="4"/>
  <c r="E421" i="4"/>
  <c r="H420" i="4"/>
  <c r="I420" i="4" s="1"/>
  <c r="G420" i="4"/>
  <c r="F420" i="4"/>
  <c r="E420" i="4"/>
  <c r="H419" i="4"/>
  <c r="I419" i="4" s="1"/>
  <c r="G419" i="4"/>
  <c r="F419" i="4"/>
  <c r="E419" i="4"/>
  <c r="H418" i="4"/>
  <c r="I418" i="4" s="1"/>
  <c r="G418" i="4"/>
  <c r="F418" i="4"/>
  <c r="E418" i="4"/>
  <c r="H417" i="4"/>
  <c r="I417" i="4" s="1"/>
  <c r="G417" i="4"/>
  <c r="F417" i="4"/>
  <c r="E417" i="4"/>
  <c r="H416" i="4"/>
  <c r="I416" i="4" s="1"/>
  <c r="G416" i="4"/>
  <c r="F416" i="4"/>
  <c r="E416" i="4"/>
  <c r="H415" i="4"/>
  <c r="I415" i="4" s="1"/>
  <c r="G415" i="4"/>
  <c r="F415" i="4"/>
  <c r="E415" i="4"/>
  <c r="H414" i="4"/>
  <c r="I414" i="4" s="1"/>
  <c r="G414" i="4"/>
  <c r="F414" i="4"/>
  <c r="E414" i="4"/>
  <c r="H413" i="4"/>
  <c r="I413" i="4" s="1"/>
  <c r="G413" i="4"/>
  <c r="F413" i="4"/>
  <c r="E413" i="4"/>
  <c r="H412" i="4"/>
  <c r="I412" i="4" s="1"/>
  <c r="G412" i="4"/>
  <c r="F412" i="4"/>
  <c r="E412" i="4"/>
  <c r="H411" i="4"/>
  <c r="I411" i="4" s="1"/>
  <c r="G411" i="4"/>
  <c r="F411" i="4"/>
  <c r="E411" i="4"/>
  <c r="H410" i="4"/>
  <c r="I410" i="4" s="1"/>
  <c r="G410" i="4"/>
  <c r="F410" i="4"/>
  <c r="E410" i="4"/>
  <c r="H409" i="4"/>
  <c r="I409" i="4" s="1"/>
  <c r="G409" i="4"/>
  <c r="F409" i="4"/>
  <c r="E409" i="4"/>
  <c r="H408" i="4"/>
  <c r="I408" i="4" s="1"/>
  <c r="G408" i="4"/>
  <c r="F408" i="4"/>
  <c r="E408" i="4"/>
  <c r="H407" i="4"/>
  <c r="I407" i="4" s="1"/>
  <c r="G407" i="4"/>
  <c r="F407" i="4"/>
  <c r="E407" i="4"/>
  <c r="H406" i="4"/>
  <c r="I406" i="4" s="1"/>
  <c r="G406" i="4"/>
  <c r="F406" i="4"/>
  <c r="E406" i="4"/>
  <c r="H405" i="4"/>
  <c r="I405" i="4" s="1"/>
  <c r="G405" i="4"/>
  <c r="F405" i="4"/>
  <c r="E405" i="4"/>
  <c r="H404" i="4"/>
  <c r="I404" i="4" s="1"/>
  <c r="G404" i="4"/>
  <c r="F404" i="4"/>
  <c r="E404" i="4"/>
  <c r="H403" i="4"/>
  <c r="I403" i="4" s="1"/>
  <c r="G403" i="4"/>
  <c r="F403" i="4"/>
  <c r="E403" i="4"/>
  <c r="H402" i="4"/>
  <c r="I402" i="4" s="1"/>
  <c r="G402" i="4"/>
  <c r="F402" i="4"/>
  <c r="E402" i="4"/>
  <c r="H401" i="4"/>
  <c r="I401" i="4" s="1"/>
  <c r="G401" i="4"/>
  <c r="F401" i="4"/>
  <c r="E401" i="4"/>
  <c r="H400" i="4"/>
  <c r="I400" i="4" s="1"/>
  <c r="G400" i="4"/>
  <c r="F400" i="4"/>
  <c r="E400" i="4"/>
  <c r="H399" i="4"/>
  <c r="I399" i="4" s="1"/>
  <c r="G399" i="4"/>
  <c r="F399" i="4"/>
  <c r="E399" i="4"/>
  <c r="H398" i="4"/>
  <c r="I398" i="4" s="1"/>
  <c r="G398" i="4"/>
  <c r="F398" i="4"/>
  <c r="E398" i="4"/>
  <c r="H397" i="4"/>
  <c r="I397" i="4" s="1"/>
  <c r="G397" i="4"/>
  <c r="F397" i="4"/>
  <c r="E397" i="4"/>
  <c r="H396" i="4"/>
  <c r="I396" i="4" s="1"/>
  <c r="G396" i="4"/>
  <c r="F396" i="4"/>
  <c r="E396" i="4"/>
  <c r="H395" i="4"/>
  <c r="I395" i="4" s="1"/>
  <c r="G395" i="4"/>
  <c r="F395" i="4"/>
  <c r="E395" i="4"/>
  <c r="H394" i="4"/>
  <c r="I394" i="4" s="1"/>
  <c r="G394" i="4"/>
  <c r="F394" i="4"/>
  <c r="E394" i="4"/>
  <c r="H393" i="4"/>
  <c r="I393" i="4" s="1"/>
  <c r="G393" i="4"/>
  <c r="F393" i="4"/>
  <c r="E393" i="4"/>
  <c r="H392" i="4"/>
  <c r="I392" i="4" s="1"/>
  <c r="G392" i="4"/>
  <c r="F392" i="4"/>
  <c r="E392" i="4"/>
  <c r="H391" i="4"/>
  <c r="I391" i="4" s="1"/>
  <c r="G391" i="4"/>
  <c r="F391" i="4"/>
  <c r="E391" i="4"/>
  <c r="H390" i="4"/>
  <c r="I390" i="4" s="1"/>
  <c r="G390" i="4"/>
  <c r="F390" i="4"/>
  <c r="E390" i="4"/>
  <c r="H389" i="4"/>
  <c r="I389" i="4" s="1"/>
  <c r="G389" i="4"/>
  <c r="F389" i="4"/>
  <c r="E389" i="4"/>
  <c r="H388" i="4"/>
  <c r="I388" i="4" s="1"/>
  <c r="G388" i="4"/>
  <c r="F388" i="4"/>
  <c r="E388" i="4"/>
  <c r="H387" i="4"/>
  <c r="I387" i="4" s="1"/>
  <c r="G387" i="4"/>
  <c r="F387" i="4"/>
  <c r="E387" i="4"/>
  <c r="H386" i="4"/>
  <c r="I386" i="4" s="1"/>
  <c r="G386" i="4"/>
  <c r="F386" i="4"/>
  <c r="E386" i="4"/>
  <c r="H385" i="4"/>
  <c r="I385" i="4" s="1"/>
  <c r="G385" i="4"/>
  <c r="F385" i="4"/>
  <c r="E385" i="4"/>
  <c r="H384" i="4"/>
  <c r="I384" i="4" s="1"/>
  <c r="G384" i="4"/>
  <c r="F384" i="4"/>
  <c r="E384" i="4"/>
  <c r="H383" i="4"/>
  <c r="I383" i="4" s="1"/>
  <c r="G383" i="4"/>
  <c r="F383" i="4"/>
  <c r="E383" i="4"/>
  <c r="H382" i="4"/>
  <c r="I382" i="4" s="1"/>
  <c r="G382" i="4"/>
  <c r="F382" i="4"/>
  <c r="E382" i="4"/>
  <c r="H381" i="4"/>
  <c r="I381" i="4" s="1"/>
  <c r="G381" i="4"/>
  <c r="F381" i="4"/>
  <c r="E381" i="4"/>
  <c r="H380" i="4"/>
  <c r="I380" i="4" s="1"/>
  <c r="G380" i="4"/>
  <c r="F380" i="4"/>
  <c r="E380" i="4"/>
  <c r="H379" i="4"/>
  <c r="I379" i="4" s="1"/>
  <c r="G379" i="4"/>
  <c r="F379" i="4"/>
  <c r="E379" i="4"/>
  <c r="H378" i="4"/>
  <c r="I378" i="4" s="1"/>
  <c r="G378" i="4"/>
  <c r="F378" i="4"/>
  <c r="E378" i="4"/>
  <c r="H377" i="4"/>
  <c r="I377" i="4" s="1"/>
  <c r="G377" i="4"/>
  <c r="F377" i="4"/>
  <c r="E377" i="4"/>
  <c r="H376" i="4"/>
  <c r="I376" i="4" s="1"/>
  <c r="G376" i="4"/>
  <c r="F376" i="4"/>
  <c r="E376" i="4"/>
  <c r="H375" i="4"/>
  <c r="I375" i="4" s="1"/>
  <c r="G375" i="4"/>
  <c r="F375" i="4"/>
  <c r="E375" i="4"/>
  <c r="H374" i="4"/>
  <c r="I374" i="4" s="1"/>
  <c r="G374" i="4"/>
  <c r="F374" i="4"/>
  <c r="E374" i="4"/>
  <c r="H373" i="4"/>
  <c r="I373" i="4" s="1"/>
  <c r="G373" i="4"/>
  <c r="F373" i="4"/>
  <c r="E373" i="4"/>
  <c r="H372" i="4"/>
  <c r="I372" i="4" s="1"/>
  <c r="G372" i="4"/>
  <c r="F372" i="4"/>
  <c r="E372" i="4"/>
  <c r="H371" i="4"/>
  <c r="I371" i="4" s="1"/>
  <c r="G371" i="4"/>
  <c r="F371" i="4"/>
  <c r="E371" i="4"/>
  <c r="H370" i="4"/>
  <c r="I370" i="4" s="1"/>
  <c r="G370" i="4"/>
  <c r="F370" i="4"/>
  <c r="E370" i="4"/>
  <c r="H369" i="4"/>
  <c r="I369" i="4" s="1"/>
  <c r="G369" i="4"/>
  <c r="F369" i="4"/>
  <c r="E369" i="4"/>
  <c r="H368" i="4"/>
  <c r="I368" i="4" s="1"/>
  <c r="G368" i="4"/>
  <c r="F368" i="4"/>
  <c r="E368" i="4"/>
  <c r="H367" i="4"/>
  <c r="I367" i="4" s="1"/>
  <c r="G367" i="4"/>
  <c r="F367" i="4"/>
  <c r="E367" i="4"/>
  <c r="H366" i="4"/>
  <c r="I366" i="4" s="1"/>
  <c r="G366" i="4"/>
  <c r="F366" i="4"/>
  <c r="E366" i="4"/>
  <c r="H365" i="4"/>
  <c r="I365" i="4" s="1"/>
  <c r="G365" i="4"/>
  <c r="F365" i="4"/>
  <c r="E365" i="4"/>
  <c r="H364" i="4"/>
  <c r="I364" i="4" s="1"/>
  <c r="G364" i="4"/>
  <c r="F364" i="4"/>
  <c r="E364" i="4"/>
  <c r="H363" i="4"/>
  <c r="I363" i="4" s="1"/>
  <c r="G363" i="4"/>
  <c r="F363" i="4"/>
  <c r="E363" i="4"/>
  <c r="H362" i="4"/>
  <c r="I362" i="4" s="1"/>
  <c r="G362" i="4"/>
  <c r="F362" i="4"/>
  <c r="E362" i="4"/>
  <c r="H361" i="4"/>
  <c r="I361" i="4" s="1"/>
  <c r="G361" i="4"/>
  <c r="F361" i="4"/>
  <c r="E361" i="4"/>
  <c r="H360" i="4"/>
  <c r="I360" i="4" s="1"/>
  <c r="G360" i="4"/>
  <c r="F360" i="4"/>
  <c r="E360" i="4"/>
  <c r="H359" i="4"/>
  <c r="I359" i="4" s="1"/>
  <c r="G359" i="4"/>
  <c r="F359" i="4"/>
  <c r="E359" i="4"/>
  <c r="H358" i="4"/>
  <c r="I358" i="4" s="1"/>
  <c r="G358" i="4"/>
  <c r="F358" i="4"/>
  <c r="E358" i="4"/>
  <c r="H357" i="4"/>
  <c r="I357" i="4" s="1"/>
  <c r="G357" i="4"/>
  <c r="F357" i="4"/>
  <c r="E357" i="4"/>
  <c r="H356" i="4"/>
  <c r="I356" i="4" s="1"/>
  <c r="G356" i="4"/>
  <c r="F356" i="4"/>
  <c r="E356" i="4"/>
  <c r="H355" i="4"/>
  <c r="I355" i="4" s="1"/>
  <c r="G355" i="4"/>
  <c r="F355" i="4"/>
  <c r="E355" i="4"/>
  <c r="H354" i="4"/>
  <c r="I354" i="4" s="1"/>
  <c r="G354" i="4"/>
  <c r="F354" i="4"/>
  <c r="E354" i="4"/>
  <c r="H353" i="4"/>
  <c r="I353" i="4" s="1"/>
  <c r="G353" i="4"/>
  <c r="F353" i="4"/>
  <c r="E353" i="4"/>
  <c r="H352" i="4"/>
  <c r="I352" i="4" s="1"/>
  <c r="G352" i="4"/>
  <c r="F352" i="4"/>
  <c r="E352" i="4"/>
  <c r="H351" i="4"/>
  <c r="I351" i="4" s="1"/>
  <c r="G351" i="4"/>
  <c r="F351" i="4"/>
  <c r="E351" i="4"/>
  <c r="H350" i="4"/>
  <c r="I350" i="4" s="1"/>
  <c r="G350" i="4"/>
  <c r="F350" i="4"/>
  <c r="E350" i="4"/>
  <c r="H349" i="4"/>
  <c r="I349" i="4" s="1"/>
  <c r="G349" i="4"/>
  <c r="F349" i="4"/>
  <c r="E349" i="4"/>
  <c r="H348" i="4"/>
  <c r="I348" i="4" s="1"/>
  <c r="G348" i="4"/>
  <c r="F348" i="4"/>
  <c r="E348" i="4"/>
  <c r="H347" i="4"/>
  <c r="I347" i="4" s="1"/>
  <c r="G347" i="4"/>
  <c r="F347" i="4"/>
  <c r="E347" i="4"/>
  <c r="H346" i="4"/>
  <c r="I346" i="4" s="1"/>
  <c r="G346" i="4"/>
  <c r="F346" i="4"/>
  <c r="E346" i="4"/>
  <c r="H345" i="4"/>
  <c r="I345" i="4" s="1"/>
  <c r="G345" i="4"/>
  <c r="F345" i="4"/>
  <c r="E345" i="4"/>
  <c r="H344" i="4"/>
  <c r="I344" i="4" s="1"/>
  <c r="G344" i="4"/>
  <c r="F344" i="4"/>
  <c r="E344" i="4"/>
  <c r="H343" i="4"/>
  <c r="I343" i="4" s="1"/>
  <c r="G343" i="4"/>
  <c r="F343" i="4"/>
  <c r="E343" i="4"/>
  <c r="H342" i="4"/>
  <c r="I342" i="4" s="1"/>
  <c r="G342" i="4"/>
  <c r="F342" i="4"/>
  <c r="E342" i="4"/>
  <c r="H341" i="4"/>
  <c r="I341" i="4" s="1"/>
  <c r="G341" i="4"/>
  <c r="F341" i="4"/>
  <c r="E341" i="4"/>
  <c r="H340" i="4"/>
  <c r="I340" i="4" s="1"/>
  <c r="G340" i="4"/>
  <c r="F340" i="4"/>
  <c r="E340" i="4"/>
  <c r="H339" i="4"/>
  <c r="I339" i="4" s="1"/>
  <c r="G339" i="4"/>
  <c r="F339" i="4"/>
  <c r="E339" i="4"/>
  <c r="H338" i="4"/>
  <c r="I338" i="4" s="1"/>
  <c r="G338" i="4"/>
  <c r="F338" i="4"/>
  <c r="E338" i="4"/>
  <c r="H337" i="4"/>
  <c r="I337" i="4" s="1"/>
  <c r="G337" i="4"/>
  <c r="F337" i="4"/>
  <c r="E337" i="4"/>
  <c r="H336" i="4"/>
  <c r="I336" i="4" s="1"/>
  <c r="G336" i="4"/>
  <c r="F336" i="4"/>
  <c r="E336" i="4"/>
  <c r="H335" i="4"/>
  <c r="I335" i="4" s="1"/>
  <c r="G335" i="4"/>
  <c r="F335" i="4"/>
  <c r="E335" i="4"/>
  <c r="H334" i="4"/>
  <c r="I334" i="4" s="1"/>
  <c r="G334" i="4"/>
  <c r="F334" i="4"/>
  <c r="E334" i="4"/>
  <c r="H333" i="4"/>
  <c r="I333" i="4" s="1"/>
  <c r="G333" i="4"/>
  <c r="F333" i="4"/>
  <c r="E333" i="4"/>
  <c r="H332" i="4"/>
  <c r="I332" i="4" s="1"/>
  <c r="G332" i="4"/>
  <c r="F332" i="4"/>
  <c r="E332" i="4"/>
  <c r="H331" i="4"/>
  <c r="I331" i="4" s="1"/>
  <c r="G331" i="4"/>
  <c r="F331" i="4"/>
  <c r="E331" i="4"/>
  <c r="H330" i="4"/>
  <c r="I330" i="4" s="1"/>
  <c r="G330" i="4"/>
  <c r="F330" i="4"/>
  <c r="E330" i="4"/>
  <c r="H329" i="4"/>
  <c r="I329" i="4" s="1"/>
  <c r="G329" i="4"/>
  <c r="F329" i="4"/>
  <c r="E329" i="4"/>
  <c r="H328" i="4"/>
  <c r="I328" i="4" s="1"/>
  <c r="G328" i="4"/>
  <c r="F328" i="4"/>
  <c r="E328" i="4"/>
  <c r="H327" i="4"/>
  <c r="I327" i="4" s="1"/>
  <c r="G327" i="4"/>
  <c r="F327" i="4"/>
  <c r="E327" i="4"/>
  <c r="H326" i="4"/>
  <c r="I326" i="4" s="1"/>
  <c r="G326" i="4"/>
  <c r="F326" i="4"/>
  <c r="E326" i="4"/>
  <c r="H325" i="4"/>
  <c r="I325" i="4" s="1"/>
  <c r="G325" i="4"/>
  <c r="F325" i="4"/>
  <c r="E325" i="4"/>
  <c r="H324" i="4"/>
  <c r="I324" i="4" s="1"/>
  <c r="G324" i="4"/>
  <c r="F324" i="4"/>
  <c r="E324" i="4"/>
  <c r="H323" i="4"/>
  <c r="I323" i="4" s="1"/>
  <c r="G323" i="4"/>
  <c r="F323" i="4"/>
  <c r="E323" i="4"/>
  <c r="H322" i="4"/>
  <c r="I322" i="4" s="1"/>
  <c r="G322" i="4"/>
  <c r="F322" i="4"/>
  <c r="E322" i="4"/>
  <c r="H321" i="4"/>
  <c r="I321" i="4" s="1"/>
  <c r="G321" i="4"/>
  <c r="F321" i="4"/>
  <c r="E321" i="4"/>
  <c r="H320" i="4"/>
  <c r="I320" i="4" s="1"/>
  <c r="G320" i="4"/>
  <c r="F320" i="4"/>
  <c r="E320" i="4"/>
  <c r="H319" i="4"/>
  <c r="I319" i="4" s="1"/>
  <c r="G319" i="4"/>
  <c r="F319" i="4"/>
  <c r="E319" i="4"/>
  <c r="H318" i="4"/>
  <c r="I318" i="4" s="1"/>
  <c r="G318" i="4"/>
  <c r="F318" i="4"/>
  <c r="E318" i="4"/>
  <c r="H317" i="4"/>
  <c r="I317" i="4" s="1"/>
  <c r="G317" i="4"/>
  <c r="F317" i="4"/>
  <c r="E317" i="4"/>
  <c r="H316" i="4"/>
  <c r="I316" i="4" s="1"/>
  <c r="G316" i="4"/>
  <c r="F316" i="4"/>
  <c r="E316" i="4"/>
  <c r="H315" i="4"/>
  <c r="I315" i="4" s="1"/>
  <c r="G315" i="4"/>
  <c r="F315" i="4"/>
  <c r="E315" i="4"/>
  <c r="H314" i="4"/>
  <c r="I314" i="4" s="1"/>
  <c r="G314" i="4"/>
  <c r="F314" i="4"/>
  <c r="E314" i="4"/>
  <c r="H313" i="4"/>
  <c r="I313" i="4" s="1"/>
  <c r="G313" i="4"/>
  <c r="F313" i="4"/>
  <c r="E313" i="4"/>
  <c r="H312" i="4"/>
  <c r="I312" i="4" s="1"/>
  <c r="G312" i="4"/>
  <c r="F312" i="4"/>
  <c r="E312" i="4"/>
  <c r="H311" i="4"/>
  <c r="I311" i="4" s="1"/>
  <c r="G311" i="4"/>
  <c r="F311" i="4"/>
  <c r="E311" i="4"/>
  <c r="H310" i="4"/>
  <c r="I310" i="4" s="1"/>
  <c r="G310" i="4"/>
  <c r="F310" i="4"/>
  <c r="E310" i="4"/>
  <c r="H309" i="4"/>
  <c r="I309" i="4" s="1"/>
  <c r="G309" i="4"/>
  <c r="F309" i="4"/>
  <c r="E309" i="4"/>
  <c r="H308" i="4"/>
  <c r="I308" i="4" s="1"/>
  <c r="G308" i="4"/>
  <c r="F308" i="4"/>
  <c r="E308" i="4"/>
  <c r="H307" i="4"/>
  <c r="I307" i="4" s="1"/>
  <c r="G307" i="4"/>
  <c r="F307" i="4"/>
  <c r="E307" i="4"/>
  <c r="H306" i="4"/>
  <c r="I306" i="4" s="1"/>
  <c r="G306" i="4"/>
  <c r="F306" i="4"/>
  <c r="E306" i="4"/>
  <c r="H305" i="4"/>
  <c r="I305" i="4" s="1"/>
  <c r="G305" i="4"/>
  <c r="F305" i="4"/>
  <c r="E305" i="4"/>
  <c r="H304" i="4"/>
  <c r="I304" i="4" s="1"/>
  <c r="G304" i="4"/>
  <c r="F304" i="4"/>
  <c r="E304" i="4"/>
  <c r="H303" i="4"/>
  <c r="I303" i="4" s="1"/>
  <c r="G303" i="4"/>
  <c r="F303" i="4"/>
  <c r="E303" i="4"/>
  <c r="H302" i="4"/>
  <c r="I302" i="4" s="1"/>
  <c r="G302" i="4"/>
  <c r="F302" i="4"/>
  <c r="E302" i="4"/>
  <c r="H301" i="4"/>
  <c r="I301" i="4" s="1"/>
  <c r="G301" i="4"/>
  <c r="F301" i="4"/>
  <c r="E301" i="4"/>
  <c r="H300" i="4"/>
  <c r="I300" i="4" s="1"/>
  <c r="G300" i="4"/>
  <c r="F300" i="4"/>
  <c r="E300" i="4"/>
  <c r="H299" i="4"/>
  <c r="I299" i="4" s="1"/>
  <c r="G299" i="4"/>
  <c r="F299" i="4"/>
  <c r="E299" i="4"/>
  <c r="H298" i="4"/>
  <c r="I298" i="4" s="1"/>
  <c r="G298" i="4"/>
  <c r="F298" i="4"/>
  <c r="E298" i="4"/>
  <c r="H297" i="4"/>
  <c r="I297" i="4" s="1"/>
  <c r="G297" i="4"/>
  <c r="F297" i="4"/>
  <c r="E297" i="4"/>
  <c r="H296" i="4"/>
  <c r="I296" i="4" s="1"/>
  <c r="G296" i="4"/>
  <c r="F296" i="4"/>
  <c r="E296" i="4"/>
  <c r="H295" i="4"/>
  <c r="I295" i="4" s="1"/>
  <c r="G295" i="4"/>
  <c r="F295" i="4"/>
  <c r="E295" i="4"/>
  <c r="H294" i="4"/>
  <c r="I294" i="4" s="1"/>
  <c r="G294" i="4"/>
  <c r="F294" i="4"/>
  <c r="E294" i="4"/>
  <c r="H293" i="4"/>
  <c r="I293" i="4" s="1"/>
  <c r="G293" i="4"/>
  <c r="F293" i="4"/>
  <c r="E293" i="4"/>
  <c r="H292" i="4"/>
  <c r="I292" i="4" s="1"/>
  <c r="G292" i="4"/>
  <c r="F292" i="4"/>
  <c r="E292" i="4"/>
  <c r="H291" i="4"/>
  <c r="I291" i="4" s="1"/>
  <c r="G291" i="4"/>
  <c r="F291" i="4"/>
  <c r="E291" i="4"/>
  <c r="H290" i="4"/>
  <c r="I290" i="4" s="1"/>
  <c r="G290" i="4"/>
  <c r="F290" i="4"/>
  <c r="E290" i="4"/>
  <c r="H289" i="4"/>
  <c r="I289" i="4" s="1"/>
  <c r="G289" i="4"/>
  <c r="F289" i="4"/>
  <c r="E289" i="4"/>
  <c r="H288" i="4"/>
  <c r="I288" i="4" s="1"/>
  <c r="G288" i="4"/>
  <c r="F288" i="4"/>
  <c r="E288" i="4"/>
  <c r="H287" i="4"/>
  <c r="I287" i="4" s="1"/>
  <c r="G287" i="4"/>
  <c r="F287" i="4"/>
  <c r="E287" i="4"/>
  <c r="H286" i="4"/>
  <c r="I286" i="4" s="1"/>
  <c r="G286" i="4"/>
  <c r="F286" i="4"/>
  <c r="E286" i="4"/>
  <c r="H285" i="4"/>
  <c r="I285" i="4" s="1"/>
  <c r="G285" i="4"/>
  <c r="F285" i="4"/>
  <c r="E285" i="4"/>
  <c r="H284" i="4"/>
  <c r="I284" i="4" s="1"/>
  <c r="G284" i="4"/>
  <c r="F284" i="4"/>
  <c r="E284" i="4"/>
  <c r="H283" i="4"/>
  <c r="I283" i="4" s="1"/>
  <c r="G283" i="4"/>
  <c r="F283" i="4"/>
  <c r="E283" i="4"/>
  <c r="H282" i="4"/>
  <c r="I282" i="4" s="1"/>
  <c r="G282" i="4"/>
  <c r="F282" i="4"/>
  <c r="E282" i="4"/>
  <c r="H281" i="4"/>
  <c r="I281" i="4" s="1"/>
  <c r="G281" i="4"/>
  <c r="F281" i="4"/>
  <c r="E281" i="4"/>
  <c r="H280" i="4"/>
  <c r="I280" i="4" s="1"/>
  <c r="G280" i="4"/>
  <c r="F280" i="4"/>
  <c r="E280" i="4"/>
  <c r="H279" i="4"/>
  <c r="I279" i="4" s="1"/>
  <c r="G279" i="4"/>
  <c r="F279" i="4"/>
  <c r="E279" i="4"/>
  <c r="H278" i="4"/>
  <c r="I278" i="4" s="1"/>
  <c r="G278" i="4"/>
  <c r="F278" i="4"/>
  <c r="E278" i="4"/>
  <c r="H277" i="4"/>
  <c r="I277" i="4" s="1"/>
  <c r="G277" i="4"/>
  <c r="F277" i="4"/>
  <c r="E277" i="4"/>
  <c r="H276" i="4"/>
  <c r="I276" i="4" s="1"/>
  <c r="G276" i="4"/>
  <c r="F276" i="4"/>
  <c r="E276" i="4"/>
  <c r="H275" i="4"/>
  <c r="I275" i="4" s="1"/>
  <c r="G275" i="4"/>
  <c r="F275" i="4"/>
  <c r="E275" i="4"/>
  <c r="H274" i="4"/>
  <c r="I274" i="4" s="1"/>
  <c r="G274" i="4"/>
  <c r="F274" i="4"/>
  <c r="E274" i="4"/>
  <c r="H273" i="4"/>
  <c r="I273" i="4" s="1"/>
  <c r="G273" i="4"/>
  <c r="F273" i="4"/>
  <c r="E273" i="4"/>
  <c r="H272" i="4"/>
  <c r="I272" i="4" s="1"/>
  <c r="G272" i="4"/>
  <c r="F272" i="4"/>
  <c r="E272" i="4"/>
  <c r="H271" i="4"/>
  <c r="I271" i="4" s="1"/>
  <c r="G271" i="4"/>
  <c r="F271" i="4"/>
  <c r="E271" i="4"/>
  <c r="H270" i="4"/>
  <c r="I270" i="4" s="1"/>
  <c r="G270" i="4"/>
  <c r="F270" i="4"/>
  <c r="E270" i="4"/>
  <c r="H269" i="4"/>
  <c r="I269" i="4" s="1"/>
  <c r="G269" i="4"/>
  <c r="F269" i="4"/>
  <c r="E269" i="4"/>
  <c r="H268" i="4"/>
  <c r="I268" i="4" s="1"/>
  <c r="G268" i="4"/>
  <c r="F268" i="4"/>
  <c r="E268" i="4"/>
  <c r="H267" i="4"/>
  <c r="I267" i="4" s="1"/>
  <c r="G267" i="4"/>
  <c r="F267" i="4"/>
  <c r="E267" i="4"/>
  <c r="H266" i="4"/>
  <c r="I266" i="4" s="1"/>
  <c r="G266" i="4"/>
  <c r="F266" i="4"/>
  <c r="E266" i="4"/>
  <c r="H265" i="4"/>
  <c r="I265" i="4" s="1"/>
  <c r="G265" i="4"/>
  <c r="F265" i="4"/>
  <c r="E265" i="4"/>
  <c r="H264" i="4"/>
  <c r="I264" i="4" s="1"/>
  <c r="G264" i="4"/>
  <c r="F264" i="4"/>
  <c r="E264" i="4"/>
  <c r="H263" i="4"/>
  <c r="I263" i="4" s="1"/>
  <c r="G263" i="4"/>
  <c r="F263" i="4"/>
  <c r="E263" i="4"/>
  <c r="H262" i="4"/>
  <c r="I262" i="4" s="1"/>
  <c r="G262" i="4"/>
  <c r="F262" i="4"/>
  <c r="E262" i="4"/>
  <c r="H261" i="4"/>
  <c r="I261" i="4" s="1"/>
  <c r="G261" i="4"/>
  <c r="F261" i="4"/>
  <c r="E261" i="4"/>
  <c r="H260" i="4"/>
  <c r="I260" i="4" s="1"/>
  <c r="G260" i="4"/>
  <c r="F260" i="4"/>
  <c r="E260" i="4"/>
  <c r="H259" i="4"/>
  <c r="I259" i="4" s="1"/>
  <c r="G259" i="4"/>
  <c r="F259" i="4"/>
  <c r="E259" i="4"/>
  <c r="H258" i="4"/>
  <c r="I258" i="4" s="1"/>
  <c r="G258" i="4"/>
  <c r="F258" i="4"/>
  <c r="E258" i="4"/>
  <c r="H257" i="4"/>
  <c r="I257" i="4" s="1"/>
  <c r="G257" i="4"/>
  <c r="F257" i="4"/>
  <c r="E257" i="4"/>
  <c r="H256" i="4"/>
  <c r="I256" i="4" s="1"/>
  <c r="G256" i="4"/>
  <c r="F256" i="4"/>
  <c r="E256" i="4"/>
  <c r="H255" i="4"/>
  <c r="I255" i="4" s="1"/>
  <c r="G255" i="4"/>
  <c r="F255" i="4"/>
  <c r="E255" i="4"/>
  <c r="H254" i="4"/>
  <c r="I254" i="4" s="1"/>
  <c r="G254" i="4"/>
  <c r="F254" i="4"/>
  <c r="E254" i="4"/>
  <c r="H253" i="4"/>
  <c r="I253" i="4" s="1"/>
  <c r="G253" i="4"/>
  <c r="F253" i="4"/>
  <c r="E253" i="4"/>
  <c r="H252" i="4"/>
  <c r="I252" i="4" s="1"/>
  <c r="G252" i="4"/>
  <c r="F252" i="4"/>
  <c r="E252" i="4"/>
  <c r="H251" i="4"/>
  <c r="I251" i="4" s="1"/>
  <c r="G251" i="4"/>
  <c r="F251" i="4"/>
  <c r="E251" i="4"/>
  <c r="H250" i="4"/>
  <c r="I250" i="4" s="1"/>
  <c r="G250" i="4"/>
  <c r="F250" i="4"/>
  <c r="E250" i="4"/>
  <c r="H249" i="4"/>
  <c r="I249" i="4" s="1"/>
  <c r="G249" i="4"/>
  <c r="F249" i="4"/>
  <c r="E249" i="4"/>
  <c r="H248" i="4"/>
  <c r="I248" i="4" s="1"/>
  <c r="G248" i="4"/>
  <c r="F248" i="4"/>
  <c r="E248" i="4"/>
  <c r="H247" i="4"/>
  <c r="I247" i="4" s="1"/>
  <c r="G247" i="4"/>
  <c r="F247" i="4"/>
  <c r="E247" i="4"/>
  <c r="H246" i="4"/>
  <c r="I246" i="4" s="1"/>
  <c r="G246" i="4"/>
  <c r="F246" i="4"/>
  <c r="E246" i="4"/>
  <c r="H245" i="4"/>
  <c r="I245" i="4" s="1"/>
  <c r="G245" i="4"/>
  <c r="F245" i="4"/>
  <c r="E245" i="4"/>
  <c r="H244" i="4"/>
  <c r="I244" i="4" s="1"/>
  <c r="G244" i="4"/>
  <c r="F244" i="4"/>
  <c r="E244" i="4"/>
  <c r="H243" i="4"/>
  <c r="I243" i="4" s="1"/>
  <c r="G243" i="4"/>
  <c r="F243" i="4"/>
  <c r="E243" i="4"/>
  <c r="H242" i="4"/>
  <c r="I242" i="4" s="1"/>
  <c r="G242" i="4"/>
  <c r="F242" i="4"/>
  <c r="E242" i="4"/>
  <c r="H241" i="4"/>
  <c r="I241" i="4" s="1"/>
  <c r="G241" i="4"/>
  <c r="F241" i="4"/>
  <c r="E241" i="4"/>
  <c r="H240" i="4"/>
  <c r="I240" i="4" s="1"/>
  <c r="G240" i="4"/>
  <c r="F240" i="4"/>
  <c r="E240" i="4"/>
  <c r="H239" i="4"/>
  <c r="I239" i="4" s="1"/>
  <c r="G239" i="4"/>
  <c r="F239" i="4"/>
  <c r="E239" i="4"/>
  <c r="H238" i="4"/>
  <c r="I238" i="4" s="1"/>
  <c r="G238" i="4"/>
  <c r="F238" i="4"/>
  <c r="E238" i="4"/>
  <c r="H237" i="4"/>
  <c r="I237" i="4" s="1"/>
  <c r="G237" i="4"/>
  <c r="F237" i="4"/>
  <c r="E237" i="4"/>
  <c r="H236" i="4"/>
  <c r="I236" i="4" s="1"/>
  <c r="G236" i="4"/>
  <c r="F236" i="4"/>
  <c r="E236" i="4"/>
  <c r="H235" i="4"/>
  <c r="I235" i="4" s="1"/>
  <c r="G235" i="4"/>
  <c r="F235" i="4"/>
  <c r="E235" i="4"/>
  <c r="H234" i="4"/>
  <c r="I234" i="4" s="1"/>
  <c r="G234" i="4"/>
  <c r="F234" i="4"/>
  <c r="E234" i="4"/>
  <c r="H233" i="4"/>
  <c r="I233" i="4" s="1"/>
  <c r="G233" i="4"/>
  <c r="F233" i="4"/>
  <c r="E233" i="4"/>
  <c r="H232" i="4"/>
  <c r="I232" i="4" s="1"/>
  <c r="G232" i="4"/>
  <c r="F232" i="4"/>
  <c r="E232" i="4"/>
  <c r="H231" i="4"/>
  <c r="I231" i="4" s="1"/>
  <c r="G231" i="4"/>
  <c r="F231" i="4"/>
  <c r="E231" i="4"/>
  <c r="H230" i="4"/>
  <c r="I230" i="4" s="1"/>
  <c r="G230" i="4"/>
  <c r="F230" i="4"/>
  <c r="E230" i="4"/>
  <c r="H229" i="4"/>
  <c r="I229" i="4" s="1"/>
  <c r="G229" i="4"/>
  <c r="F229" i="4"/>
  <c r="E229" i="4"/>
  <c r="H228" i="4"/>
  <c r="I228" i="4" s="1"/>
  <c r="G228" i="4"/>
  <c r="F228" i="4"/>
  <c r="E228" i="4"/>
  <c r="H227" i="4"/>
  <c r="I227" i="4" s="1"/>
  <c r="G227" i="4"/>
  <c r="F227" i="4"/>
  <c r="E227" i="4"/>
  <c r="H226" i="4"/>
  <c r="I226" i="4" s="1"/>
  <c r="G226" i="4"/>
  <c r="F226" i="4"/>
  <c r="E226" i="4"/>
  <c r="H225" i="4"/>
  <c r="I225" i="4" s="1"/>
  <c r="G225" i="4"/>
  <c r="F225" i="4"/>
  <c r="E225" i="4"/>
  <c r="H224" i="4"/>
  <c r="I224" i="4" s="1"/>
  <c r="G224" i="4"/>
  <c r="F224" i="4"/>
  <c r="E224" i="4"/>
  <c r="H223" i="4"/>
  <c r="I223" i="4" s="1"/>
  <c r="G223" i="4"/>
  <c r="F223" i="4"/>
  <c r="E223" i="4"/>
  <c r="H222" i="4"/>
  <c r="I222" i="4" s="1"/>
  <c r="G222" i="4"/>
  <c r="F222" i="4"/>
  <c r="E222" i="4"/>
  <c r="H221" i="4"/>
  <c r="I221" i="4" s="1"/>
  <c r="G221" i="4"/>
  <c r="F221" i="4"/>
  <c r="E221" i="4"/>
  <c r="H220" i="4"/>
  <c r="I220" i="4" s="1"/>
  <c r="G220" i="4"/>
  <c r="F220" i="4"/>
  <c r="E220" i="4"/>
  <c r="H219" i="4"/>
  <c r="I219" i="4" s="1"/>
  <c r="G219" i="4"/>
  <c r="F219" i="4"/>
  <c r="E219" i="4"/>
  <c r="H218" i="4"/>
  <c r="I218" i="4" s="1"/>
  <c r="G218" i="4"/>
  <c r="F218" i="4"/>
  <c r="E218" i="4"/>
  <c r="H217" i="4"/>
  <c r="I217" i="4" s="1"/>
  <c r="G217" i="4"/>
  <c r="F217" i="4"/>
  <c r="E217" i="4"/>
  <c r="H216" i="4"/>
  <c r="I216" i="4" s="1"/>
  <c r="G216" i="4"/>
  <c r="F216" i="4"/>
  <c r="E216" i="4"/>
  <c r="H215" i="4"/>
  <c r="I215" i="4" s="1"/>
  <c r="G215" i="4"/>
  <c r="F215" i="4"/>
  <c r="E215" i="4"/>
  <c r="H214" i="4"/>
  <c r="I214" i="4" s="1"/>
  <c r="G214" i="4"/>
  <c r="F214" i="4"/>
  <c r="E214" i="4"/>
  <c r="H213" i="4"/>
  <c r="I213" i="4" s="1"/>
  <c r="G213" i="4"/>
  <c r="F213" i="4"/>
  <c r="E213" i="4"/>
  <c r="H212" i="4"/>
  <c r="I212" i="4" s="1"/>
  <c r="G212" i="4"/>
  <c r="F212" i="4"/>
  <c r="E212" i="4"/>
  <c r="H211" i="4"/>
  <c r="I211" i="4" s="1"/>
  <c r="G211" i="4"/>
  <c r="F211" i="4"/>
  <c r="E211" i="4"/>
  <c r="H210" i="4"/>
  <c r="I210" i="4" s="1"/>
  <c r="G210" i="4"/>
  <c r="F210" i="4"/>
  <c r="E210" i="4"/>
  <c r="H209" i="4"/>
  <c r="I209" i="4" s="1"/>
  <c r="G209" i="4"/>
  <c r="F209" i="4"/>
  <c r="E209" i="4"/>
  <c r="H208" i="4"/>
  <c r="I208" i="4" s="1"/>
  <c r="G208" i="4"/>
  <c r="F208" i="4"/>
  <c r="E208" i="4"/>
  <c r="H207" i="4"/>
  <c r="I207" i="4" s="1"/>
  <c r="G207" i="4"/>
  <c r="F207" i="4"/>
  <c r="E207" i="4"/>
  <c r="H206" i="4"/>
  <c r="I206" i="4" s="1"/>
  <c r="G206" i="4"/>
  <c r="F206" i="4"/>
  <c r="E206" i="4"/>
  <c r="H205" i="4"/>
  <c r="I205" i="4" s="1"/>
  <c r="G205" i="4"/>
  <c r="F205" i="4"/>
  <c r="E205" i="4"/>
  <c r="H204" i="4"/>
  <c r="I204" i="4" s="1"/>
  <c r="G204" i="4"/>
  <c r="F204" i="4"/>
  <c r="E204" i="4"/>
  <c r="H203" i="4"/>
  <c r="I203" i="4" s="1"/>
  <c r="G203" i="4"/>
  <c r="F203" i="4"/>
  <c r="E203" i="4"/>
  <c r="H202" i="4"/>
  <c r="I202" i="4" s="1"/>
  <c r="G202" i="4"/>
  <c r="F202" i="4"/>
  <c r="E202" i="4"/>
  <c r="D6" i="4"/>
  <c r="F1000" i="10"/>
  <c r="F999" i="10"/>
  <c r="F998" i="10"/>
  <c r="F997" i="10"/>
  <c r="F996" i="10"/>
  <c r="F995" i="10"/>
  <c r="F994" i="10"/>
  <c r="F993" i="10"/>
  <c r="F992" i="10"/>
  <c r="F991" i="10"/>
  <c r="F990" i="10"/>
  <c r="F989" i="10"/>
  <c r="F988" i="10"/>
  <c r="F987" i="10"/>
  <c r="F986" i="10"/>
  <c r="F985" i="10"/>
  <c r="F984" i="10"/>
  <c r="F983" i="10"/>
  <c r="F982" i="10"/>
  <c r="F981" i="10"/>
  <c r="F980" i="10"/>
  <c r="F979" i="10"/>
  <c r="F978" i="10"/>
  <c r="F977" i="10"/>
  <c r="F976" i="10"/>
  <c r="F975" i="10"/>
  <c r="F974" i="10"/>
  <c r="F973" i="10"/>
  <c r="F972" i="10"/>
  <c r="F971" i="10"/>
  <c r="F970" i="10"/>
  <c r="F969" i="10"/>
  <c r="F968" i="10"/>
  <c r="F967" i="10"/>
  <c r="F966" i="10"/>
  <c r="F965" i="10"/>
  <c r="F964" i="10"/>
  <c r="F963" i="10"/>
  <c r="F962" i="10"/>
  <c r="F961" i="10"/>
  <c r="F960" i="10"/>
  <c r="F959" i="10"/>
  <c r="F958" i="10"/>
  <c r="F957" i="10"/>
  <c r="F956" i="10"/>
  <c r="F955" i="10"/>
  <c r="F954" i="10"/>
  <c r="F953" i="10"/>
  <c r="F952" i="10"/>
  <c r="F951" i="10"/>
  <c r="F950" i="10"/>
  <c r="F949" i="10"/>
  <c r="F948" i="10"/>
  <c r="F947" i="10"/>
  <c r="F946" i="10"/>
  <c r="F945" i="10"/>
  <c r="F944" i="10"/>
  <c r="F943" i="10"/>
  <c r="F942" i="10"/>
  <c r="F941" i="10"/>
  <c r="F940" i="10"/>
  <c r="F939" i="10"/>
  <c r="F938" i="10"/>
  <c r="F937" i="10"/>
  <c r="F936" i="10"/>
  <c r="F935" i="10"/>
  <c r="F934" i="10"/>
  <c r="F933" i="10"/>
  <c r="F932" i="10"/>
  <c r="F931" i="10"/>
  <c r="F930" i="10"/>
  <c r="F929" i="10"/>
  <c r="F928" i="10"/>
  <c r="F927" i="10"/>
  <c r="F926" i="10"/>
  <c r="F925" i="10"/>
  <c r="F924" i="10"/>
  <c r="F923" i="10"/>
  <c r="F922" i="10"/>
  <c r="F921" i="10"/>
  <c r="F920" i="10"/>
  <c r="F919" i="10"/>
  <c r="F918" i="10"/>
  <c r="F917" i="10"/>
  <c r="F916" i="10"/>
  <c r="F915" i="10"/>
  <c r="F914" i="10"/>
  <c r="F913" i="10"/>
  <c r="F912" i="10"/>
  <c r="F911" i="10"/>
  <c r="F910" i="10"/>
  <c r="F909" i="10"/>
  <c r="F908" i="10"/>
  <c r="F907" i="10"/>
  <c r="F906" i="10"/>
  <c r="F905" i="10"/>
  <c r="F904" i="10"/>
  <c r="F903" i="10"/>
  <c r="F902" i="10"/>
  <c r="F901" i="10"/>
  <c r="F900" i="10"/>
  <c r="F899" i="10"/>
  <c r="F898" i="10"/>
  <c r="F897" i="10"/>
  <c r="F896" i="10"/>
  <c r="F895" i="10"/>
  <c r="F894" i="10"/>
  <c r="F893" i="10"/>
  <c r="F892" i="10"/>
  <c r="F891" i="10"/>
  <c r="F890" i="10"/>
  <c r="F889" i="10"/>
  <c r="F888" i="10"/>
  <c r="F887" i="10"/>
  <c r="F886" i="10"/>
  <c r="F885" i="10"/>
  <c r="F884" i="10"/>
  <c r="F883" i="10"/>
  <c r="F882" i="10"/>
  <c r="F881" i="10"/>
  <c r="F880" i="10"/>
  <c r="F879" i="10"/>
  <c r="F878" i="10"/>
  <c r="F877" i="10"/>
  <c r="F876" i="10"/>
  <c r="F875" i="10"/>
  <c r="F874" i="10"/>
  <c r="F873" i="10"/>
  <c r="F872" i="10"/>
  <c r="F871" i="10"/>
  <c r="F870" i="10"/>
  <c r="F869" i="10"/>
  <c r="F868" i="10"/>
  <c r="F867" i="10"/>
  <c r="F866" i="10"/>
  <c r="F865" i="10"/>
  <c r="F864" i="10"/>
  <c r="F863" i="10"/>
  <c r="F862" i="10"/>
  <c r="F861" i="10"/>
  <c r="F860" i="10"/>
  <c r="F859" i="10"/>
  <c r="F858" i="10"/>
  <c r="F857" i="10"/>
  <c r="F856" i="10"/>
  <c r="F855" i="10"/>
  <c r="F854" i="10"/>
  <c r="F853" i="10"/>
  <c r="F852" i="10"/>
  <c r="F851" i="10"/>
  <c r="F850" i="10"/>
  <c r="F849" i="10"/>
  <c r="F848" i="10"/>
  <c r="F847" i="10"/>
  <c r="F846" i="10"/>
  <c r="F845" i="10"/>
  <c r="F844" i="10"/>
  <c r="F843" i="10"/>
  <c r="F842" i="10"/>
  <c r="F841" i="10"/>
  <c r="F840" i="10"/>
  <c r="F839" i="10"/>
  <c r="F838" i="10"/>
  <c r="F837" i="10"/>
  <c r="F836" i="10"/>
  <c r="F835" i="10"/>
  <c r="F834" i="10"/>
  <c r="F833" i="10"/>
  <c r="F832" i="10"/>
  <c r="F831" i="10"/>
  <c r="F830" i="10"/>
  <c r="F829" i="10"/>
  <c r="F828" i="10"/>
  <c r="F827" i="10"/>
  <c r="F826" i="10"/>
  <c r="F825" i="10"/>
  <c r="F824" i="10"/>
  <c r="F823" i="10"/>
  <c r="F822" i="10"/>
  <c r="F821" i="10"/>
  <c r="F820" i="10"/>
  <c r="F819" i="10"/>
  <c r="F818" i="10"/>
  <c r="F817" i="10"/>
  <c r="F816" i="10"/>
  <c r="F815" i="10"/>
  <c r="F814" i="10"/>
  <c r="F813" i="10"/>
  <c r="F812" i="10"/>
  <c r="F811" i="10"/>
  <c r="F810" i="10"/>
  <c r="F809" i="10"/>
  <c r="F808" i="10"/>
  <c r="F807" i="10"/>
  <c r="F806" i="10"/>
  <c r="F805" i="10"/>
  <c r="F804" i="10"/>
  <c r="F803" i="10"/>
  <c r="F802" i="10"/>
  <c r="F801" i="10"/>
  <c r="F800" i="10"/>
  <c r="F799" i="10"/>
  <c r="F798" i="10"/>
  <c r="F797" i="10"/>
  <c r="F796" i="10"/>
  <c r="F795" i="10"/>
  <c r="F794" i="10"/>
  <c r="F793" i="10"/>
  <c r="F792" i="10"/>
  <c r="F791" i="10"/>
  <c r="F790" i="10"/>
  <c r="F789" i="10"/>
  <c r="F788" i="10"/>
  <c r="F787" i="10"/>
  <c r="F786" i="10"/>
  <c r="F785" i="10"/>
  <c r="F784" i="10"/>
  <c r="F783" i="10"/>
  <c r="F782" i="10"/>
  <c r="F781" i="10"/>
  <c r="F780" i="10"/>
  <c r="F779" i="10"/>
  <c r="F778" i="10"/>
  <c r="F777" i="10"/>
  <c r="F776" i="10"/>
  <c r="F775" i="10"/>
  <c r="F774" i="10"/>
  <c r="F773" i="10"/>
  <c r="F772" i="10"/>
  <c r="F771" i="10"/>
  <c r="F770" i="10"/>
  <c r="F769" i="10"/>
  <c r="F768" i="10"/>
  <c r="F767" i="10"/>
  <c r="F766" i="10"/>
  <c r="F765" i="10"/>
  <c r="F764" i="10"/>
  <c r="F763" i="10"/>
  <c r="F762" i="10"/>
  <c r="F761" i="10"/>
  <c r="F760" i="10"/>
  <c r="F759" i="10"/>
  <c r="F758" i="10"/>
  <c r="F757" i="10"/>
  <c r="F756" i="10"/>
  <c r="F755" i="10"/>
  <c r="F754" i="10"/>
  <c r="F753" i="10"/>
  <c r="F752" i="10"/>
  <c r="F751" i="10"/>
  <c r="F750" i="10"/>
  <c r="F749" i="10"/>
  <c r="F748" i="10"/>
  <c r="F747" i="10"/>
  <c r="F746" i="10"/>
  <c r="F745" i="10"/>
  <c r="F744" i="10"/>
  <c r="F743" i="10"/>
  <c r="F742" i="10"/>
  <c r="F741" i="10"/>
  <c r="F740" i="10"/>
  <c r="F739" i="10"/>
  <c r="F738" i="10"/>
  <c r="F737" i="10"/>
  <c r="F736" i="10"/>
  <c r="F735" i="10"/>
  <c r="F734" i="10"/>
  <c r="F733" i="10"/>
  <c r="F732" i="10"/>
  <c r="F731" i="10"/>
  <c r="F730" i="10"/>
  <c r="F729" i="10"/>
  <c r="F728" i="10"/>
  <c r="F727" i="10"/>
  <c r="F726" i="10"/>
  <c r="F725" i="10"/>
  <c r="F724" i="10"/>
  <c r="F723" i="10"/>
  <c r="F722" i="10"/>
  <c r="F721" i="10"/>
  <c r="F720" i="10"/>
  <c r="F719" i="10"/>
  <c r="F718" i="10"/>
  <c r="F717" i="10"/>
  <c r="F716" i="10"/>
  <c r="F715" i="10"/>
  <c r="F714" i="10"/>
  <c r="F713" i="10"/>
  <c r="F712" i="10"/>
  <c r="F711" i="10"/>
  <c r="F710" i="10"/>
  <c r="F709" i="10"/>
  <c r="F708" i="10"/>
  <c r="F707" i="10"/>
  <c r="F706" i="10"/>
  <c r="F705" i="10"/>
  <c r="F704" i="10"/>
  <c r="F703" i="10"/>
  <c r="F702" i="10"/>
  <c r="F701" i="10"/>
  <c r="F700" i="10"/>
  <c r="F699" i="10"/>
  <c r="F698" i="10"/>
  <c r="F697" i="10"/>
  <c r="F696" i="10"/>
  <c r="F695" i="10"/>
  <c r="F694" i="10"/>
  <c r="F693" i="10"/>
  <c r="F692" i="10"/>
  <c r="F691" i="10"/>
  <c r="F690" i="10"/>
  <c r="F689" i="10"/>
  <c r="F688" i="10"/>
  <c r="F687" i="10"/>
  <c r="F686" i="10"/>
  <c r="F685" i="10"/>
  <c r="F684" i="10"/>
  <c r="F683" i="10"/>
  <c r="F682" i="10"/>
  <c r="F681" i="10"/>
  <c r="F680" i="10"/>
  <c r="F679" i="10"/>
  <c r="F678" i="10"/>
  <c r="F677" i="10"/>
  <c r="F676" i="10"/>
  <c r="F675" i="10"/>
  <c r="F674" i="10"/>
  <c r="F673" i="10"/>
  <c r="F672" i="10"/>
  <c r="F671" i="10"/>
  <c r="F670" i="10"/>
  <c r="F669" i="10"/>
  <c r="F668" i="10"/>
  <c r="F667" i="10"/>
  <c r="F666" i="10"/>
  <c r="F665" i="10"/>
  <c r="F664" i="10"/>
  <c r="F663" i="10"/>
  <c r="F662" i="10"/>
  <c r="F661" i="10"/>
  <c r="F660" i="10"/>
  <c r="F659" i="10"/>
  <c r="F658" i="10"/>
  <c r="F657" i="10"/>
  <c r="F656" i="10"/>
  <c r="F655" i="10"/>
  <c r="F654" i="10"/>
  <c r="F653" i="10"/>
  <c r="F652" i="10"/>
  <c r="F651" i="10"/>
  <c r="F650" i="10"/>
  <c r="F649" i="10"/>
  <c r="F648" i="10"/>
  <c r="F647" i="10"/>
  <c r="F646" i="10"/>
  <c r="F645" i="10"/>
  <c r="F644" i="10"/>
  <c r="F643" i="10"/>
  <c r="F642" i="10"/>
  <c r="F641" i="10"/>
  <c r="F640" i="10"/>
  <c r="F639" i="10"/>
  <c r="F638" i="10"/>
  <c r="F637" i="10"/>
  <c r="F636" i="10"/>
  <c r="F635" i="10"/>
  <c r="F634" i="10"/>
  <c r="F633" i="10"/>
  <c r="F632" i="10"/>
  <c r="F631" i="10"/>
  <c r="F630" i="10"/>
  <c r="F629" i="10"/>
  <c r="F628" i="10"/>
  <c r="F627" i="10"/>
  <c r="F626" i="10"/>
  <c r="F625" i="10"/>
  <c r="F624" i="10"/>
  <c r="F623" i="10"/>
  <c r="F622" i="10"/>
  <c r="F621" i="10"/>
  <c r="F620" i="10"/>
  <c r="F619" i="10"/>
  <c r="F618" i="10"/>
  <c r="F617" i="10"/>
  <c r="F616" i="10"/>
  <c r="F615" i="10"/>
  <c r="F614" i="10"/>
  <c r="F613" i="10"/>
  <c r="F612" i="10"/>
  <c r="F611" i="10"/>
  <c r="F610" i="10"/>
  <c r="F609" i="10"/>
  <c r="F608" i="10"/>
  <c r="F607" i="10"/>
  <c r="F606" i="10"/>
  <c r="F605" i="10"/>
  <c r="F604" i="10"/>
  <c r="F603" i="10"/>
  <c r="F602" i="10"/>
  <c r="F601" i="10"/>
  <c r="F600" i="10"/>
  <c r="F599" i="10"/>
  <c r="F598" i="10"/>
  <c r="F597" i="10"/>
  <c r="F596" i="10"/>
  <c r="F595" i="10"/>
  <c r="F594" i="10"/>
  <c r="F593" i="10"/>
  <c r="F592" i="10"/>
  <c r="F591" i="10"/>
  <c r="F590" i="10"/>
  <c r="F589" i="10"/>
  <c r="F588" i="10"/>
  <c r="F587" i="10"/>
  <c r="F586" i="10"/>
  <c r="F585" i="10"/>
  <c r="F584" i="10"/>
  <c r="F583" i="10"/>
  <c r="F582" i="10"/>
  <c r="F581" i="10"/>
  <c r="F580" i="10"/>
  <c r="F579" i="10"/>
  <c r="F578" i="10"/>
  <c r="F577" i="10"/>
  <c r="F576" i="10"/>
  <c r="F575" i="10"/>
  <c r="F574" i="10"/>
  <c r="F573" i="10"/>
  <c r="F572" i="10"/>
  <c r="F571" i="10"/>
  <c r="F570" i="10"/>
  <c r="F569" i="10"/>
  <c r="F568" i="10"/>
  <c r="F567" i="10"/>
  <c r="F566" i="10"/>
  <c r="F565" i="10"/>
  <c r="F564" i="10"/>
  <c r="F563" i="10"/>
  <c r="F562" i="10"/>
  <c r="F561" i="10"/>
  <c r="F560" i="10"/>
  <c r="F559" i="10"/>
  <c r="F558" i="10"/>
  <c r="F557" i="10"/>
  <c r="F556" i="10"/>
  <c r="F555" i="10"/>
  <c r="F554" i="10"/>
  <c r="F553" i="10"/>
  <c r="F552" i="10"/>
  <c r="F551" i="10"/>
  <c r="F550" i="10"/>
  <c r="F549" i="10"/>
  <c r="F548" i="10"/>
  <c r="F547" i="10"/>
  <c r="F546" i="10"/>
  <c r="F545" i="10"/>
  <c r="F544" i="10"/>
  <c r="F543" i="10"/>
  <c r="F542" i="10"/>
  <c r="F541" i="10"/>
  <c r="F540" i="10"/>
  <c r="F539" i="10"/>
  <c r="F538" i="10"/>
  <c r="F537" i="10"/>
  <c r="F536" i="10"/>
  <c r="F535" i="10"/>
  <c r="F534" i="10"/>
  <c r="F533" i="10"/>
  <c r="F532" i="10"/>
  <c r="F531" i="10"/>
  <c r="F530" i="10"/>
  <c r="F529" i="10"/>
  <c r="F528" i="10"/>
  <c r="F527" i="10"/>
  <c r="F526" i="10"/>
  <c r="F525" i="10"/>
  <c r="F524" i="10"/>
  <c r="F523" i="10"/>
  <c r="F522" i="10"/>
  <c r="F521" i="10"/>
  <c r="F520" i="10"/>
  <c r="F519" i="10"/>
  <c r="F518" i="10"/>
  <c r="F517" i="10"/>
  <c r="F516" i="10"/>
  <c r="F515" i="10"/>
  <c r="F514" i="10"/>
  <c r="F513" i="10"/>
  <c r="F512" i="10"/>
  <c r="F511" i="10"/>
  <c r="F510" i="10"/>
  <c r="F509" i="10"/>
  <c r="F508" i="10"/>
  <c r="F507" i="10"/>
  <c r="F506" i="10"/>
  <c r="F505" i="10"/>
  <c r="F504" i="10"/>
  <c r="F503" i="10"/>
  <c r="F502" i="10"/>
  <c r="F501" i="10"/>
  <c r="F500" i="10"/>
  <c r="F499" i="10"/>
  <c r="F498" i="10"/>
  <c r="F497" i="10"/>
  <c r="F496" i="10"/>
  <c r="F495" i="10"/>
  <c r="F494" i="10"/>
  <c r="F493" i="10"/>
  <c r="F492" i="10"/>
  <c r="F491" i="10"/>
  <c r="F490" i="10"/>
  <c r="F489" i="10"/>
  <c r="F488" i="10"/>
  <c r="F487" i="10"/>
  <c r="F486" i="10"/>
  <c r="F485" i="10"/>
  <c r="F484" i="10"/>
  <c r="F483" i="10"/>
  <c r="F482" i="10"/>
  <c r="F481" i="10"/>
  <c r="F480" i="10"/>
  <c r="F479" i="10"/>
  <c r="F478" i="10"/>
  <c r="F477" i="10"/>
  <c r="F476" i="10"/>
  <c r="F475" i="10"/>
  <c r="F474" i="10"/>
  <c r="F473" i="10"/>
  <c r="F472" i="10"/>
  <c r="F471" i="10"/>
  <c r="F470" i="10"/>
  <c r="F469" i="10"/>
  <c r="F468" i="10"/>
  <c r="F467" i="10"/>
  <c r="F466" i="10"/>
  <c r="F465" i="10"/>
  <c r="F464" i="10"/>
  <c r="F463" i="10"/>
  <c r="F462" i="10"/>
  <c r="F461" i="10"/>
  <c r="F460" i="10"/>
  <c r="F459" i="10"/>
  <c r="F458" i="10"/>
  <c r="F457" i="10"/>
  <c r="F456" i="10"/>
  <c r="F455" i="10"/>
  <c r="F454" i="10"/>
  <c r="F453" i="10"/>
  <c r="F452" i="10"/>
  <c r="F451" i="10"/>
  <c r="F450" i="10"/>
  <c r="F449" i="10"/>
  <c r="F448" i="10"/>
  <c r="F447" i="10"/>
  <c r="F446" i="10"/>
  <c r="F445" i="10"/>
  <c r="F444" i="10"/>
  <c r="F443" i="10"/>
  <c r="F442" i="10"/>
  <c r="F441" i="10"/>
  <c r="F440" i="10"/>
  <c r="F439" i="10"/>
  <c r="F438" i="10"/>
  <c r="F437" i="10"/>
  <c r="F436" i="10"/>
  <c r="F435" i="10"/>
  <c r="F434" i="10"/>
  <c r="F433" i="10"/>
  <c r="F432" i="10"/>
  <c r="F431" i="10"/>
  <c r="F430" i="10"/>
  <c r="F429" i="10"/>
  <c r="F428" i="10"/>
  <c r="F427" i="10"/>
  <c r="F426" i="10"/>
  <c r="F425" i="10"/>
  <c r="F424" i="10"/>
  <c r="F423" i="10"/>
  <c r="F422" i="10"/>
  <c r="F421" i="10"/>
  <c r="F420" i="10"/>
  <c r="F419" i="10"/>
  <c r="F418" i="10"/>
  <c r="F417" i="10"/>
  <c r="F416" i="10"/>
  <c r="F415" i="10"/>
  <c r="F414" i="10"/>
  <c r="F413" i="10"/>
  <c r="F412" i="10"/>
  <c r="F411" i="10"/>
  <c r="F410" i="10"/>
  <c r="F409" i="10"/>
  <c r="F408" i="10"/>
  <c r="F407" i="10"/>
  <c r="F406" i="10"/>
  <c r="F405" i="10"/>
  <c r="F404" i="10"/>
  <c r="F403" i="10"/>
  <c r="F402" i="10"/>
  <c r="F401" i="10"/>
  <c r="F400" i="10"/>
  <c r="F399" i="10"/>
  <c r="F398" i="10"/>
  <c r="F397" i="10"/>
  <c r="F396" i="10"/>
  <c r="F395" i="10"/>
  <c r="F394" i="10"/>
  <c r="F393" i="10"/>
  <c r="F392" i="10"/>
  <c r="F391" i="10"/>
  <c r="F390" i="10"/>
  <c r="F389" i="10"/>
  <c r="F388" i="10"/>
  <c r="F387" i="10"/>
  <c r="F386" i="10"/>
  <c r="F385" i="10"/>
  <c r="F384" i="10"/>
  <c r="F383" i="10"/>
  <c r="F382" i="10"/>
  <c r="F381" i="10"/>
  <c r="F380" i="10"/>
  <c r="F379" i="10"/>
  <c r="F378" i="10"/>
  <c r="F377" i="10"/>
  <c r="F376" i="10"/>
  <c r="F375" i="10"/>
  <c r="F374" i="10"/>
  <c r="F373" i="10"/>
  <c r="F372" i="10"/>
  <c r="F371" i="10"/>
  <c r="F370" i="10"/>
  <c r="F369" i="10"/>
  <c r="F368" i="10"/>
  <c r="F367" i="10"/>
  <c r="F366" i="10"/>
  <c r="F365" i="10"/>
  <c r="F364" i="10"/>
  <c r="F363" i="10"/>
  <c r="F362" i="10"/>
  <c r="F361" i="10"/>
  <c r="F360" i="10"/>
  <c r="F359" i="10"/>
  <c r="F358" i="10"/>
  <c r="F357" i="10"/>
  <c r="F356" i="10"/>
  <c r="F355" i="10"/>
  <c r="F354" i="10"/>
  <c r="F353" i="10"/>
  <c r="F352" i="10"/>
  <c r="F351" i="10"/>
  <c r="F350" i="10"/>
  <c r="F349" i="10"/>
  <c r="F348" i="10"/>
  <c r="F347" i="10"/>
  <c r="F346" i="10"/>
  <c r="F345" i="10"/>
  <c r="F344" i="10"/>
  <c r="F343" i="10"/>
  <c r="F342" i="10"/>
  <c r="F341" i="10"/>
  <c r="F340" i="10"/>
  <c r="F339" i="10"/>
  <c r="F338" i="10"/>
  <c r="F337" i="10"/>
  <c r="F336" i="10"/>
  <c r="F335" i="10"/>
  <c r="F334" i="10"/>
  <c r="F333" i="10"/>
  <c r="F332" i="10"/>
  <c r="F331" i="10"/>
  <c r="F330" i="10"/>
  <c r="F329" i="10"/>
  <c r="F328" i="10"/>
  <c r="F327" i="10"/>
  <c r="F326" i="10"/>
  <c r="F325" i="10"/>
  <c r="F324" i="10"/>
  <c r="F323" i="10"/>
  <c r="F322" i="10"/>
  <c r="F321" i="10"/>
  <c r="F320" i="10"/>
  <c r="F319" i="10"/>
  <c r="F318" i="10"/>
  <c r="F317" i="10"/>
  <c r="F316" i="10"/>
  <c r="F315" i="10"/>
  <c r="F314" i="10"/>
  <c r="F313" i="10"/>
  <c r="F312" i="10"/>
  <c r="F311" i="10"/>
  <c r="F310" i="10"/>
  <c r="F309" i="10"/>
  <c r="F308" i="10"/>
  <c r="F307" i="10"/>
  <c r="F306" i="10"/>
  <c r="F305" i="10"/>
  <c r="F304" i="10"/>
  <c r="F303" i="10"/>
  <c r="F302" i="10"/>
  <c r="F301" i="10"/>
  <c r="F300" i="10"/>
  <c r="F299" i="10"/>
  <c r="F298" i="10"/>
  <c r="F297" i="10"/>
  <c r="F296" i="10"/>
  <c r="F295" i="10"/>
  <c r="F294" i="10"/>
  <c r="F293" i="10"/>
  <c r="F292" i="10"/>
  <c r="F291" i="10"/>
  <c r="F290" i="10"/>
  <c r="F289" i="10"/>
  <c r="F288" i="10"/>
  <c r="F287" i="10"/>
  <c r="F286" i="10"/>
  <c r="F285" i="10"/>
  <c r="F284" i="10"/>
  <c r="F283" i="10"/>
  <c r="F282" i="10"/>
  <c r="F281" i="10"/>
  <c r="F280" i="10"/>
  <c r="F279" i="10"/>
  <c r="F278" i="10"/>
  <c r="F277" i="10"/>
  <c r="F276" i="10"/>
  <c r="F275" i="10"/>
  <c r="F274" i="10"/>
  <c r="F273" i="10"/>
  <c r="F272" i="10"/>
  <c r="F271" i="10"/>
  <c r="F270" i="10"/>
  <c r="F269" i="10"/>
  <c r="F268" i="10"/>
  <c r="F267" i="10"/>
  <c r="F266" i="10"/>
  <c r="F265" i="10"/>
  <c r="F264" i="10"/>
  <c r="F263" i="10"/>
  <c r="F262" i="10"/>
  <c r="F261" i="10"/>
  <c r="F260" i="10"/>
  <c r="F259" i="10"/>
  <c r="F258" i="10"/>
  <c r="F257" i="10"/>
  <c r="F256" i="10"/>
  <c r="F255" i="10"/>
  <c r="F254" i="10"/>
  <c r="F253" i="10"/>
  <c r="F252" i="10"/>
  <c r="F251" i="10"/>
  <c r="F250" i="10"/>
  <c r="F249" i="10"/>
  <c r="F248" i="10"/>
  <c r="F247" i="10"/>
  <c r="F246" i="10"/>
  <c r="F245" i="10"/>
  <c r="F244" i="10"/>
  <c r="F243" i="10"/>
  <c r="F242" i="10"/>
  <c r="F241" i="10"/>
  <c r="F240" i="10"/>
  <c r="F239" i="10"/>
  <c r="F238" i="10"/>
  <c r="F237" i="10"/>
  <c r="F236" i="10"/>
  <c r="F235" i="10"/>
  <c r="F234" i="10"/>
  <c r="F233" i="10"/>
  <c r="F232" i="10"/>
  <c r="F231" i="10"/>
  <c r="F230" i="10"/>
  <c r="F229" i="10"/>
  <c r="F228" i="10"/>
  <c r="F227" i="10"/>
  <c r="F226" i="10"/>
  <c r="F225" i="10"/>
  <c r="F224" i="10"/>
  <c r="F223" i="10"/>
  <c r="F222" i="10"/>
  <c r="F221" i="10"/>
  <c r="F220" i="10"/>
  <c r="F219" i="10"/>
  <c r="F218" i="10"/>
  <c r="F217" i="10"/>
  <c r="F216" i="10"/>
  <c r="F215" i="10"/>
  <c r="F214" i="10"/>
  <c r="F213" i="10"/>
  <c r="F212" i="10"/>
  <c r="F211" i="10"/>
  <c r="F210" i="10"/>
  <c r="F209" i="10"/>
  <c r="F208" i="10"/>
  <c r="F207" i="10"/>
  <c r="F206" i="10"/>
  <c r="F205" i="10"/>
  <c r="F204" i="10"/>
  <c r="F203" i="10"/>
  <c r="F202" i="10"/>
  <c r="F1000" i="7"/>
  <c r="F999" i="7"/>
  <c r="F998" i="7"/>
  <c r="F997" i="7"/>
  <c r="F996" i="7"/>
  <c r="F995" i="7"/>
  <c r="F994" i="7"/>
  <c r="F993" i="7"/>
  <c r="F992" i="7"/>
  <c r="F991" i="7"/>
  <c r="F990" i="7"/>
  <c r="F989" i="7"/>
  <c r="F988" i="7"/>
  <c r="F987" i="7"/>
  <c r="F986" i="7"/>
  <c r="F985" i="7"/>
  <c r="F984" i="7"/>
  <c r="F983" i="7"/>
  <c r="F982" i="7"/>
  <c r="F981" i="7"/>
  <c r="F980" i="7"/>
  <c r="F979" i="7"/>
  <c r="F978" i="7"/>
  <c r="F977" i="7"/>
  <c r="F976" i="7"/>
  <c r="F975" i="7"/>
  <c r="F974" i="7"/>
  <c r="F973" i="7"/>
  <c r="F972" i="7"/>
  <c r="F971" i="7"/>
  <c r="F970" i="7"/>
  <c r="F969" i="7"/>
  <c r="F968" i="7"/>
  <c r="F967" i="7"/>
  <c r="F966" i="7"/>
  <c r="F965" i="7"/>
  <c r="F964" i="7"/>
  <c r="F963" i="7"/>
  <c r="F962" i="7"/>
  <c r="F961" i="7"/>
  <c r="F960" i="7"/>
  <c r="F959" i="7"/>
  <c r="F958" i="7"/>
  <c r="F957" i="7"/>
  <c r="F956" i="7"/>
  <c r="F955" i="7"/>
  <c r="F954" i="7"/>
  <c r="F953" i="7"/>
  <c r="F952" i="7"/>
  <c r="F951" i="7"/>
  <c r="F950" i="7"/>
  <c r="F949" i="7"/>
  <c r="F948" i="7"/>
  <c r="F947" i="7"/>
  <c r="F946" i="7"/>
  <c r="F945" i="7"/>
  <c r="F944" i="7"/>
  <c r="F943" i="7"/>
  <c r="F942" i="7"/>
  <c r="F941" i="7"/>
  <c r="F940" i="7"/>
  <c r="F939" i="7"/>
  <c r="F938" i="7"/>
  <c r="F937" i="7"/>
  <c r="F936" i="7"/>
  <c r="F935" i="7"/>
  <c r="F934" i="7"/>
  <c r="F933" i="7"/>
  <c r="F932" i="7"/>
  <c r="F931" i="7"/>
  <c r="F930" i="7"/>
  <c r="F929" i="7"/>
  <c r="F928" i="7"/>
  <c r="F927" i="7"/>
  <c r="F926" i="7"/>
  <c r="F925" i="7"/>
  <c r="F924" i="7"/>
  <c r="F923" i="7"/>
  <c r="F922" i="7"/>
  <c r="F921" i="7"/>
  <c r="F920" i="7"/>
  <c r="F919" i="7"/>
  <c r="F918" i="7"/>
  <c r="F917" i="7"/>
  <c r="F916" i="7"/>
  <c r="F915" i="7"/>
  <c r="F914" i="7"/>
  <c r="F913" i="7"/>
  <c r="F912" i="7"/>
  <c r="F911" i="7"/>
  <c r="F910" i="7"/>
  <c r="F909" i="7"/>
  <c r="F908" i="7"/>
  <c r="F907" i="7"/>
  <c r="F906" i="7"/>
  <c r="F905" i="7"/>
  <c r="F904" i="7"/>
  <c r="F903" i="7"/>
  <c r="F902" i="7"/>
  <c r="F901" i="7"/>
  <c r="F900" i="7"/>
  <c r="F899" i="7"/>
  <c r="F898" i="7"/>
  <c r="F897" i="7"/>
  <c r="F896" i="7"/>
  <c r="F895" i="7"/>
  <c r="F894" i="7"/>
  <c r="F893" i="7"/>
  <c r="F892" i="7"/>
  <c r="F891" i="7"/>
  <c r="F890" i="7"/>
  <c r="F889" i="7"/>
  <c r="F888" i="7"/>
  <c r="F887" i="7"/>
  <c r="F886" i="7"/>
  <c r="F885" i="7"/>
  <c r="F884" i="7"/>
  <c r="F883" i="7"/>
  <c r="F882" i="7"/>
  <c r="F881" i="7"/>
  <c r="F880" i="7"/>
  <c r="F879" i="7"/>
  <c r="F878" i="7"/>
  <c r="F877" i="7"/>
  <c r="F876" i="7"/>
  <c r="F875" i="7"/>
  <c r="F874" i="7"/>
  <c r="F873" i="7"/>
  <c r="F872" i="7"/>
  <c r="F871" i="7"/>
  <c r="F870" i="7"/>
  <c r="F869" i="7"/>
  <c r="F868" i="7"/>
  <c r="F867" i="7"/>
  <c r="F866" i="7"/>
  <c r="F865" i="7"/>
  <c r="F864" i="7"/>
  <c r="F863" i="7"/>
  <c r="F862" i="7"/>
  <c r="F861" i="7"/>
  <c r="F860" i="7"/>
  <c r="F859" i="7"/>
  <c r="F858" i="7"/>
  <c r="F857" i="7"/>
  <c r="F856" i="7"/>
  <c r="F855" i="7"/>
  <c r="F854" i="7"/>
  <c r="F853" i="7"/>
  <c r="F852" i="7"/>
  <c r="F851" i="7"/>
  <c r="F850" i="7"/>
  <c r="F849" i="7"/>
  <c r="F848" i="7"/>
  <c r="F847" i="7"/>
  <c r="F846" i="7"/>
  <c r="F845" i="7"/>
  <c r="F844" i="7"/>
  <c r="F843" i="7"/>
  <c r="F842" i="7"/>
  <c r="F841" i="7"/>
  <c r="F840" i="7"/>
  <c r="F839" i="7"/>
  <c r="F838" i="7"/>
  <c r="F837" i="7"/>
  <c r="F836" i="7"/>
  <c r="F835" i="7"/>
  <c r="F834" i="7"/>
  <c r="F833" i="7"/>
  <c r="F832" i="7"/>
  <c r="F831" i="7"/>
  <c r="F830" i="7"/>
  <c r="F829" i="7"/>
  <c r="F828" i="7"/>
  <c r="F827" i="7"/>
  <c r="F826" i="7"/>
  <c r="F825" i="7"/>
  <c r="F824" i="7"/>
  <c r="F823" i="7"/>
  <c r="F822" i="7"/>
  <c r="F821" i="7"/>
  <c r="F820" i="7"/>
  <c r="F819" i="7"/>
  <c r="F818" i="7"/>
  <c r="F817" i="7"/>
  <c r="F816" i="7"/>
  <c r="F815" i="7"/>
  <c r="F814" i="7"/>
  <c r="F813" i="7"/>
  <c r="F812" i="7"/>
  <c r="F811" i="7"/>
  <c r="F810" i="7"/>
  <c r="F809" i="7"/>
  <c r="F808" i="7"/>
  <c r="F807" i="7"/>
  <c r="F806" i="7"/>
  <c r="F805" i="7"/>
  <c r="F804" i="7"/>
  <c r="F803" i="7"/>
  <c r="F802" i="7"/>
  <c r="F801" i="7"/>
  <c r="F800" i="7"/>
  <c r="F799" i="7"/>
  <c r="F798" i="7"/>
  <c r="F797" i="7"/>
  <c r="F796" i="7"/>
  <c r="F795" i="7"/>
  <c r="F794" i="7"/>
  <c r="F793" i="7"/>
  <c r="F792" i="7"/>
  <c r="F791" i="7"/>
  <c r="F790" i="7"/>
  <c r="F789" i="7"/>
  <c r="F788" i="7"/>
  <c r="F787" i="7"/>
  <c r="F786" i="7"/>
  <c r="F785" i="7"/>
  <c r="F784" i="7"/>
  <c r="F783" i="7"/>
  <c r="F782" i="7"/>
  <c r="F781" i="7"/>
  <c r="F780" i="7"/>
  <c r="F779" i="7"/>
  <c r="F778" i="7"/>
  <c r="F777" i="7"/>
  <c r="F776" i="7"/>
  <c r="F775" i="7"/>
  <c r="F774" i="7"/>
  <c r="F773" i="7"/>
  <c r="F772" i="7"/>
  <c r="F771" i="7"/>
  <c r="F770" i="7"/>
  <c r="F769" i="7"/>
  <c r="F768" i="7"/>
  <c r="F767" i="7"/>
  <c r="F766" i="7"/>
  <c r="F765" i="7"/>
  <c r="F764" i="7"/>
  <c r="F763" i="7"/>
  <c r="F762" i="7"/>
  <c r="F761" i="7"/>
  <c r="F760" i="7"/>
  <c r="F759" i="7"/>
  <c r="F758" i="7"/>
  <c r="F757" i="7"/>
  <c r="F756" i="7"/>
  <c r="F755" i="7"/>
  <c r="F754" i="7"/>
  <c r="F753" i="7"/>
  <c r="F752" i="7"/>
  <c r="F751" i="7"/>
  <c r="F750" i="7"/>
  <c r="F749" i="7"/>
  <c r="F748" i="7"/>
  <c r="F747" i="7"/>
  <c r="F746" i="7"/>
  <c r="F745" i="7"/>
  <c r="F744" i="7"/>
  <c r="F743" i="7"/>
  <c r="F742" i="7"/>
  <c r="F741" i="7"/>
  <c r="F740" i="7"/>
  <c r="F739" i="7"/>
  <c r="F738" i="7"/>
  <c r="F737" i="7"/>
  <c r="F736" i="7"/>
  <c r="F735" i="7"/>
  <c r="F734" i="7"/>
  <c r="F733" i="7"/>
  <c r="F732" i="7"/>
  <c r="F731" i="7"/>
  <c r="F730" i="7"/>
  <c r="F729" i="7"/>
  <c r="F728" i="7"/>
  <c r="F727" i="7"/>
  <c r="F726" i="7"/>
  <c r="F725" i="7"/>
  <c r="F724" i="7"/>
  <c r="F723" i="7"/>
  <c r="F722" i="7"/>
  <c r="F721" i="7"/>
  <c r="F720" i="7"/>
  <c r="F719" i="7"/>
  <c r="F718" i="7"/>
  <c r="F717" i="7"/>
  <c r="F716" i="7"/>
  <c r="F715" i="7"/>
  <c r="F714" i="7"/>
  <c r="F713" i="7"/>
  <c r="F712" i="7"/>
  <c r="F711" i="7"/>
  <c r="F710" i="7"/>
  <c r="F709" i="7"/>
  <c r="F708" i="7"/>
  <c r="F707" i="7"/>
  <c r="F706" i="7"/>
  <c r="F705" i="7"/>
  <c r="F704" i="7"/>
  <c r="F703" i="7"/>
  <c r="F702" i="7"/>
  <c r="F701" i="7"/>
  <c r="F700" i="7"/>
  <c r="F699" i="7"/>
  <c r="F698" i="7"/>
  <c r="F697" i="7"/>
  <c r="F696" i="7"/>
  <c r="F695" i="7"/>
  <c r="F694" i="7"/>
  <c r="F693" i="7"/>
  <c r="F692" i="7"/>
  <c r="F691" i="7"/>
  <c r="F690" i="7"/>
  <c r="F689" i="7"/>
  <c r="F688" i="7"/>
  <c r="F687" i="7"/>
  <c r="F686" i="7"/>
  <c r="F685" i="7"/>
  <c r="F684" i="7"/>
  <c r="F683" i="7"/>
  <c r="F682" i="7"/>
  <c r="F681" i="7"/>
  <c r="F680" i="7"/>
  <c r="F679" i="7"/>
  <c r="F678" i="7"/>
  <c r="F677" i="7"/>
  <c r="F676" i="7"/>
  <c r="F675" i="7"/>
  <c r="F674" i="7"/>
  <c r="F673" i="7"/>
  <c r="F672" i="7"/>
  <c r="F671" i="7"/>
  <c r="F670" i="7"/>
  <c r="F669" i="7"/>
  <c r="F668" i="7"/>
  <c r="F667" i="7"/>
  <c r="F666" i="7"/>
  <c r="F665" i="7"/>
  <c r="F664" i="7"/>
  <c r="F663" i="7"/>
  <c r="F662" i="7"/>
  <c r="F661" i="7"/>
  <c r="F660" i="7"/>
  <c r="F659" i="7"/>
  <c r="F658" i="7"/>
  <c r="F657" i="7"/>
  <c r="F656" i="7"/>
  <c r="F655" i="7"/>
  <c r="F654" i="7"/>
  <c r="F653" i="7"/>
  <c r="F652" i="7"/>
  <c r="F651" i="7"/>
  <c r="F650" i="7"/>
  <c r="F649" i="7"/>
  <c r="F648" i="7"/>
  <c r="F647" i="7"/>
  <c r="F646" i="7"/>
  <c r="F645" i="7"/>
  <c r="F644" i="7"/>
  <c r="F643" i="7"/>
  <c r="F642" i="7"/>
  <c r="F641" i="7"/>
  <c r="F640" i="7"/>
  <c r="F639" i="7"/>
  <c r="F638" i="7"/>
  <c r="F637" i="7"/>
  <c r="F636" i="7"/>
  <c r="F635" i="7"/>
  <c r="F634" i="7"/>
  <c r="F633" i="7"/>
  <c r="F632" i="7"/>
  <c r="F631" i="7"/>
  <c r="F630" i="7"/>
  <c r="F629" i="7"/>
  <c r="F628" i="7"/>
  <c r="F627" i="7"/>
  <c r="F626" i="7"/>
  <c r="F625" i="7"/>
  <c r="F624" i="7"/>
  <c r="F623" i="7"/>
  <c r="F622" i="7"/>
  <c r="F621" i="7"/>
  <c r="F620" i="7"/>
  <c r="F619" i="7"/>
  <c r="F618" i="7"/>
  <c r="F617" i="7"/>
  <c r="F616" i="7"/>
  <c r="F615" i="7"/>
  <c r="F614" i="7"/>
  <c r="F613" i="7"/>
  <c r="F612" i="7"/>
  <c r="F611" i="7"/>
  <c r="F610" i="7"/>
  <c r="F609" i="7"/>
  <c r="F608" i="7"/>
  <c r="F607" i="7"/>
  <c r="F606" i="7"/>
  <c r="F605" i="7"/>
  <c r="F604" i="7"/>
  <c r="F603" i="7"/>
  <c r="F602" i="7"/>
  <c r="F601" i="7"/>
  <c r="F600" i="7"/>
  <c r="F599" i="7"/>
  <c r="F598" i="7"/>
  <c r="F597" i="7"/>
  <c r="F596" i="7"/>
  <c r="F595" i="7"/>
  <c r="F594" i="7"/>
  <c r="F593" i="7"/>
  <c r="F592" i="7"/>
  <c r="F591" i="7"/>
  <c r="F590" i="7"/>
  <c r="F589" i="7"/>
  <c r="F588" i="7"/>
  <c r="F587" i="7"/>
  <c r="F586" i="7"/>
  <c r="F585" i="7"/>
  <c r="F584" i="7"/>
  <c r="F583" i="7"/>
  <c r="F582" i="7"/>
  <c r="F581" i="7"/>
  <c r="F580" i="7"/>
  <c r="F579" i="7"/>
  <c r="F578" i="7"/>
  <c r="F577" i="7"/>
  <c r="F576" i="7"/>
  <c r="F575" i="7"/>
  <c r="F574" i="7"/>
  <c r="F573" i="7"/>
  <c r="F572" i="7"/>
  <c r="F571" i="7"/>
  <c r="F570" i="7"/>
  <c r="F569" i="7"/>
  <c r="F568" i="7"/>
  <c r="F567" i="7"/>
  <c r="F566" i="7"/>
  <c r="F565" i="7"/>
  <c r="F564" i="7"/>
  <c r="F563" i="7"/>
  <c r="F562" i="7"/>
  <c r="F561" i="7"/>
  <c r="F560" i="7"/>
  <c r="F559" i="7"/>
  <c r="F558" i="7"/>
  <c r="F557" i="7"/>
  <c r="F556" i="7"/>
  <c r="F555" i="7"/>
  <c r="F554" i="7"/>
  <c r="F553" i="7"/>
  <c r="F552" i="7"/>
  <c r="F551" i="7"/>
  <c r="F550" i="7"/>
  <c r="F549" i="7"/>
  <c r="F548" i="7"/>
  <c r="F547" i="7"/>
  <c r="F546" i="7"/>
  <c r="F545" i="7"/>
  <c r="F544" i="7"/>
  <c r="F543" i="7"/>
  <c r="F542" i="7"/>
  <c r="F541" i="7"/>
  <c r="F540" i="7"/>
  <c r="F539" i="7"/>
  <c r="F538" i="7"/>
  <c r="F537" i="7"/>
  <c r="F536" i="7"/>
  <c r="F535" i="7"/>
  <c r="F534" i="7"/>
  <c r="F533" i="7"/>
  <c r="F532" i="7"/>
  <c r="F531" i="7"/>
  <c r="F530" i="7"/>
  <c r="F529" i="7"/>
  <c r="F528" i="7"/>
  <c r="F527" i="7"/>
  <c r="F526" i="7"/>
  <c r="F525" i="7"/>
  <c r="F524" i="7"/>
  <c r="F523" i="7"/>
  <c r="F522" i="7"/>
  <c r="F521" i="7"/>
  <c r="F520" i="7"/>
  <c r="F519" i="7"/>
  <c r="F518" i="7"/>
  <c r="F517" i="7"/>
  <c r="F516" i="7"/>
  <c r="F515" i="7"/>
  <c r="F514" i="7"/>
  <c r="F513" i="7"/>
  <c r="F512" i="7"/>
  <c r="F511" i="7"/>
  <c r="F510" i="7"/>
  <c r="F509" i="7"/>
  <c r="F508" i="7"/>
  <c r="F507" i="7"/>
  <c r="F506" i="7"/>
  <c r="F505" i="7"/>
  <c r="F504" i="7"/>
  <c r="F503" i="7"/>
  <c r="F502" i="7"/>
  <c r="F501" i="7"/>
  <c r="F500" i="7"/>
  <c r="F499" i="7"/>
  <c r="F498" i="7"/>
  <c r="F497" i="7"/>
  <c r="F496" i="7"/>
  <c r="F495" i="7"/>
  <c r="F494" i="7"/>
  <c r="F493" i="7"/>
  <c r="F492" i="7"/>
  <c r="F491" i="7"/>
  <c r="F490" i="7"/>
  <c r="F489" i="7"/>
  <c r="F488" i="7"/>
  <c r="F487" i="7"/>
  <c r="F486" i="7"/>
  <c r="F485" i="7"/>
  <c r="F484" i="7"/>
  <c r="F483" i="7"/>
  <c r="F482" i="7"/>
  <c r="F481" i="7"/>
  <c r="F480" i="7"/>
  <c r="F479" i="7"/>
  <c r="F478" i="7"/>
  <c r="F477" i="7"/>
  <c r="F476" i="7"/>
  <c r="F475" i="7"/>
  <c r="F474" i="7"/>
  <c r="F473" i="7"/>
  <c r="F472" i="7"/>
  <c r="F471" i="7"/>
  <c r="F470" i="7"/>
  <c r="F469" i="7"/>
  <c r="F468" i="7"/>
  <c r="F467" i="7"/>
  <c r="F466" i="7"/>
  <c r="F465" i="7"/>
  <c r="F464" i="7"/>
  <c r="F463" i="7"/>
  <c r="F462" i="7"/>
  <c r="F461" i="7"/>
  <c r="F460" i="7"/>
  <c r="F459" i="7"/>
  <c r="F458" i="7"/>
  <c r="F457" i="7"/>
  <c r="F456" i="7"/>
  <c r="F455" i="7"/>
  <c r="F454" i="7"/>
  <c r="F453" i="7"/>
  <c r="F452" i="7"/>
  <c r="F451" i="7"/>
  <c r="F450" i="7"/>
  <c r="F449" i="7"/>
  <c r="F448" i="7"/>
  <c r="F447" i="7"/>
  <c r="F446" i="7"/>
  <c r="F445" i="7"/>
  <c r="F444" i="7"/>
  <c r="F443" i="7"/>
  <c r="F442" i="7"/>
  <c r="F441" i="7"/>
  <c r="F440" i="7"/>
  <c r="F439" i="7"/>
  <c r="F438" i="7"/>
  <c r="F437" i="7"/>
  <c r="F436" i="7"/>
  <c r="F435" i="7"/>
  <c r="F434" i="7"/>
  <c r="F433" i="7"/>
  <c r="F432" i="7"/>
  <c r="F431" i="7"/>
  <c r="F430" i="7"/>
  <c r="F429" i="7"/>
  <c r="F428" i="7"/>
  <c r="F427" i="7"/>
  <c r="F426" i="7"/>
  <c r="F425" i="7"/>
  <c r="F424" i="7"/>
  <c r="F423" i="7"/>
  <c r="F422" i="7"/>
  <c r="F421" i="7"/>
  <c r="F420" i="7"/>
  <c r="F419" i="7"/>
  <c r="F418" i="7"/>
  <c r="F417" i="7"/>
  <c r="F416" i="7"/>
  <c r="F415" i="7"/>
  <c r="F414" i="7"/>
  <c r="F413" i="7"/>
  <c r="F412" i="7"/>
  <c r="F411" i="7"/>
  <c r="F410" i="7"/>
  <c r="F409" i="7"/>
  <c r="F408" i="7"/>
  <c r="F407" i="7"/>
  <c r="F406" i="7"/>
  <c r="F405" i="7"/>
  <c r="F404" i="7"/>
  <c r="F403" i="7"/>
  <c r="F402" i="7"/>
  <c r="F401" i="7"/>
  <c r="F400" i="7"/>
  <c r="F399" i="7"/>
  <c r="F398" i="7"/>
  <c r="F397" i="7"/>
  <c r="F396" i="7"/>
  <c r="F395" i="7"/>
  <c r="F394" i="7"/>
  <c r="F393" i="7"/>
  <c r="F392" i="7"/>
  <c r="F391" i="7"/>
  <c r="F390" i="7"/>
  <c r="F389" i="7"/>
  <c r="F388" i="7"/>
  <c r="F387" i="7"/>
  <c r="F386" i="7"/>
  <c r="F385" i="7"/>
  <c r="F384" i="7"/>
  <c r="F383" i="7"/>
  <c r="F382" i="7"/>
  <c r="F381" i="7"/>
  <c r="F380" i="7"/>
  <c r="F379" i="7"/>
  <c r="F378" i="7"/>
  <c r="F377" i="7"/>
  <c r="F376" i="7"/>
  <c r="F375" i="7"/>
  <c r="F374" i="7"/>
  <c r="F373" i="7"/>
  <c r="F372" i="7"/>
  <c r="F371" i="7"/>
  <c r="F370" i="7"/>
  <c r="F369" i="7"/>
  <c r="F368" i="7"/>
  <c r="F367" i="7"/>
  <c r="F366" i="7"/>
  <c r="F365" i="7"/>
  <c r="F364" i="7"/>
  <c r="F363" i="7"/>
  <c r="F362" i="7"/>
  <c r="F361" i="7"/>
  <c r="F360" i="7"/>
  <c r="F359" i="7"/>
  <c r="F358" i="7"/>
  <c r="F357" i="7"/>
  <c r="F356" i="7"/>
  <c r="F355" i="7"/>
  <c r="F354" i="7"/>
  <c r="F353" i="7"/>
  <c r="F352" i="7"/>
  <c r="F351" i="7"/>
  <c r="F350" i="7"/>
  <c r="F349" i="7"/>
  <c r="F348" i="7"/>
  <c r="F347" i="7"/>
  <c r="F346" i="7"/>
  <c r="F345" i="7"/>
  <c r="F344" i="7"/>
  <c r="F343" i="7"/>
  <c r="F342" i="7"/>
  <c r="F341" i="7"/>
  <c r="F340" i="7"/>
  <c r="F339" i="7"/>
  <c r="F338" i="7"/>
  <c r="F337" i="7"/>
  <c r="F336" i="7"/>
  <c r="F335" i="7"/>
  <c r="F334" i="7"/>
  <c r="F333" i="7"/>
  <c r="F332" i="7"/>
  <c r="F331" i="7"/>
  <c r="F330" i="7"/>
  <c r="F329" i="7"/>
  <c r="F328" i="7"/>
  <c r="F327" i="7"/>
  <c r="F326" i="7"/>
  <c r="F325" i="7"/>
  <c r="F324" i="7"/>
  <c r="F323" i="7"/>
  <c r="F322" i="7"/>
  <c r="F321" i="7"/>
  <c r="F320" i="7"/>
  <c r="F319" i="7"/>
  <c r="F318" i="7"/>
  <c r="F317" i="7"/>
  <c r="F316" i="7"/>
  <c r="F315" i="7"/>
  <c r="F314" i="7"/>
  <c r="F313" i="7"/>
  <c r="F312" i="7"/>
  <c r="F311" i="7"/>
  <c r="F310" i="7"/>
  <c r="F309" i="7"/>
  <c r="F308" i="7"/>
  <c r="F307" i="7"/>
  <c r="F306" i="7"/>
  <c r="F305" i="7"/>
  <c r="F304" i="7"/>
  <c r="F303" i="7"/>
  <c r="F302" i="7"/>
  <c r="F301" i="7"/>
  <c r="F300" i="7"/>
  <c r="F299" i="7"/>
  <c r="F298" i="7"/>
  <c r="F297" i="7"/>
  <c r="F296" i="7"/>
  <c r="F295" i="7"/>
  <c r="F294" i="7"/>
  <c r="F293" i="7"/>
  <c r="F292" i="7"/>
  <c r="F291" i="7"/>
  <c r="F290" i="7"/>
  <c r="F289" i="7"/>
  <c r="F288" i="7"/>
  <c r="F287" i="7"/>
  <c r="F286" i="7"/>
  <c r="F285" i="7"/>
  <c r="F284" i="7"/>
  <c r="F283" i="7"/>
  <c r="F282" i="7"/>
  <c r="F281" i="7"/>
  <c r="F280" i="7"/>
  <c r="F279" i="7"/>
  <c r="F278" i="7"/>
  <c r="F277" i="7"/>
  <c r="F276" i="7"/>
  <c r="F275" i="7"/>
  <c r="F274" i="7"/>
  <c r="F273" i="7"/>
  <c r="F272" i="7"/>
  <c r="F271" i="7"/>
  <c r="F270" i="7"/>
  <c r="F269" i="7"/>
  <c r="F268" i="7"/>
  <c r="F267" i="7"/>
  <c r="F266" i="7"/>
  <c r="F265" i="7"/>
  <c r="F264" i="7"/>
  <c r="F263" i="7"/>
  <c r="F262" i="7"/>
  <c r="F261" i="7"/>
  <c r="F260" i="7"/>
  <c r="F259" i="7"/>
  <c r="F258" i="7"/>
  <c r="F257" i="7"/>
  <c r="F256" i="7"/>
  <c r="F255" i="7"/>
  <c r="F254" i="7"/>
  <c r="F253" i="7"/>
  <c r="F252" i="7"/>
  <c r="F251" i="7"/>
  <c r="F250" i="7"/>
  <c r="F249" i="7"/>
  <c r="F248" i="7"/>
  <c r="F247" i="7"/>
  <c r="F246" i="7"/>
  <c r="F245" i="7"/>
  <c r="F244" i="7"/>
  <c r="F243" i="7"/>
  <c r="F242" i="7"/>
  <c r="F241" i="7"/>
  <c r="F240" i="7"/>
  <c r="F239" i="7"/>
  <c r="F238" i="7"/>
  <c r="F237" i="7"/>
  <c r="F236" i="7"/>
  <c r="F235" i="7"/>
  <c r="F234" i="7"/>
  <c r="F233" i="7"/>
  <c r="F232" i="7"/>
  <c r="F231" i="7"/>
  <c r="F230" i="7"/>
  <c r="F229" i="7"/>
  <c r="F228" i="7"/>
  <c r="F227" i="7"/>
  <c r="F226" i="7"/>
  <c r="F225" i="7"/>
  <c r="F224" i="7"/>
  <c r="F223" i="7"/>
  <c r="F222" i="7"/>
  <c r="F221" i="7"/>
  <c r="F220" i="7"/>
  <c r="F219" i="7"/>
  <c r="F218" i="7"/>
  <c r="F217" i="7"/>
  <c r="F216" i="7"/>
  <c r="F215" i="7"/>
  <c r="F214" i="7"/>
  <c r="F213" i="7"/>
  <c r="F212" i="7"/>
  <c r="F211" i="7"/>
  <c r="F210" i="7"/>
  <c r="F209" i="7"/>
  <c r="F208" i="7"/>
  <c r="F207" i="7"/>
  <c r="F206" i="7"/>
  <c r="F205" i="7"/>
  <c r="F204" i="7"/>
  <c r="F203" i="7"/>
  <c r="F202" i="7"/>
  <c r="E1000" i="1" l="1"/>
  <c r="E999" i="1"/>
  <c r="E998" i="1"/>
  <c r="E997" i="1"/>
  <c r="E996" i="1"/>
  <c r="E995" i="1"/>
  <c r="E994" i="1"/>
  <c r="E993" i="1"/>
  <c r="E992" i="1"/>
  <c r="E991" i="1"/>
  <c r="E990" i="1"/>
  <c r="E989" i="1"/>
  <c r="E988" i="1"/>
  <c r="E987" i="1"/>
  <c r="E986" i="1"/>
  <c r="E985" i="1"/>
  <c r="E984" i="1"/>
  <c r="E983" i="1"/>
  <c r="E982" i="1"/>
  <c r="E981" i="1"/>
  <c r="E980" i="1"/>
  <c r="E979" i="1"/>
  <c r="E978" i="1"/>
  <c r="E977" i="1"/>
  <c r="E976" i="1"/>
  <c r="E975" i="1"/>
  <c r="E974" i="1"/>
  <c r="E973" i="1"/>
  <c r="E972" i="1"/>
  <c r="E971" i="1"/>
  <c r="E970" i="1"/>
  <c r="E969" i="1"/>
  <c r="E968" i="1"/>
  <c r="E967" i="1"/>
  <c r="E966" i="1"/>
  <c r="E965" i="1"/>
  <c r="E964" i="1"/>
  <c r="E963" i="1"/>
  <c r="E962" i="1"/>
  <c r="E961" i="1"/>
  <c r="E960" i="1"/>
  <c r="E959" i="1"/>
  <c r="E958" i="1"/>
  <c r="E957" i="1"/>
  <c r="E956" i="1"/>
  <c r="E955" i="1"/>
  <c r="E954" i="1"/>
  <c r="E953" i="1"/>
  <c r="E952" i="1"/>
  <c r="E951" i="1"/>
  <c r="E950" i="1"/>
  <c r="E949" i="1"/>
  <c r="E948" i="1"/>
  <c r="E947" i="1"/>
  <c r="E946" i="1"/>
  <c r="E945" i="1"/>
  <c r="E944" i="1"/>
  <c r="E943" i="1"/>
  <c r="E942" i="1"/>
  <c r="E941" i="1"/>
  <c r="E940" i="1"/>
  <c r="E939" i="1"/>
  <c r="E938" i="1"/>
  <c r="E937" i="1"/>
  <c r="E936" i="1"/>
  <c r="E935" i="1"/>
  <c r="E934" i="1"/>
  <c r="E933" i="1"/>
  <c r="E932" i="1"/>
  <c r="E931" i="1"/>
  <c r="E930" i="1"/>
  <c r="E929" i="1"/>
  <c r="E928" i="1"/>
  <c r="E927" i="1"/>
  <c r="E926" i="1"/>
  <c r="E925" i="1"/>
  <c r="E924" i="1"/>
  <c r="E923" i="1"/>
  <c r="E922" i="1"/>
  <c r="E921" i="1"/>
  <c r="E920" i="1"/>
  <c r="E919" i="1"/>
  <c r="E918" i="1"/>
  <c r="E917" i="1"/>
  <c r="E916" i="1"/>
  <c r="E915" i="1"/>
  <c r="E914" i="1"/>
  <c r="E913" i="1"/>
  <c r="E912" i="1"/>
  <c r="E911" i="1"/>
  <c r="E910" i="1"/>
  <c r="E909" i="1"/>
  <c r="E908" i="1"/>
  <c r="E907" i="1"/>
  <c r="E906" i="1"/>
  <c r="E905" i="1"/>
  <c r="E904" i="1"/>
  <c r="E903" i="1"/>
  <c r="E902" i="1"/>
  <c r="E901" i="1"/>
  <c r="E900" i="1"/>
  <c r="E899" i="1"/>
  <c r="E898" i="1"/>
  <c r="E897" i="1"/>
  <c r="E896" i="1"/>
  <c r="E895" i="1"/>
  <c r="E894" i="1"/>
  <c r="E893" i="1"/>
  <c r="E892" i="1"/>
  <c r="E891" i="1"/>
  <c r="E890" i="1"/>
  <c r="E889" i="1"/>
  <c r="E888" i="1"/>
  <c r="E887" i="1"/>
  <c r="E886" i="1"/>
  <c r="E885" i="1"/>
  <c r="E884" i="1"/>
  <c r="E883" i="1"/>
  <c r="E882" i="1"/>
  <c r="E881" i="1"/>
  <c r="E880" i="1"/>
  <c r="E879" i="1"/>
  <c r="E878" i="1"/>
  <c r="E877" i="1"/>
  <c r="E876" i="1"/>
  <c r="E875" i="1"/>
  <c r="E874" i="1"/>
  <c r="E873" i="1"/>
  <c r="E872" i="1"/>
  <c r="E871" i="1"/>
  <c r="E870" i="1"/>
  <c r="E869" i="1"/>
  <c r="E868" i="1"/>
  <c r="E867" i="1"/>
  <c r="E866" i="1"/>
  <c r="E865" i="1"/>
  <c r="E864" i="1"/>
  <c r="E863" i="1"/>
  <c r="E862" i="1"/>
  <c r="E861" i="1"/>
  <c r="E860" i="1"/>
  <c r="E859" i="1"/>
  <c r="E858" i="1"/>
  <c r="E857" i="1"/>
  <c r="E856" i="1"/>
  <c r="E855" i="1"/>
  <c r="E854" i="1"/>
  <c r="E853" i="1"/>
  <c r="E852" i="1"/>
  <c r="E851" i="1"/>
  <c r="E850" i="1"/>
  <c r="E849" i="1"/>
  <c r="E848" i="1"/>
  <c r="E847" i="1"/>
  <c r="E846" i="1"/>
  <c r="E845" i="1"/>
  <c r="E844" i="1"/>
  <c r="E843" i="1"/>
  <c r="E842" i="1"/>
  <c r="E841" i="1"/>
  <c r="E840" i="1"/>
  <c r="E839" i="1"/>
  <c r="E838" i="1"/>
  <c r="E837" i="1"/>
  <c r="E836" i="1"/>
  <c r="E835" i="1"/>
  <c r="E834" i="1"/>
  <c r="E833" i="1"/>
  <c r="E832" i="1"/>
  <c r="E831" i="1"/>
  <c r="E830" i="1"/>
  <c r="E829" i="1"/>
  <c r="E828" i="1"/>
  <c r="E827" i="1"/>
  <c r="E826" i="1"/>
  <c r="E825" i="1"/>
  <c r="E824" i="1"/>
  <c r="E823" i="1"/>
  <c r="E822" i="1"/>
  <c r="E821" i="1"/>
  <c r="E820" i="1"/>
  <c r="E819" i="1"/>
  <c r="E818" i="1"/>
  <c r="E817" i="1"/>
  <c r="E816" i="1"/>
  <c r="E815" i="1"/>
  <c r="E814" i="1"/>
  <c r="E813" i="1"/>
  <c r="E812" i="1"/>
  <c r="E811" i="1"/>
  <c r="E810" i="1"/>
  <c r="E809" i="1"/>
  <c r="E808" i="1"/>
  <c r="E807" i="1"/>
  <c r="E806" i="1"/>
  <c r="E805" i="1"/>
  <c r="E804" i="1"/>
  <c r="E803" i="1"/>
  <c r="E802" i="1"/>
  <c r="E801" i="1"/>
  <c r="E800" i="1"/>
  <c r="E799" i="1"/>
  <c r="E798" i="1"/>
  <c r="E797" i="1"/>
  <c r="E796" i="1"/>
  <c r="E795" i="1"/>
  <c r="E794" i="1"/>
  <c r="E793" i="1"/>
  <c r="E792" i="1"/>
  <c r="E791" i="1"/>
  <c r="E790" i="1"/>
  <c r="E789" i="1"/>
  <c r="E788" i="1"/>
  <c r="E787" i="1"/>
  <c r="E786" i="1"/>
  <c r="E785" i="1"/>
  <c r="E784" i="1"/>
  <c r="E783" i="1"/>
  <c r="E782" i="1"/>
  <c r="E781" i="1"/>
  <c r="E780" i="1"/>
  <c r="E779" i="1"/>
  <c r="E778" i="1"/>
  <c r="E777" i="1"/>
  <c r="E776" i="1"/>
  <c r="E775" i="1"/>
  <c r="E774" i="1"/>
  <c r="E773" i="1"/>
  <c r="E772" i="1"/>
  <c r="E771" i="1"/>
  <c r="E770" i="1"/>
  <c r="E769" i="1"/>
  <c r="E768" i="1"/>
  <c r="E767" i="1"/>
  <c r="E766" i="1"/>
  <c r="E765" i="1"/>
  <c r="E764" i="1"/>
  <c r="E763" i="1"/>
  <c r="E762" i="1"/>
  <c r="E761" i="1"/>
  <c r="E760" i="1"/>
  <c r="E759" i="1"/>
  <c r="E758" i="1"/>
  <c r="E757" i="1"/>
  <c r="E756" i="1"/>
  <c r="E755" i="1"/>
  <c r="E754" i="1"/>
  <c r="E753" i="1"/>
  <c r="E752" i="1"/>
  <c r="E751" i="1"/>
  <c r="E750" i="1"/>
  <c r="E749" i="1"/>
  <c r="E748" i="1"/>
  <c r="E747" i="1"/>
  <c r="E746" i="1"/>
  <c r="E745" i="1"/>
  <c r="E744" i="1"/>
  <c r="E743" i="1"/>
  <c r="E742" i="1"/>
  <c r="E741" i="1"/>
  <c r="E740" i="1"/>
  <c r="E739" i="1"/>
  <c r="E738" i="1"/>
  <c r="E737" i="1"/>
  <c r="E736" i="1"/>
  <c r="E735" i="1"/>
  <c r="E734" i="1"/>
  <c r="E733" i="1"/>
  <c r="E732" i="1"/>
  <c r="E731" i="1"/>
  <c r="E730" i="1"/>
  <c r="E729" i="1"/>
  <c r="E728" i="1"/>
  <c r="E727" i="1"/>
  <c r="E726" i="1"/>
  <c r="E725" i="1"/>
  <c r="E724" i="1"/>
  <c r="E723" i="1"/>
  <c r="E722" i="1"/>
  <c r="E721" i="1"/>
  <c r="E720" i="1"/>
  <c r="E719" i="1"/>
  <c r="E718" i="1"/>
  <c r="E717" i="1"/>
  <c r="E716" i="1"/>
  <c r="E715" i="1"/>
  <c r="E714" i="1"/>
  <c r="E713" i="1"/>
  <c r="E712" i="1"/>
  <c r="E711" i="1"/>
  <c r="E710" i="1"/>
  <c r="E709" i="1"/>
  <c r="E708" i="1"/>
  <c r="E707" i="1"/>
  <c r="E706" i="1"/>
  <c r="E705" i="1"/>
  <c r="E704" i="1"/>
  <c r="E703" i="1"/>
  <c r="E702" i="1"/>
  <c r="E701" i="1"/>
  <c r="E700" i="1"/>
  <c r="E699" i="1"/>
  <c r="E698" i="1"/>
  <c r="E697" i="1"/>
  <c r="E696" i="1"/>
  <c r="E695" i="1"/>
  <c r="E694" i="1"/>
  <c r="E693" i="1"/>
  <c r="E692" i="1"/>
  <c r="E691" i="1"/>
  <c r="E690" i="1"/>
  <c r="E689" i="1"/>
  <c r="E688" i="1"/>
  <c r="E687" i="1"/>
  <c r="E686" i="1"/>
  <c r="E685" i="1"/>
  <c r="E684" i="1"/>
  <c r="E683" i="1"/>
  <c r="E682" i="1"/>
  <c r="E681" i="1"/>
  <c r="E680" i="1"/>
  <c r="E679" i="1"/>
  <c r="E678" i="1"/>
  <c r="E677" i="1"/>
  <c r="E676" i="1"/>
  <c r="E675" i="1"/>
  <c r="E674" i="1"/>
  <c r="E673" i="1"/>
  <c r="E672" i="1"/>
  <c r="E671" i="1"/>
  <c r="E670" i="1"/>
  <c r="E669" i="1"/>
  <c r="E668" i="1"/>
  <c r="E667" i="1"/>
  <c r="E666" i="1"/>
  <c r="E665" i="1"/>
  <c r="E664" i="1"/>
  <c r="E663" i="1"/>
  <c r="E662" i="1"/>
  <c r="E661" i="1"/>
  <c r="E660" i="1"/>
  <c r="E659" i="1"/>
  <c r="E658" i="1"/>
  <c r="E657" i="1"/>
  <c r="E656" i="1"/>
  <c r="E655" i="1"/>
  <c r="E654" i="1"/>
  <c r="E653" i="1"/>
  <c r="E652" i="1"/>
  <c r="E651" i="1"/>
  <c r="E650" i="1"/>
  <c r="E649" i="1"/>
  <c r="E648" i="1"/>
  <c r="E647" i="1"/>
  <c r="E646" i="1"/>
  <c r="E645" i="1"/>
  <c r="E644" i="1"/>
  <c r="E643" i="1"/>
  <c r="E642" i="1"/>
  <c r="E641" i="1"/>
  <c r="E640" i="1"/>
  <c r="E639" i="1"/>
  <c r="E638" i="1"/>
  <c r="E637" i="1"/>
  <c r="E636" i="1"/>
  <c r="E635" i="1"/>
  <c r="E634" i="1"/>
  <c r="E633" i="1"/>
  <c r="E632" i="1"/>
  <c r="E631" i="1"/>
  <c r="E630" i="1"/>
  <c r="E629" i="1"/>
  <c r="E628" i="1"/>
  <c r="E627" i="1"/>
  <c r="E626" i="1"/>
  <c r="E625" i="1"/>
  <c r="E624" i="1"/>
  <c r="E623" i="1"/>
  <c r="E622" i="1"/>
  <c r="E621" i="1"/>
  <c r="E620" i="1"/>
  <c r="E619" i="1"/>
  <c r="E618" i="1"/>
  <c r="E617" i="1"/>
  <c r="E616" i="1"/>
  <c r="E615" i="1"/>
  <c r="E614" i="1"/>
  <c r="E613" i="1"/>
  <c r="E612" i="1"/>
  <c r="E611" i="1"/>
  <c r="E610" i="1"/>
  <c r="E609" i="1"/>
  <c r="E608" i="1"/>
  <c r="E607" i="1"/>
  <c r="E606" i="1"/>
  <c r="E605" i="1"/>
  <c r="E604" i="1"/>
  <c r="E603" i="1"/>
  <c r="E602" i="1"/>
  <c r="E601" i="1"/>
  <c r="E600" i="1"/>
  <c r="E599" i="1"/>
  <c r="E598" i="1"/>
  <c r="E597" i="1"/>
  <c r="E596" i="1"/>
  <c r="E595" i="1"/>
  <c r="E594" i="1"/>
  <c r="E593" i="1"/>
  <c r="E592" i="1"/>
  <c r="E591" i="1"/>
  <c r="E590" i="1"/>
  <c r="E589" i="1"/>
  <c r="E588" i="1"/>
  <c r="E587" i="1"/>
  <c r="E586" i="1"/>
  <c r="E585" i="1"/>
  <c r="E584" i="1"/>
  <c r="E583" i="1"/>
  <c r="E582" i="1"/>
  <c r="E581" i="1"/>
  <c r="E580" i="1"/>
  <c r="E579" i="1"/>
  <c r="E578" i="1"/>
  <c r="E577" i="1"/>
  <c r="E576" i="1"/>
  <c r="E575" i="1"/>
  <c r="E574" i="1"/>
  <c r="E573" i="1"/>
  <c r="E572" i="1"/>
  <c r="E571" i="1"/>
  <c r="E570" i="1"/>
  <c r="E569" i="1"/>
  <c r="E568" i="1"/>
  <c r="E567" i="1"/>
  <c r="E566" i="1"/>
  <c r="E565" i="1"/>
  <c r="E564" i="1"/>
  <c r="E563" i="1"/>
  <c r="E562" i="1"/>
  <c r="E561" i="1"/>
  <c r="E560" i="1"/>
  <c r="E559" i="1"/>
  <c r="E558" i="1"/>
  <c r="E557" i="1"/>
  <c r="E556" i="1"/>
  <c r="E555" i="1"/>
  <c r="E554" i="1"/>
  <c r="E553" i="1"/>
  <c r="E552" i="1"/>
  <c r="E551" i="1"/>
  <c r="E550" i="1"/>
  <c r="E549" i="1"/>
  <c r="E548" i="1"/>
  <c r="E547" i="1"/>
  <c r="E546" i="1"/>
  <c r="E545" i="1"/>
  <c r="E544" i="1"/>
  <c r="E543" i="1"/>
  <c r="E542" i="1"/>
  <c r="E541" i="1"/>
  <c r="E540" i="1"/>
  <c r="E539" i="1"/>
  <c r="E538" i="1"/>
  <c r="E537" i="1"/>
  <c r="E536" i="1"/>
  <c r="E535" i="1"/>
  <c r="E534" i="1"/>
  <c r="E533" i="1"/>
  <c r="E532" i="1"/>
  <c r="E531" i="1"/>
  <c r="E530" i="1"/>
  <c r="E529" i="1"/>
  <c r="E528" i="1"/>
  <c r="E527" i="1"/>
  <c r="E526" i="1"/>
  <c r="E525" i="1"/>
  <c r="E524" i="1"/>
  <c r="E523" i="1"/>
  <c r="E522" i="1"/>
  <c r="E521" i="1"/>
  <c r="E520" i="1"/>
  <c r="E519" i="1"/>
  <c r="E518" i="1"/>
  <c r="E517" i="1"/>
  <c r="E516" i="1"/>
  <c r="E515" i="1"/>
  <c r="E514" i="1"/>
  <c r="E513" i="1"/>
  <c r="E512" i="1"/>
  <c r="E511" i="1"/>
  <c r="E510" i="1"/>
  <c r="E509" i="1"/>
  <c r="E508" i="1"/>
  <c r="E507" i="1"/>
  <c r="E506" i="1"/>
  <c r="E505" i="1"/>
  <c r="E504" i="1"/>
  <c r="E503" i="1"/>
  <c r="E502" i="1"/>
  <c r="E501" i="1"/>
  <c r="E500" i="1"/>
  <c r="E499" i="1"/>
  <c r="E498" i="1"/>
  <c r="E497" i="1"/>
  <c r="E496" i="1"/>
  <c r="E495" i="1"/>
  <c r="E494" i="1"/>
  <c r="E493" i="1"/>
  <c r="E492" i="1"/>
  <c r="E491" i="1"/>
  <c r="E490" i="1"/>
  <c r="E489" i="1"/>
  <c r="E488" i="1"/>
  <c r="E487" i="1"/>
  <c r="E486" i="1"/>
  <c r="E485" i="1"/>
  <c r="E484" i="1"/>
  <c r="E483" i="1"/>
  <c r="E482" i="1"/>
  <c r="E481" i="1"/>
  <c r="E480" i="1"/>
  <c r="E479" i="1"/>
  <c r="E478" i="1"/>
  <c r="E477" i="1"/>
  <c r="E476" i="1"/>
  <c r="E475" i="1"/>
  <c r="E474" i="1"/>
  <c r="E473" i="1"/>
  <c r="E472" i="1"/>
  <c r="E471" i="1"/>
  <c r="E470" i="1"/>
  <c r="E469" i="1"/>
  <c r="E468" i="1"/>
  <c r="E467" i="1"/>
  <c r="E466" i="1"/>
  <c r="E465" i="1"/>
  <c r="E464" i="1"/>
  <c r="E463" i="1"/>
  <c r="E462" i="1"/>
  <c r="E461" i="1"/>
  <c r="E460" i="1"/>
  <c r="E459" i="1"/>
  <c r="E458" i="1"/>
  <c r="E457" i="1"/>
  <c r="E456" i="1"/>
  <c r="E455" i="1"/>
  <c r="E454" i="1"/>
  <c r="E453" i="1"/>
  <c r="E452" i="1"/>
  <c r="E451" i="1"/>
  <c r="E450" i="1"/>
  <c r="E449" i="1"/>
  <c r="E448" i="1"/>
  <c r="E447" i="1"/>
  <c r="E446" i="1"/>
  <c r="E445" i="1"/>
  <c r="E444" i="1"/>
  <c r="E443" i="1"/>
  <c r="E442" i="1"/>
  <c r="E441" i="1"/>
  <c r="E440" i="1"/>
  <c r="E439" i="1"/>
  <c r="E438" i="1"/>
  <c r="E437" i="1"/>
  <c r="E436" i="1"/>
  <c r="E435" i="1"/>
  <c r="E434" i="1"/>
  <c r="E433" i="1"/>
  <c r="E432" i="1"/>
  <c r="E431" i="1"/>
  <c r="E430" i="1"/>
  <c r="E429" i="1"/>
  <c r="E428" i="1"/>
  <c r="E427" i="1"/>
  <c r="E426" i="1"/>
  <c r="E425" i="1"/>
  <c r="E424" i="1"/>
  <c r="E423" i="1"/>
  <c r="E422" i="1"/>
  <c r="E421" i="1"/>
  <c r="E420" i="1"/>
  <c r="E419" i="1"/>
  <c r="E418" i="1"/>
  <c r="E417" i="1"/>
  <c r="E416" i="1"/>
  <c r="E415" i="1"/>
  <c r="E414" i="1"/>
  <c r="E413" i="1"/>
  <c r="E412" i="1"/>
  <c r="E411" i="1"/>
  <c r="E410" i="1"/>
  <c r="E409" i="1"/>
  <c r="E408" i="1"/>
  <c r="E407" i="1"/>
  <c r="E406" i="1"/>
  <c r="E405" i="1"/>
  <c r="E404" i="1"/>
  <c r="E403" i="1"/>
  <c r="E402" i="1"/>
  <c r="E401" i="1"/>
  <c r="E400" i="1"/>
  <c r="E399" i="1"/>
  <c r="E398" i="1"/>
  <c r="E397" i="1"/>
  <c r="E396" i="1"/>
  <c r="E395" i="1"/>
  <c r="E394" i="1"/>
  <c r="E393" i="1"/>
  <c r="E392" i="1"/>
  <c r="E391" i="1"/>
  <c r="E390" i="1"/>
  <c r="E389" i="1"/>
  <c r="E388" i="1"/>
  <c r="E387" i="1"/>
  <c r="E386" i="1"/>
  <c r="E385" i="1"/>
  <c r="E384" i="1"/>
  <c r="E383" i="1"/>
  <c r="E382" i="1"/>
  <c r="E381" i="1"/>
  <c r="E380" i="1"/>
  <c r="E379" i="1"/>
  <c r="E378" i="1"/>
  <c r="E377" i="1"/>
  <c r="E376" i="1"/>
  <c r="E375" i="1"/>
  <c r="E374" i="1"/>
  <c r="E373" i="1"/>
  <c r="E372" i="1"/>
  <c r="E371" i="1"/>
  <c r="E370" i="1"/>
  <c r="E369" i="1"/>
  <c r="E368" i="1"/>
  <c r="E367" i="1"/>
  <c r="E366" i="1"/>
  <c r="E365" i="1"/>
  <c r="E364" i="1"/>
  <c r="E363" i="1"/>
  <c r="E362" i="1"/>
  <c r="E361" i="1"/>
  <c r="E360" i="1"/>
  <c r="E359" i="1"/>
  <c r="E358" i="1"/>
  <c r="E357" i="1"/>
  <c r="E356" i="1"/>
  <c r="E355" i="1"/>
  <c r="E354" i="1"/>
  <c r="E353" i="1"/>
  <c r="E352" i="1"/>
  <c r="E351" i="1"/>
  <c r="E350" i="1"/>
  <c r="E349" i="1"/>
  <c r="E348" i="1"/>
  <c r="E347" i="1"/>
  <c r="E346" i="1"/>
  <c r="E345" i="1"/>
  <c r="E344" i="1"/>
  <c r="E343" i="1"/>
  <c r="E342" i="1"/>
  <c r="E341" i="1"/>
  <c r="E340" i="1"/>
  <c r="E339" i="1"/>
  <c r="E338" i="1"/>
  <c r="E337" i="1"/>
  <c r="E336" i="1"/>
  <c r="E335" i="1"/>
  <c r="E334" i="1"/>
  <c r="E333" i="1"/>
  <c r="E332" i="1"/>
  <c r="E331" i="1"/>
  <c r="E330" i="1"/>
  <c r="E329" i="1"/>
  <c r="E328" i="1"/>
  <c r="E327" i="1"/>
  <c r="E326" i="1"/>
  <c r="E325" i="1"/>
  <c r="E324" i="1"/>
  <c r="E323" i="1"/>
  <c r="E322" i="1"/>
  <c r="E321" i="1"/>
  <c r="E320" i="1"/>
  <c r="E319" i="1"/>
  <c r="E318" i="1"/>
  <c r="E317" i="1"/>
  <c r="E316" i="1"/>
  <c r="E315" i="1"/>
  <c r="E314" i="1"/>
  <c r="E313" i="1"/>
  <c r="E312" i="1"/>
  <c r="E311" i="1"/>
  <c r="E310" i="1"/>
  <c r="E309" i="1"/>
  <c r="E308" i="1"/>
  <c r="E307" i="1"/>
  <c r="E306" i="1"/>
  <c r="E305" i="1"/>
  <c r="E304" i="1"/>
  <c r="E303" i="1"/>
  <c r="E302" i="1"/>
  <c r="E301" i="1"/>
  <c r="E300" i="1"/>
  <c r="E299" i="1"/>
  <c r="E298" i="1"/>
  <c r="E297" i="1"/>
  <c r="E296" i="1"/>
  <c r="E295" i="1"/>
  <c r="E294" i="1"/>
  <c r="E293" i="1"/>
  <c r="E292" i="1"/>
  <c r="E291" i="1"/>
  <c r="E290" i="1"/>
  <c r="E289" i="1"/>
  <c r="E288" i="1"/>
  <c r="E287" i="1"/>
  <c r="E286" i="1"/>
  <c r="E285" i="1"/>
  <c r="E284" i="1"/>
  <c r="E283" i="1"/>
  <c r="E282" i="1"/>
  <c r="E281" i="1"/>
  <c r="E280" i="1"/>
  <c r="E279" i="1"/>
  <c r="E278" i="1"/>
  <c r="E277" i="1"/>
  <c r="E276" i="1"/>
  <c r="E275" i="1"/>
  <c r="E274" i="1"/>
  <c r="E273" i="1"/>
  <c r="E272" i="1"/>
  <c r="E271" i="1"/>
  <c r="E270" i="1"/>
  <c r="E269" i="1"/>
  <c r="E268" i="1"/>
  <c r="E267" i="1"/>
  <c r="E266" i="1"/>
  <c r="E265" i="1"/>
  <c r="E264" i="1"/>
  <c r="E263" i="1"/>
  <c r="E262" i="1"/>
  <c r="E261" i="1"/>
  <c r="E260" i="1"/>
  <c r="E259" i="1"/>
  <c r="E258" i="1"/>
  <c r="E257" i="1"/>
  <c r="E256" i="1"/>
  <c r="E255" i="1"/>
  <c r="E254" i="1"/>
  <c r="E253" i="1"/>
  <c r="E252" i="1"/>
  <c r="E251" i="1"/>
  <c r="E250" i="1"/>
  <c r="E249" i="1"/>
  <c r="E248" i="1"/>
  <c r="E247" i="1"/>
  <c r="E246" i="1"/>
  <c r="E245" i="1"/>
  <c r="E244" i="1"/>
  <c r="E243" i="1"/>
  <c r="E242" i="1"/>
  <c r="E241" i="1"/>
  <c r="E240" i="1"/>
  <c r="E239" i="1"/>
  <c r="E238" i="1"/>
  <c r="E237" i="1"/>
  <c r="E236" i="1"/>
  <c r="E235" i="1"/>
  <c r="E234" i="1"/>
  <c r="E233" i="1"/>
  <c r="E232" i="1"/>
  <c r="E231" i="1"/>
  <c r="E230" i="1"/>
  <c r="E229" i="1"/>
  <c r="E228" i="1"/>
  <c r="E227" i="1"/>
  <c r="E226" i="1"/>
  <c r="E225" i="1"/>
  <c r="E224" i="1"/>
  <c r="E223" i="1"/>
  <c r="E222" i="1"/>
  <c r="E221" i="1"/>
  <c r="E220" i="1"/>
  <c r="E219" i="1"/>
  <c r="E218" i="1"/>
  <c r="E217" i="1"/>
  <c r="E216" i="1"/>
  <c r="E215" i="1"/>
  <c r="E214" i="1"/>
  <c r="E213" i="1"/>
  <c r="E212" i="1"/>
  <c r="E211" i="1"/>
  <c r="E210" i="1"/>
  <c r="E209" i="1"/>
  <c r="E208" i="1"/>
  <c r="E207" i="1"/>
  <c r="E206" i="1"/>
  <c r="E205" i="1"/>
  <c r="E204" i="1"/>
  <c r="E203" i="1"/>
  <c r="E202" i="1"/>
  <c r="E201" i="1"/>
  <c r="E200" i="1"/>
  <c r="E199" i="1"/>
  <c r="E198" i="1"/>
  <c r="E197" i="1"/>
  <c r="E196" i="1"/>
  <c r="E195" i="1"/>
  <c r="E194" i="1"/>
  <c r="E193" i="1"/>
  <c r="E192" i="1"/>
  <c r="E191" i="1"/>
  <c r="E190" i="1"/>
  <c r="E189" i="1"/>
  <c r="E188" i="1"/>
  <c r="E187" i="1"/>
  <c r="E186" i="1"/>
  <c r="E185" i="1"/>
  <c r="E184" i="1"/>
  <c r="E183" i="1"/>
  <c r="E182" i="1"/>
  <c r="E181" i="1"/>
  <c r="E180" i="1"/>
  <c r="E179" i="1"/>
  <c r="E178" i="1"/>
  <c r="E177" i="1"/>
  <c r="E176" i="1"/>
  <c r="E175" i="1"/>
  <c r="E174" i="1"/>
  <c r="E173" i="1"/>
  <c r="E172" i="1"/>
  <c r="E171" i="1"/>
  <c r="E170" i="1"/>
  <c r="E169" i="1"/>
  <c r="E168" i="1"/>
  <c r="E167" i="1"/>
  <c r="E166" i="1"/>
  <c r="E165" i="1"/>
  <c r="E164" i="1"/>
  <c r="E163" i="1"/>
  <c r="E162" i="1"/>
  <c r="E161" i="1"/>
  <c r="E160" i="1"/>
  <c r="E159" i="1"/>
  <c r="E158" i="1"/>
  <c r="E157" i="1"/>
  <c r="E156" i="1"/>
  <c r="E155" i="1"/>
  <c r="E154" i="1"/>
  <c r="E153" i="1"/>
  <c r="E152" i="1"/>
  <c r="E151" i="1"/>
  <c r="E150" i="1"/>
  <c r="E149" i="1"/>
  <c r="E148" i="1"/>
  <c r="E147" i="1"/>
  <c r="E146" i="1"/>
  <c r="E145" i="1"/>
  <c r="E144" i="1"/>
  <c r="E143" i="1"/>
  <c r="E142" i="1"/>
  <c r="E141" i="1"/>
  <c r="E140" i="1"/>
  <c r="E139" i="1"/>
  <c r="E138" i="1"/>
  <c r="E137" i="1"/>
  <c r="E136" i="1"/>
  <c r="E135" i="1"/>
  <c r="E134" i="1"/>
  <c r="E133" i="1"/>
  <c r="E132" i="1"/>
  <c r="E131" i="1"/>
  <c r="E130" i="1"/>
  <c r="E129" i="1"/>
  <c r="E128" i="1"/>
  <c r="E127" i="1"/>
  <c r="E126" i="1"/>
  <c r="E125" i="1"/>
  <c r="E124" i="1"/>
  <c r="E123" i="1"/>
  <c r="E122" i="1"/>
  <c r="E121" i="1"/>
  <c r="E120" i="1"/>
  <c r="E119" i="1"/>
  <c r="E118" i="1"/>
  <c r="E117" i="1"/>
  <c r="E116" i="1"/>
  <c r="E115" i="1"/>
  <c r="E114" i="1"/>
  <c r="E113" i="1"/>
  <c r="E112" i="1"/>
  <c r="E111" i="1"/>
  <c r="E110" i="1"/>
  <c r="E109" i="1"/>
  <c r="E108" i="1"/>
  <c r="E107" i="1"/>
  <c r="E106" i="1"/>
  <c r="E105" i="1"/>
  <c r="E104" i="1"/>
  <c r="E103" i="1"/>
  <c r="E102" i="1"/>
  <c r="E101" i="1"/>
  <c r="E100" i="1"/>
  <c r="E99" i="1"/>
  <c r="E98" i="1"/>
  <c r="E97" i="1"/>
  <c r="E96" i="1"/>
  <c r="E95" i="1"/>
  <c r="E94" i="1"/>
  <c r="E93" i="1"/>
  <c r="E92" i="1"/>
  <c r="E91" i="1"/>
  <c r="E90" i="1"/>
  <c r="E89" i="1"/>
  <c r="E88" i="1"/>
  <c r="E87" i="1"/>
  <c r="E86" i="1"/>
  <c r="E85" i="1"/>
  <c r="E84" i="1"/>
  <c r="E83" i="1"/>
  <c r="E82" i="1"/>
  <c r="E81" i="1"/>
  <c r="E80" i="1"/>
  <c r="E79" i="1"/>
  <c r="E78" i="1"/>
  <c r="E77" i="1"/>
  <c r="E76" i="1"/>
  <c r="E75" i="1"/>
  <c r="E74" i="1"/>
  <c r="E73" i="1"/>
  <c r="E72" i="1"/>
  <c r="E71" i="1"/>
  <c r="E70" i="1"/>
  <c r="E69" i="1"/>
  <c r="E68" i="1"/>
  <c r="E67" i="1"/>
  <c r="E66" i="1"/>
  <c r="E65" i="1"/>
  <c r="E64" i="1"/>
  <c r="E63" i="1"/>
  <c r="E62" i="1"/>
  <c r="E61" i="1"/>
  <c r="E60" i="1"/>
  <c r="E59" i="1"/>
  <c r="E58" i="1"/>
  <c r="E57" i="1"/>
  <c r="E56" i="1"/>
  <c r="E55" i="1"/>
  <c r="E54" i="1"/>
  <c r="E53" i="1"/>
  <c r="E52" i="1"/>
  <c r="E51" i="1"/>
  <c r="E50" i="1"/>
  <c r="E49" i="1"/>
  <c r="E48" i="1"/>
  <c r="E47" i="1"/>
  <c r="E46" i="1"/>
  <c r="E45" i="1"/>
  <c r="E44" i="1"/>
  <c r="E43" i="1"/>
  <c r="E42" i="1"/>
  <c r="E41" i="1"/>
  <c r="E40" i="1"/>
  <c r="E39" i="1"/>
  <c r="E38" i="1"/>
  <c r="E37" i="1"/>
  <c r="E36" i="1"/>
  <c r="E35" i="1"/>
  <c r="E34" i="1"/>
  <c r="E33" i="1"/>
  <c r="E32" i="1"/>
  <c r="E31" i="1"/>
  <c r="E30" i="1"/>
  <c r="E29" i="1"/>
  <c r="E28" i="1"/>
  <c r="E27" i="1"/>
  <c r="E26" i="1"/>
  <c r="E25" i="1"/>
  <c r="E24" i="1"/>
  <c r="E23" i="1"/>
  <c r="E22" i="1"/>
  <c r="E21" i="1"/>
  <c r="E20" i="1"/>
  <c r="E19" i="1"/>
  <c r="E18" i="1"/>
  <c r="E17" i="1"/>
  <c r="E16" i="1"/>
  <c r="E15" i="1"/>
  <c r="E14" i="1"/>
  <c r="E13" i="1"/>
  <c r="E12" i="1"/>
  <c r="K5" i="1"/>
  <c r="A25" i="3" s="1"/>
  <c r="C5" i="1"/>
  <c r="A24" i="3" s="1"/>
  <c r="E5" i="2"/>
  <c r="G462" i="1" l="1"/>
  <c r="H462" i="1" s="1"/>
  <c r="G531" i="1"/>
  <c r="H531" i="1" s="1"/>
  <c r="G539" i="1"/>
  <c r="H539" i="1" s="1"/>
  <c r="G571" i="1"/>
  <c r="H571" i="1" s="1"/>
  <c r="G575" i="1"/>
  <c r="H575" i="1" s="1"/>
  <c r="G543" i="1"/>
  <c r="H543" i="1" s="1"/>
  <c r="G532" i="1"/>
  <c r="H532" i="1" s="1"/>
  <c r="G534" i="1"/>
  <c r="H534" i="1" s="1"/>
  <c r="G536" i="1"/>
  <c r="H536" i="1" s="1"/>
  <c r="G538" i="1"/>
  <c r="H538" i="1" s="1"/>
  <c r="G542" i="1"/>
  <c r="H542" i="1" s="1"/>
  <c r="G544" i="1"/>
  <c r="H544" i="1" s="1"/>
  <c r="G806" i="1"/>
  <c r="H806" i="1" s="1"/>
  <c r="G568" i="1"/>
  <c r="H568" i="1" s="1"/>
  <c r="G574" i="1"/>
  <c r="H574" i="1" s="1"/>
  <c r="G163" i="1"/>
  <c r="H163" i="1" s="1"/>
  <c r="G576" i="1"/>
  <c r="H576" i="1" s="1"/>
  <c r="G152" i="1"/>
  <c r="H152" i="1" s="1"/>
  <c r="G160" i="1"/>
  <c r="H160" i="1" s="1"/>
  <c r="G167" i="1"/>
  <c r="H167" i="1" s="1"/>
  <c r="G798" i="1"/>
  <c r="H798" i="1" s="1"/>
  <c r="G802" i="1"/>
  <c r="H802" i="1" s="1"/>
  <c r="G804" i="1"/>
  <c r="H804" i="1" s="1"/>
  <c r="G827" i="1"/>
  <c r="H827" i="1" s="1"/>
  <c r="G927" i="1"/>
  <c r="H927" i="1" s="1"/>
  <c r="G987" i="1"/>
  <c r="H987" i="1" s="1"/>
  <c r="G137" i="1"/>
  <c r="H137" i="1" s="1"/>
  <c r="G139" i="1"/>
  <c r="H139" i="1" s="1"/>
  <c r="G143" i="1"/>
  <c r="H143" i="1" s="1"/>
  <c r="G145" i="1"/>
  <c r="H145" i="1" s="1"/>
  <c r="G147" i="1"/>
  <c r="H147" i="1" s="1"/>
  <c r="G153" i="1"/>
  <c r="H153" i="1" s="1"/>
  <c r="G155" i="1"/>
  <c r="H155" i="1" s="1"/>
  <c r="G159" i="1"/>
  <c r="H159" i="1" s="1"/>
  <c r="G161" i="1"/>
  <c r="H161" i="1" s="1"/>
  <c r="G272" i="1"/>
  <c r="H272" i="1" s="1"/>
  <c r="G799" i="1"/>
  <c r="H799" i="1" s="1"/>
  <c r="G801" i="1"/>
  <c r="H801" i="1" s="1"/>
  <c r="G805" i="1"/>
  <c r="H805" i="1" s="1"/>
  <c r="G808" i="1"/>
  <c r="H808" i="1" s="1"/>
  <c r="G824" i="1"/>
  <c r="H824" i="1" s="1"/>
  <c r="G852" i="1"/>
  <c r="H852" i="1" s="1"/>
  <c r="G900" i="1"/>
  <c r="H900" i="1" s="1"/>
  <c r="G134" i="1"/>
  <c r="H134" i="1" s="1"/>
  <c r="G142" i="1"/>
  <c r="H142" i="1" s="1"/>
  <c r="G168" i="1"/>
  <c r="H168" i="1" s="1"/>
  <c r="G170" i="1"/>
  <c r="H170" i="1" s="1"/>
  <c r="G172" i="1"/>
  <c r="H172" i="1" s="1"/>
  <c r="G174" i="1"/>
  <c r="H174" i="1" s="1"/>
  <c r="G176" i="1"/>
  <c r="H176" i="1" s="1"/>
  <c r="G178" i="1"/>
  <c r="H178" i="1" s="1"/>
  <c r="G180" i="1"/>
  <c r="H180" i="1" s="1"/>
  <c r="G182" i="1"/>
  <c r="H182" i="1" s="1"/>
  <c r="G184" i="1"/>
  <c r="H184" i="1" s="1"/>
  <c r="G186" i="1"/>
  <c r="H186" i="1" s="1"/>
  <c r="G188" i="1"/>
  <c r="H188" i="1" s="1"/>
  <c r="G190" i="1"/>
  <c r="H190" i="1" s="1"/>
  <c r="G192" i="1"/>
  <c r="H192" i="1" s="1"/>
  <c r="G194" i="1"/>
  <c r="H194" i="1" s="1"/>
  <c r="G196" i="1"/>
  <c r="H196" i="1" s="1"/>
  <c r="G198" i="1"/>
  <c r="H198" i="1" s="1"/>
  <c r="G200" i="1"/>
  <c r="H200" i="1" s="1"/>
  <c r="G202" i="1"/>
  <c r="H202" i="1" s="1"/>
  <c r="G204" i="1"/>
  <c r="H204" i="1" s="1"/>
  <c r="G206" i="1"/>
  <c r="H206" i="1" s="1"/>
  <c r="G208" i="1"/>
  <c r="H208" i="1" s="1"/>
  <c r="G210" i="1"/>
  <c r="H210" i="1" s="1"/>
  <c r="G212" i="1"/>
  <c r="H212" i="1" s="1"/>
  <c r="G214" i="1"/>
  <c r="H214" i="1" s="1"/>
  <c r="G216" i="1"/>
  <c r="H216" i="1" s="1"/>
  <c r="G218" i="1"/>
  <c r="H218" i="1" s="1"/>
  <c r="G450" i="1"/>
  <c r="H450" i="1" s="1"/>
  <c r="G452" i="1"/>
  <c r="H452" i="1" s="1"/>
  <c r="G454" i="1"/>
  <c r="H454" i="1" s="1"/>
  <c r="G875" i="1"/>
  <c r="H875" i="1" s="1"/>
  <c r="G877" i="1"/>
  <c r="H877" i="1" s="1"/>
  <c r="G881" i="1"/>
  <c r="H881" i="1" s="1"/>
  <c r="G891" i="1"/>
  <c r="H891" i="1" s="1"/>
  <c r="G893" i="1"/>
  <c r="H893" i="1" s="1"/>
  <c r="G897" i="1"/>
  <c r="H897" i="1" s="1"/>
  <c r="G909" i="1"/>
  <c r="H909" i="1" s="1"/>
  <c r="G917" i="1"/>
  <c r="H917" i="1" s="1"/>
  <c r="G921" i="1"/>
  <c r="H921" i="1" s="1"/>
  <c r="G923" i="1"/>
  <c r="H923" i="1" s="1"/>
  <c r="G925" i="1"/>
  <c r="H925" i="1" s="1"/>
  <c r="G273" i="1"/>
  <c r="H273" i="1" s="1"/>
  <c r="G331" i="1"/>
  <c r="H331" i="1" s="1"/>
  <c r="G333" i="1"/>
  <c r="H333" i="1" s="1"/>
  <c r="G335" i="1"/>
  <c r="H335" i="1" s="1"/>
  <c r="G337" i="1"/>
  <c r="H337" i="1" s="1"/>
  <c r="G339" i="1"/>
  <c r="H339" i="1" s="1"/>
  <c r="G341" i="1"/>
  <c r="H341" i="1" s="1"/>
  <c r="G343" i="1"/>
  <c r="H343" i="1" s="1"/>
  <c r="G345" i="1"/>
  <c r="H345" i="1" s="1"/>
  <c r="G347" i="1"/>
  <c r="H347" i="1" s="1"/>
  <c r="G349" i="1"/>
  <c r="H349" i="1" s="1"/>
  <c r="G351" i="1"/>
  <c r="H351" i="1" s="1"/>
  <c r="G353" i="1"/>
  <c r="H353" i="1" s="1"/>
  <c r="G355" i="1"/>
  <c r="H355" i="1" s="1"/>
  <c r="G357" i="1"/>
  <c r="H357" i="1" s="1"/>
  <c r="G359" i="1"/>
  <c r="H359" i="1" s="1"/>
  <c r="G361" i="1"/>
  <c r="H361" i="1" s="1"/>
  <c r="G363" i="1"/>
  <c r="H363" i="1" s="1"/>
  <c r="G365" i="1"/>
  <c r="H365" i="1" s="1"/>
  <c r="G367" i="1"/>
  <c r="H367" i="1" s="1"/>
  <c r="G369" i="1"/>
  <c r="H369" i="1" s="1"/>
  <c r="G371" i="1"/>
  <c r="H371" i="1" s="1"/>
  <c r="G373" i="1"/>
  <c r="H373" i="1" s="1"/>
  <c r="G447" i="1"/>
  <c r="H447" i="1" s="1"/>
  <c r="G449" i="1"/>
  <c r="H449" i="1" s="1"/>
  <c r="G466" i="1"/>
  <c r="H466" i="1" s="1"/>
  <c r="G468" i="1"/>
  <c r="H468" i="1" s="1"/>
  <c r="G470" i="1"/>
  <c r="H470" i="1" s="1"/>
  <c r="G472" i="1"/>
  <c r="H472" i="1" s="1"/>
  <c r="G474" i="1"/>
  <c r="H474" i="1" s="1"/>
  <c r="G476" i="1"/>
  <c r="H476" i="1" s="1"/>
  <c r="G478" i="1"/>
  <c r="H478" i="1" s="1"/>
  <c r="G480" i="1"/>
  <c r="H480" i="1" s="1"/>
  <c r="G482" i="1"/>
  <c r="H482" i="1" s="1"/>
  <c r="G484" i="1"/>
  <c r="H484" i="1" s="1"/>
  <c r="G486" i="1"/>
  <c r="H486" i="1" s="1"/>
  <c r="G488" i="1"/>
  <c r="H488" i="1" s="1"/>
  <c r="G490" i="1"/>
  <c r="H490" i="1" s="1"/>
  <c r="G492" i="1"/>
  <c r="H492" i="1" s="1"/>
  <c r="G494" i="1"/>
  <c r="H494" i="1" s="1"/>
  <c r="G496" i="1"/>
  <c r="H496" i="1" s="1"/>
  <c r="G498" i="1"/>
  <c r="H498" i="1" s="1"/>
  <c r="G500" i="1"/>
  <c r="H500" i="1" s="1"/>
  <c r="G502" i="1"/>
  <c r="H502" i="1" s="1"/>
  <c r="G504" i="1"/>
  <c r="H504" i="1" s="1"/>
  <c r="G506" i="1"/>
  <c r="H506" i="1" s="1"/>
  <c r="G524" i="1"/>
  <c r="H524" i="1" s="1"/>
  <c r="G546" i="1"/>
  <c r="H546" i="1" s="1"/>
  <c r="G552" i="1"/>
  <c r="H552" i="1" s="1"/>
  <c r="G866" i="1"/>
  <c r="H866" i="1" s="1"/>
  <c r="G874" i="1"/>
  <c r="H874" i="1" s="1"/>
  <c r="G878" i="1"/>
  <c r="H878" i="1" s="1"/>
  <c r="G880" i="1"/>
  <c r="H880" i="1" s="1"/>
  <c r="G882" i="1"/>
  <c r="H882" i="1" s="1"/>
  <c r="G894" i="1"/>
  <c r="H894" i="1" s="1"/>
  <c r="G896" i="1"/>
  <c r="H896" i="1" s="1"/>
  <c r="G898" i="1"/>
  <c r="H898" i="1" s="1"/>
  <c r="G978" i="1"/>
  <c r="H978" i="1" s="1"/>
  <c r="G980" i="1"/>
  <c r="H980" i="1" s="1"/>
  <c r="G984" i="1"/>
  <c r="H984" i="1" s="1"/>
  <c r="G994" i="1"/>
  <c r="H994" i="1" s="1"/>
  <c r="G996" i="1"/>
  <c r="H996" i="1" s="1"/>
  <c r="G1000" i="1"/>
  <c r="H1000" i="1" s="1"/>
  <c r="G150" i="1"/>
  <c r="H150" i="1" s="1"/>
  <c r="G158" i="1"/>
  <c r="H158" i="1" s="1"/>
  <c r="G220" i="1"/>
  <c r="H220" i="1" s="1"/>
  <c r="G222" i="1"/>
  <c r="H222" i="1" s="1"/>
  <c r="G224" i="1"/>
  <c r="H224" i="1" s="1"/>
  <c r="G226" i="1"/>
  <c r="H226" i="1" s="1"/>
  <c r="G228" i="1"/>
  <c r="H228" i="1" s="1"/>
  <c r="G230" i="1"/>
  <c r="H230" i="1" s="1"/>
  <c r="G232" i="1"/>
  <c r="H232" i="1" s="1"/>
  <c r="G234" i="1"/>
  <c r="H234" i="1" s="1"/>
  <c r="G236" i="1"/>
  <c r="H236" i="1" s="1"/>
  <c r="G238" i="1"/>
  <c r="H238" i="1" s="1"/>
  <c r="G240" i="1"/>
  <c r="H240" i="1" s="1"/>
  <c r="G242" i="1"/>
  <c r="H242" i="1" s="1"/>
  <c r="G244" i="1"/>
  <c r="H244" i="1" s="1"/>
  <c r="G246" i="1"/>
  <c r="H246" i="1" s="1"/>
  <c r="G248" i="1"/>
  <c r="H248" i="1" s="1"/>
  <c r="G250" i="1"/>
  <c r="H250" i="1" s="1"/>
  <c r="G252" i="1"/>
  <c r="H252" i="1" s="1"/>
  <c r="G254" i="1"/>
  <c r="H254" i="1" s="1"/>
  <c r="G256" i="1"/>
  <c r="H256" i="1" s="1"/>
  <c r="G258" i="1"/>
  <c r="H258" i="1" s="1"/>
  <c r="G260" i="1"/>
  <c r="H260" i="1" s="1"/>
  <c r="G262" i="1"/>
  <c r="H262" i="1" s="1"/>
  <c r="G264" i="1"/>
  <c r="H264" i="1" s="1"/>
  <c r="G266" i="1"/>
  <c r="H266" i="1" s="1"/>
  <c r="G268" i="1"/>
  <c r="H268" i="1" s="1"/>
  <c r="G270" i="1"/>
  <c r="H270" i="1" s="1"/>
  <c r="G445" i="1"/>
  <c r="H445" i="1" s="1"/>
  <c r="G461" i="1"/>
  <c r="H461" i="1" s="1"/>
  <c r="G507" i="1"/>
  <c r="H507" i="1" s="1"/>
  <c r="G513" i="1"/>
  <c r="H513" i="1" s="1"/>
  <c r="G523" i="1"/>
  <c r="H523" i="1" s="1"/>
  <c r="G528" i="1"/>
  <c r="H528" i="1" s="1"/>
  <c r="G554" i="1"/>
  <c r="H554" i="1" s="1"/>
  <c r="G560" i="1"/>
  <c r="H560" i="1" s="1"/>
  <c r="G564" i="1"/>
  <c r="H564" i="1" s="1"/>
  <c r="G566" i="1"/>
  <c r="H566" i="1" s="1"/>
  <c r="G633" i="1"/>
  <c r="H633" i="1" s="1"/>
  <c r="G635" i="1"/>
  <c r="H635" i="1" s="1"/>
  <c r="G637" i="1"/>
  <c r="H637" i="1" s="1"/>
  <c r="G639" i="1"/>
  <c r="H639" i="1" s="1"/>
  <c r="G641" i="1"/>
  <c r="H641" i="1" s="1"/>
  <c r="G643" i="1"/>
  <c r="H643" i="1" s="1"/>
  <c r="G645" i="1"/>
  <c r="H645" i="1" s="1"/>
  <c r="G135" i="1"/>
  <c r="H135" i="1" s="1"/>
  <c r="G166" i="1"/>
  <c r="H166" i="1" s="1"/>
  <c r="G12" i="1"/>
  <c r="H12" i="1" s="1"/>
  <c r="G14" i="1"/>
  <c r="H14" i="1" s="1"/>
  <c r="G16" i="1"/>
  <c r="H16" i="1" s="1"/>
  <c r="G18" i="1"/>
  <c r="H18" i="1" s="1"/>
  <c r="G20" i="1"/>
  <c r="H20" i="1" s="1"/>
  <c r="G22" i="1"/>
  <c r="H22" i="1" s="1"/>
  <c r="G24" i="1"/>
  <c r="H24" i="1" s="1"/>
  <c r="G26" i="1"/>
  <c r="H26" i="1" s="1"/>
  <c r="G136" i="1"/>
  <c r="H136" i="1" s="1"/>
  <c r="G144" i="1"/>
  <c r="H144" i="1" s="1"/>
  <c r="G151" i="1"/>
  <c r="H151" i="1" s="1"/>
  <c r="G276" i="1"/>
  <c r="H276" i="1" s="1"/>
  <c r="G278" i="1"/>
  <c r="H278" i="1" s="1"/>
  <c r="G280" i="1"/>
  <c r="H280" i="1" s="1"/>
  <c r="G282" i="1"/>
  <c r="H282" i="1" s="1"/>
  <c r="G284" i="1"/>
  <c r="H284" i="1" s="1"/>
  <c r="G286" i="1"/>
  <c r="H286" i="1" s="1"/>
  <c r="G288" i="1"/>
  <c r="H288" i="1" s="1"/>
  <c r="G290" i="1"/>
  <c r="H290" i="1" s="1"/>
  <c r="G310" i="1"/>
  <c r="H310" i="1" s="1"/>
  <c r="G312" i="1"/>
  <c r="H312" i="1" s="1"/>
  <c r="G314" i="1"/>
  <c r="H314" i="1" s="1"/>
  <c r="G316" i="1"/>
  <c r="H316" i="1" s="1"/>
  <c r="G318" i="1"/>
  <c r="H318" i="1" s="1"/>
  <c r="G320" i="1"/>
  <c r="H320" i="1" s="1"/>
  <c r="G322" i="1"/>
  <c r="H322" i="1" s="1"/>
  <c r="G324" i="1"/>
  <c r="H324" i="1" s="1"/>
  <c r="G328" i="1"/>
  <c r="H328" i="1" s="1"/>
  <c r="G330" i="1"/>
  <c r="H330" i="1" s="1"/>
  <c r="G332" i="1"/>
  <c r="H332" i="1" s="1"/>
  <c r="G334" i="1"/>
  <c r="H334" i="1" s="1"/>
  <c r="G336" i="1"/>
  <c r="H336" i="1" s="1"/>
  <c r="G338" i="1"/>
  <c r="H338" i="1" s="1"/>
  <c r="G340" i="1"/>
  <c r="H340" i="1" s="1"/>
  <c r="G342" i="1"/>
  <c r="H342" i="1" s="1"/>
  <c r="G344" i="1"/>
  <c r="H344" i="1" s="1"/>
  <c r="G346" i="1"/>
  <c r="H346" i="1" s="1"/>
  <c r="G348" i="1"/>
  <c r="H348" i="1" s="1"/>
  <c r="G350" i="1"/>
  <c r="H350" i="1" s="1"/>
  <c r="G352" i="1"/>
  <c r="H352" i="1" s="1"/>
  <c r="G354" i="1"/>
  <c r="H354" i="1" s="1"/>
  <c r="G356" i="1"/>
  <c r="H356" i="1" s="1"/>
  <c r="G358" i="1"/>
  <c r="H358" i="1" s="1"/>
  <c r="G360" i="1"/>
  <c r="H360" i="1" s="1"/>
  <c r="G362" i="1"/>
  <c r="H362" i="1" s="1"/>
  <c r="G364" i="1"/>
  <c r="H364" i="1" s="1"/>
  <c r="G366" i="1"/>
  <c r="H366" i="1" s="1"/>
  <c r="G368" i="1"/>
  <c r="H368" i="1" s="1"/>
  <c r="G370" i="1"/>
  <c r="H370" i="1" s="1"/>
  <c r="G372" i="1"/>
  <c r="H372" i="1" s="1"/>
  <c r="G374" i="1"/>
  <c r="H374" i="1" s="1"/>
  <c r="G376" i="1"/>
  <c r="H376" i="1" s="1"/>
  <c r="G378" i="1"/>
  <c r="H378" i="1" s="1"/>
  <c r="G380" i="1"/>
  <c r="H380" i="1" s="1"/>
  <c r="G382" i="1"/>
  <c r="H382" i="1" s="1"/>
  <c r="G384" i="1"/>
  <c r="H384" i="1" s="1"/>
  <c r="G386" i="1"/>
  <c r="H386" i="1" s="1"/>
  <c r="G388" i="1"/>
  <c r="H388" i="1" s="1"/>
  <c r="G390" i="1"/>
  <c r="H390" i="1" s="1"/>
  <c r="G392" i="1"/>
  <c r="H392" i="1" s="1"/>
  <c r="G394" i="1"/>
  <c r="H394" i="1" s="1"/>
  <c r="G396" i="1"/>
  <c r="H396" i="1" s="1"/>
  <c r="G398" i="1"/>
  <c r="H398" i="1" s="1"/>
  <c r="G400" i="1"/>
  <c r="H400" i="1" s="1"/>
  <c r="G402" i="1"/>
  <c r="H402" i="1" s="1"/>
  <c r="G404" i="1"/>
  <c r="H404" i="1" s="1"/>
  <c r="G406" i="1"/>
  <c r="H406" i="1" s="1"/>
  <c r="G408" i="1"/>
  <c r="H408" i="1" s="1"/>
  <c r="G416" i="1"/>
  <c r="H416" i="1" s="1"/>
  <c r="G424" i="1"/>
  <c r="H424" i="1" s="1"/>
  <c r="G426" i="1"/>
  <c r="H426" i="1" s="1"/>
  <c r="G446" i="1"/>
  <c r="H446" i="1" s="1"/>
  <c r="G508" i="1"/>
  <c r="H508" i="1" s="1"/>
  <c r="G510" i="1"/>
  <c r="H510" i="1" s="1"/>
  <c r="G512" i="1"/>
  <c r="H512" i="1" s="1"/>
  <c r="G514" i="1"/>
  <c r="H514" i="1" s="1"/>
  <c r="G522" i="1"/>
  <c r="H522" i="1" s="1"/>
  <c r="G553" i="1"/>
  <c r="H553" i="1" s="1"/>
  <c r="G561" i="1"/>
  <c r="H561" i="1" s="1"/>
  <c r="G563" i="1"/>
  <c r="H563" i="1" s="1"/>
  <c r="G570" i="1"/>
  <c r="H570" i="1" s="1"/>
  <c r="G578" i="1"/>
  <c r="H578" i="1" s="1"/>
  <c r="G977" i="1"/>
  <c r="H977" i="1" s="1"/>
  <c r="G981" i="1"/>
  <c r="H981" i="1" s="1"/>
  <c r="G983" i="1"/>
  <c r="H983" i="1" s="1"/>
  <c r="G985" i="1"/>
  <c r="H985" i="1" s="1"/>
  <c r="G993" i="1"/>
  <c r="H993" i="1" s="1"/>
  <c r="G997" i="1"/>
  <c r="H997" i="1" s="1"/>
  <c r="G999" i="1"/>
  <c r="H999" i="1" s="1"/>
  <c r="G647" i="1"/>
  <c r="H647" i="1" s="1"/>
  <c r="G649" i="1"/>
  <c r="H649" i="1" s="1"/>
  <c r="G651" i="1"/>
  <c r="H651" i="1" s="1"/>
  <c r="G653" i="1"/>
  <c r="H653" i="1" s="1"/>
  <c r="G655" i="1"/>
  <c r="H655" i="1" s="1"/>
  <c r="G657" i="1"/>
  <c r="H657" i="1" s="1"/>
  <c r="G659" i="1"/>
  <c r="H659" i="1" s="1"/>
  <c r="G661" i="1"/>
  <c r="H661" i="1" s="1"/>
  <c r="G663" i="1"/>
  <c r="H663" i="1" s="1"/>
  <c r="G665" i="1"/>
  <c r="H665" i="1" s="1"/>
  <c r="G667" i="1"/>
  <c r="H667" i="1" s="1"/>
  <c r="G669" i="1"/>
  <c r="H669" i="1" s="1"/>
  <c r="G671" i="1"/>
  <c r="H671" i="1" s="1"/>
  <c r="G673" i="1"/>
  <c r="H673" i="1" s="1"/>
  <c r="G675" i="1"/>
  <c r="H675" i="1" s="1"/>
  <c r="G677" i="1"/>
  <c r="H677" i="1" s="1"/>
  <c r="G679" i="1"/>
  <c r="H679" i="1" s="1"/>
  <c r="G681" i="1"/>
  <c r="H681" i="1" s="1"/>
  <c r="G683" i="1"/>
  <c r="H683" i="1" s="1"/>
  <c r="G685" i="1"/>
  <c r="H685" i="1" s="1"/>
  <c r="G687" i="1"/>
  <c r="H687" i="1" s="1"/>
  <c r="G689" i="1"/>
  <c r="H689" i="1" s="1"/>
  <c r="G691" i="1"/>
  <c r="H691" i="1" s="1"/>
  <c r="G693" i="1"/>
  <c r="H693" i="1" s="1"/>
  <c r="G695" i="1"/>
  <c r="H695" i="1" s="1"/>
  <c r="G697" i="1"/>
  <c r="H697" i="1" s="1"/>
  <c r="G699" i="1"/>
  <c r="H699" i="1" s="1"/>
  <c r="G701" i="1"/>
  <c r="H701" i="1" s="1"/>
  <c r="G703" i="1"/>
  <c r="H703" i="1" s="1"/>
  <c r="G705" i="1"/>
  <c r="H705" i="1" s="1"/>
  <c r="G707" i="1"/>
  <c r="H707" i="1" s="1"/>
  <c r="G709" i="1"/>
  <c r="H709" i="1" s="1"/>
  <c r="G711" i="1"/>
  <c r="H711" i="1" s="1"/>
  <c r="G713" i="1"/>
  <c r="H713" i="1" s="1"/>
  <c r="G715" i="1"/>
  <c r="H715" i="1" s="1"/>
  <c r="G717" i="1"/>
  <c r="H717" i="1" s="1"/>
  <c r="G719" i="1"/>
  <c r="H719" i="1" s="1"/>
  <c r="G721" i="1"/>
  <c r="H721" i="1" s="1"/>
  <c r="G723" i="1"/>
  <c r="H723" i="1" s="1"/>
  <c r="G725" i="1"/>
  <c r="H725" i="1" s="1"/>
  <c r="G727" i="1"/>
  <c r="H727" i="1" s="1"/>
  <c r="G729" i="1"/>
  <c r="H729" i="1" s="1"/>
  <c r="G731" i="1"/>
  <c r="H731" i="1" s="1"/>
  <c r="G733" i="1"/>
  <c r="H733" i="1" s="1"/>
  <c r="G735" i="1"/>
  <c r="H735" i="1" s="1"/>
  <c r="G737" i="1"/>
  <c r="H737" i="1" s="1"/>
  <c r="G739" i="1"/>
  <c r="H739" i="1" s="1"/>
  <c r="G741" i="1"/>
  <c r="H741" i="1" s="1"/>
  <c r="G743" i="1"/>
  <c r="H743" i="1" s="1"/>
  <c r="G745" i="1"/>
  <c r="H745" i="1" s="1"/>
  <c r="G747" i="1"/>
  <c r="H747" i="1" s="1"/>
  <c r="G749" i="1"/>
  <c r="H749" i="1" s="1"/>
  <c r="G751" i="1"/>
  <c r="H751" i="1" s="1"/>
  <c r="G753" i="1"/>
  <c r="H753" i="1" s="1"/>
  <c r="G755" i="1"/>
  <c r="H755" i="1" s="1"/>
  <c r="G757" i="1"/>
  <c r="H757" i="1" s="1"/>
  <c r="G759" i="1"/>
  <c r="H759" i="1" s="1"/>
  <c r="G761" i="1"/>
  <c r="H761" i="1" s="1"/>
  <c r="G763" i="1"/>
  <c r="H763" i="1" s="1"/>
  <c r="G765" i="1"/>
  <c r="H765" i="1" s="1"/>
  <c r="G767" i="1"/>
  <c r="H767" i="1" s="1"/>
  <c r="G769" i="1"/>
  <c r="H769" i="1" s="1"/>
  <c r="G771" i="1"/>
  <c r="H771" i="1" s="1"/>
  <c r="G773" i="1"/>
  <c r="H773" i="1" s="1"/>
  <c r="G775" i="1"/>
  <c r="H775" i="1" s="1"/>
  <c r="G777" i="1"/>
  <c r="H777" i="1" s="1"/>
  <c r="G779" i="1"/>
  <c r="H779" i="1" s="1"/>
  <c r="G781" i="1"/>
  <c r="H781" i="1" s="1"/>
  <c r="G783" i="1"/>
  <c r="H783" i="1" s="1"/>
  <c r="G815" i="1"/>
  <c r="H815" i="1" s="1"/>
  <c r="G837" i="1"/>
  <c r="H837" i="1" s="1"/>
  <c r="G839" i="1"/>
  <c r="H839" i="1" s="1"/>
  <c r="G843" i="1"/>
  <c r="H843" i="1" s="1"/>
  <c r="G845" i="1"/>
  <c r="H845" i="1" s="1"/>
  <c r="G849" i="1"/>
  <c r="H849" i="1" s="1"/>
  <c r="G859" i="1"/>
  <c r="H859" i="1" s="1"/>
  <c r="G861" i="1"/>
  <c r="H861" i="1" s="1"/>
  <c r="G865" i="1"/>
  <c r="H865" i="1" s="1"/>
  <c r="G868" i="1"/>
  <c r="H868" i="1" s="1"/>
  <c r="G884" i="1"/>
  <c r="H884" i="1" s="1"/>
  <c r="G890" i="1"/>
  <c r="H890" i="1" s="1"/>
  <c r="G906" i="1"/>
  <c r="H906" i="1" s="1"/>
  <c r="G911" i="1"/>
  <c r="H911" i="1" s="1"/>
  <c r="G814" i="1"/>
  <c r="H814" i="1" s="1"/>
  <c r="G818" i="1"/>
  <c r="H818" i="1" s="1"/>
  <c r="G820" i="1"/>
  <c r="H820" i="1" s="1"/>
  <c r="G822" i="1"/>
  <c r="H822" i="1" s="1"/>
  <c r="G830" i="1"/>
  <c r="H830" i="1" s="1"/>
  <c r="G834" i="1"/>
  <c r="H834" i="1" s="1"/>
  <c r="G836" i="1"/>
  <c r="H836" i="1" s="1"/>
  <c r="G842" i="1"/>
  <c r="H842" i="1" s="1"/>
  <c r="G846" i="1"/>
  <c r="H846" i="1" s="1"/>
  <c r="G848" i="1"/>
  <c r="H848" i="1" s="1"/>
  <c r="G850" i="1"/>
  <c r="H850" i="1" s="1"/>
  <c r="G858" i="1"/>
  <c r="H858" i="1" s="1"/>
  <c r="G862" i="1"/>
  <c r="H862" i="1" s="1"/>
  <c r="G864" i="1"/>
  <c r="H864" i="1" s="1"/>
  <c r="G907" i="1"/>
  <c r="H907" i="1" s="1"/>
  <c r="G13" i="1"/>
  <c r="H13" i="1" s="1"/>
  <c r="G15" i="1"/>
  <c r="H15" i="1" s="1"/>
  <c r="G17" i="1"/>
  <c r="H17" i="1" s="1"/>
  <c r="G19" i="1"/>
  <c r="H19" i="1" s="1"/>
  <c r="G28" i="1"/>
  <c r="H28" i="1" s="1"/>
  <c r="G30" i="1"/>
  <c r="H30" i="1" s="1"/>
  <c r="G32" i="1"/>
  <c r="H32" i="1" s="1"/>
  <c r="G34" i="1"/>
  <c r="H34" i="1" s="1"/>
  <c r="G36" i="1"/>
  <c r="H36" i="1" s="1"/>
  <c r="G38" i="1"/>
  <c r="H38" i="1" s="1"/>
  <c r="G40" i="1"/>
  <c r="H40" i="1" s="1"/>
  <c r="G42" i="1"/>
  <c r="H42" i="1" s="1"/>
  <c r="G44" i="1"/>
  <c r="H44" i="1" s="1"/>
  <c r="G46" i="1"/>
  <c r="H46" i="1" s="1"/>
  <c r="G48" i="1"/>
  <c r="H48" i="1" s="1"/>
  <c r="G50" i="1"/>
  <c r="H50" i="1" s="1"/>
  <c r="G52" i="1"/>
  <c r="H52" i="1" s="1"/>
  <c r="G54" i="1"/>
  <c r="H54" i="1" s="1"/>
  <c r="G56" i="1"/>
  <c r="H56" i="1" s="1"/>
  <c r="G58" i="1"/>
  <c r="H58" i="1" s="1"/>
  <c r="G60" i="1"/>
  <c r="H60" i="1" s="1"/>
  <c r="G62" i="1"/>
  <c r="H62" i="1" s="1"/>
  <c r="G64" i="1"/>
  <c r="H64" i="1" s="1"/>
  <c r="G66" i="1"/>
  <c r="H66" i="1" s="1"/>
  <c r="G68" i="1"/>
  <c r="H68" i="1" s="1"/>
  <c r="G70" i="1"/>
  <c r="H70" i="1" s="1"/>
  <c r="G72" i="1"/>
  <c r="H72" i="1" s="1"/>
  <c r="G74" i="1"/>
  <c r="H74" i="1" s="1"/>
  <c r="G76" i="1"/>
  <c r="H76" i="1" s="1"/>
  <c r="G78" i="1"/>
  <c r="H78" i="1" s="1"/>
  <c r="G80" i="1"/>
  <c r="H80" i="1" s="1"/>
  <c r="G82" i="1"/>
  <c r="H82" i="1" s="1"/>
  <c r="G84" i="1"/>
  <c r="H84" i="1" s="1"/>
  <c r="G86" i="1"/>
  <c r="H86" i="1" s="1"/>
  <c r="G88" i="1"/>
  <c r="H88" i="1" s="1"/>
  <c r="G90" i="1"/>
  <c r="H90" i="1" s="1"/>
  <c r="G92" i="1"/>
  <c r="H92" i="1" s="1"/>
  <c r="G94" i="1"/>
  <c r="H94" i="1" s="1"/>
  <c r="G96" i="1"/>
  <c r="H96" i="1" s="1"/>
  <c r="G98" i="1"/>
  <c r="H98" i="1" s="1"/>
  <c r="G100" i="1"/>
  <c r="H100" i="1" s="1"/>
  <c r="G102" i="1"/>
  <c r="H102" i="1" s="1"/>
  <c r="G104" i="1"/>
  <c r="H104" i="1" s="1"/>
  <c r="G106" i="1"/>
  <c r="H106" i="1" s="1"/>
  <c r="G108" i="1"/>
  <c r="H108" i="1" s="1"/>
  <c r="G110" i="1"/>
  <c r="H110" i="1" s="1"/>
  <c r="G112" i="1"/>
  <c r="H112" i="1" s="1"/>
  <c r="G114" i="1"/>
  <c r="H114" i="1" s="1"/>
  <c r="G116" i="1"/>
  <c r="H116" i="1" s="1"/>
  <c r="G118" i="1"/>
  <c r="H118" i="1" s="1"/>
  <c r="G120" i="1"/>
  <c r="H120" i="1" s="1"/>
  <c r="G122" i="1"/>
  <c r="H122" i="1" s="1"/>
  <c r="G124" i="1"/>
  <c r="H124" i="1" s="1"/>
  <c r="G126" i="1"/>
  <c r="H126" i="1" s="1"/>
  <c r="G128" i="1"/>
  <c r="H128" i="1" s="1"/>
  <c r="G130" i="1"/>
  <c r="H130" i="1" s="1"/>
  <c r="G132" i="1"/>
  <c r="H132" i="1" s="1"/>
  <c r="G141" i="1"/>
  <c r="H141" i="1" s="1"/>
  <c r="G146" i="1"/>
  <c r="H146" i="1" s="1"/>
  <c r="G148" i="1"/>
  <c r="H148" i="1" s="1"/>
  <c r="G157" i="1"/>
  <c r="H157" i="1" s="1"/>
  <c r="G162" i="1"/>
  <c r="H162" i="1" s="1"/>
  <c r="G164" i="1"/>
  <c r="H164" i="1" s="1"/>
  <c r="G169" i="1"/>
  <c r="H169" i="1" s="1"/>
  <c r="G171" i="1"/>
  <c r="H171" i="1" s="1"/>
  <c r="G173" i="1"/>
  <c r="H173" i="1" s="1"/>
  <c r="G175" i="1"/>
  <c r="H175" i="1" s="1"/>
  <c r="G177" i="1"/>
  <c r="H177" i="1" s="1"/>
  <c r="G179" i="1"/>
  <c r="H179" i="1" s="1"/>
  <c r="G181" i="1"/>
  <c r="H181" i="1" s="1"/>
  <c r="G183" i="1"/>
  <c r="H183" i="1" s="1"/>
  <c r="G185" i="1"/>
  <c r="H185" i="1" s="1"/>
  <c r="G187" i="1"/>
  <c r="H187" i="1" s="1"/>
  <c r="G189" i="1"/>
  <c r="H189" i="1" s="1"/>
  <c r="G191" i="1"/>
  <c r="H191" i="1" s="1"/>
  <c r="G193" i="1"/>
  <c r="H193" i="1" s="1"/>
  <c r="G195" i="1"/>
  <c r="H195" i="1" s="1"/>
  <c r="G197" i="1"/>
  <c r="H197" i="1" s="1"/>
  <c r="G199" i="1"/>
  <c r="H199" i="1" s="1"/>
  <c r="G201" i="1"/>
  <c r="H201" i="1" s="1"/>
  <c r="G203" i="1"/>
  <c r="H203" i="1" s="1"/>
  <c r="G205" i="1"/>
  <c r="H205" i="1" s="1"/>
  <c r="G207" i="1"/>
  <c r="H207" i="1" s="1"/>
  <c r="G209" i="1"/>
  <c r="H209" i="1" s="1"/>
  <c r="G211" i="1"/>
  <c r="H211" i="1" s="1"/>
  <c r="G213" i="1"/>
  <c r="H213" i="1" s="1"/>
  <c r="G215" i="1"/>
  <c r="H215" i="1" s="1"/>
  <c r="G217" i="1"/>
  <c r="H217" i="1" s="1"/>
  <c r="G219" i="1"/>
  <c r="H219" i="1" s="1"/>
  <c r="G221" i="1"/>
  <c r="H221" i="1" s="1"/>
  <c r="G223" i="1"/>
  <c r="H223" i="1" s="1"/>
  <c r="G225" i="1"/>
  <c r="H225" i="1" s="1"/>
  <c r="G227" i="1"/>
  <c r="H227" i="1" s="1"/>
  <c r="G229" i="1"/>
  <c r="H229" i="1" s="1"/>
  <c r="G231" i="1"/>
  <c r="H231" i="1" s="1"/>
  <c r="G233" i="1"/>
  <c r="H233" i="1" s="1"/>
  <c r="G235" i="1"/>
  <c r="H235" i="1" s="1"/>
  <c r="G237" i="1"/>
  <c r="H237" i="1" s="1"/>
  <c r="G239" i="1"/>
  <c r="H239" i="1" s="1"/>
  <c r="G241" i="1"/>
  <c r="H241" i="1" s="1"/>
  <c r="G243" i="1"/>
  <c r="H243" i="1" s="1"/>
  <c r="G245" i="1"/>
  <c r="H245" i="1" s="1"/>
  <c r="G247" i="1"/>
  <c r="H247" i="1" s="1"/>
  <c r="G249" i="1"/>
  <c r="H249" i="1" s="1"/>
  <c r="G251" i="1"/>
  <c r="H251" i="1" s="1"/>
  <c r="G253" i="1"/>
  <c r="H253" i="1" s="1"/>
  <c r="G255" i="1"/>
  <c r="H255" i="1" s="1"/>
  <c r="G257" i="1"/>
  <c r="H257" i="1" s="1"/>
  <c r="G259" i="1"/>
  <c r="H259" i="1" s="1"/>
  <c r="G261" i="1"/>
  <c r="H261" i="1" s="1"/>
  <c r="G263" i="1"/>
  <c r="H263" i="1" s="1"/>
  <c r="G265" i="1"/>
  <c r="H265" i="1" s="1"/>
  <c r="G267" i="1"/>
  <c r="H267" i="1" s="1"/>
  <c r="G269" i="1"/>
  <c r="H269" i="1" s="1"/>
  <c r="G271" i="1"/>
  <c r="H271" i="1" s="1"/>
  <c r="G21" i="1"/>
  <c r="H21" i="1" s="1"/>
  <c r="G23" i="1"/>
  <c r="H23" i="1" s="1"/>
  <c r="G25" i="1"/>
  <c r="H25" i="1" s="1"/>
  <c r="G27" i="1"/>
  <c r="H27" i="1" s="1"/>
  <c r="G29" i="1"/>
  <c r="H29" i="1" s="1"/>
  <c r="G31" i="1"/>
  <c r="H31" i="1" s="1"/>
  <c r="G33" i="1"/>
  <c r="H33" i="1" s="1"/>
  <c r="G35" i="1"/>
  <c r="H35" i="1" s="1"/>
  <c r="G37" i="1"/>
  <c r="H37" i="1" s="1"/>
  <c r="G39" i="1"/>
  <c r="H39" i="1" s="1"/>
  <c r="G41" i="1"/>
  <c r="H41" i="1" s="1"/>
  <c r="G43" i="1"/>
  <c r="H43" i="1" s="1"/>
  <c r="G45" i="1"/>
  <c r="H45" i="1" s="1"/>
  <c r="G47" i="1"/>
  <c r="H47" i="1" s="1"/>
  <c r="G49" i="1"/>
  <c r="H49" i="1" s="1"/>
  <c r="G51" i="1"/>
  <c r="H51" i="1" s="1"/>
  <c r="G53" i="1"/>
  <c r="H53" i="1" s="1"/>
  <c r="G55" i="1"/>
  <c r="H55" i="1" s="1"/>
  <c r="G57" i="1"/>
  <c r="H57" i="1" s="1"/>
  <c r="G59" i="1"/>
  <c r="H59" i="1" s="1"/>
  <c r="G61" i="1"/>
  <c r="H61" i="1" s="1"/>
  <c r="G63" i="1"/>
  <c r="H63" i="1" s="1"/>
  <c r="G65" i="1"/>
  <c r="H65" i="1" s="1"/>
  <c r="G67" i="1"/>
  <c r="H67" i="1" s="1"/>
  <c r="G69" i="1"/>
  <c r="H69" i="1" s="1"/>
  <c r="G71" i="1"/>
  <c r="H71" i="1" s="1"/>
  <c r="G73" i="1"/>
  <c r="H73" i="1" s="1"/>
  <c r="G75" i="1"/>
  <c r="H75" i="1" s="1"/>
  <c r="G77" i="1"/>
  <c r="H77" i="1" s="1"/>
  <c r="G79" i="1"/>
  <c r="H79" i="1" s="1"/>
  <c r="G81" i="1"/>
  <c r="H81" i="1" s="1"/>
  <c r="G83" i="1"/>
  <c r="H83" i="1" s="1"/>
  <c r="G85" i="1"/>
  <c r="H85" i="1" s="1"/>
  <c r="G87" i="1"/>
  <c r="H87" i="1" s="1"/>
  <c r="G89" i="1"/>
  <c r="H89" i="1" s="1"/>
  <c r="G91" i="1"/>
  <c r="H91" i="1" s="1"/>
  <c r="G93" i="1"/>
  <c r="H93" i="1" s="1"/>
  <c r="G95" i="1"/>
  <c r="H95" i="1" s="1"/>
  <c r="G97" i="1"/>
  <c r="H97" i="1" s="1"/>
  <c r="G99" i="1"/>
  <c r="H99" i="1" s="1"/>
  <c r="G101" i="1"/>
  <c r="H101" i="1" s="1"/>
  <c r="G103" i="1"/>
  <c r="H103" i="1" s="1"/>
  <c r="G105" i="1"/>
  <c r="H105" i="1" s="1"/>
  <c r="G107" i="1"/>
  <c r="H107" i="1" s="1"/>
  <c r="G109" i="1"/>
  <c r="H109" i="1" s="1"/>
  <c r="G111" i="1"/>
  <c r="H111" i="1" s="1"/>
  <c r="G113" i="1"/>
  <c r="H113" i="1" s="1"/>
  <c r="G115" i="1"/>
  <c r="H115" i="1" s="1"/>
  <c r="G117" i="1"/>
  <c r="H117" i="1" s="1"/>
  <c r="G119" i="1"/>
  <c r="H119" i="1" s="1"/>
  <c r="G121" i="1"/>
  <c r="H121" i="1" s="1"/>
  <c r="G123" i="1"/>
  <c r="H123" i="1" s="1"/>
  <c r="G125" i="1"/>
  <c r="H125" i="1" s="1"/>
  <c r="G127" i="1"/>
  <c r="H127" i="1" s="1"/>
  <c r="G129" i="1"/>
  <c r="H129" i="1" s="1"/>
  <c r="G131" i="1"/>
  <c r="H131" i="1" s="1"/>
  <c r="G133" i="1"/>
  <c r="H133" i="1" s="1"/>
  <c r="G138" i="1"/>
  <c r="H138" i="1" s="1"/>
  <c r="G140" i="1"/>
  <c r="H140" i="1" s="1"/>
  <c r="G149" i="1"/>
  <c r="H149" i="1" s="1"/>
  <c r="G154" i="1"/>
  <c r="H154" i="1" s="1"/>
  <c r="G156" i="1"/>
  <c r="H156" i="1" s="1"/>
  <c r="G165" i="1"/>
  <c r="H165" i="1" s="1"/>
  <c r="G442" i="1"/>
  <c r="H442" i="1" s="1"/>
  <c r="G444" i="1"/>
  <c r="H444" i="1" s="1"/>
  <c r="G453" i="1"/>
  <c r="H453" i="1" s="1"/>
  <c r="G455" i="1"/>
  <c r="H455" i="1" s="1"/>
  <c r="G457" i="1"/>
  <c r="H457" i="1" s="1"/>
  <c r="G515" i="1"/>
  <c r="H515" i="1" s="1"/>
  <c r="G537" i="1"/>
  <c r="H537" i="1" s="1"/>
  <c r="G548" i="1"/>
  <c r="H548" i="1" s="1"/>
  <c r="G550" i="1"/>
  <c r="H550" i="1" s="1"/>
  <c r="G555" i="1"/>
  <c r="H555" i="1" s="1"/>
  <c r="G559" i="1"/>
  <c r="H559" i="1" s="1"/>
  <c r="G562" i="1"/>
  <c r="H562" i="1" s="1"/>
  <c r="G577" i="1"/>
  <c r="H577" i="1" s="1"/>
  <c r="G579" i="1"/>
  <c r="H579" i="1" s="1"/>
  <c r="G375" i="1"/>
  <c r="H375" i="1" s="1"/>
  <c r="G377" i="1"/>
  <c r="H377" i="1" s="1"/>
  <c r="G379" i="1"/>
  <c r="H379" i="1" s="1"/>
  <c r="G381" i="1"/>
  <c r="H381" i="1" s="1"/>
  <c r="G383" i="1"/>
  <c r="H383" i="1" s="1"/>
  <c r="G385" i="1"/>
  <c r="H385" i="1" s="1"/>
  <c r="G387" i="1"/>
  <c r="H387" i="1" s="1"/>
  <c r="G389" i="1"/>
  <c r="H389" i="1" s="1"/>
  <c r="G391" i="1"/>
  <c r="H391" i="1" s="1"/>
  <c r="G393" i="1"/>
  <c r="H393" i="1" s="1"/>
  <c r="G395" i="1"/>
  <c r="H395" i="1" s="1"/>
  <c r="G397" i="1"/>
  <c r="H397" i="1" s="1"/>
  <c r="G399" i="1"/>
  <c r="H399" i="1" s="1"/>
  <c r="G401" i="1"/>
  <c r="H401" i="1" s="1"/>
  <c r="G403" i="1"/>
  <c r="H403" i="1" s="1"/>
  <c r="G405" i="1"/>
  <c r="H405" i="1" s="1"/>
  <c r="G407" i="1"/>
  <c r="H407" i="1" s="1"/>
  <c r="G409" i="1"/>
  <c r="H409" i="1" s="1"/>
  <c r="G411" i="1"/>
  <c r="H411" i="1" s="1"/>
  <c r="G413" i="1"/>
  <c r="H413" i="1" s="1"/>
  <c r="G415" i="1"/>
  <c r="H415" i="1" s="1"/>
  <c r="G417" i="1"/>
  <c r="H417" i="1" s="1"/>
  <c r="G419" i="1"/>
  <c r="H419" i="1" s="1"/>
  <c r="G421" i="1"/>
  <c r="H421" i="1" s="1"/>
  <c r="G423" i="1"/>
  <c r="H423" i="1" s="1"/>
  <c r="G429" i="1"/>
  <c r="H429" i="1" s="1"/>
  <c r="G431" i="1"/>
  <c r="H431" i="1" s="1"/>
  <c r="G433" i="1"/>
  <c r="H433" i="1" s="1"/>
  <c r="G435" i="1"/>
  <c r="H435" i="1" s="1"/>
  <c r="G437" i="1"/>
  <c r="H437" i="1" s="1"/>
  <c r="G439" i="1"/>
  <c r="H439" i="1" s="1"/>
  <c r="G441" i="1"/>
  <c r="H441" i="1" s="1"/>
  <c r="G458" i="1"/>
  <c r="H458" i="1" s="1"/>
  <c r="G460" i="1"/>
  <c r="H460" i="1" s="1"/>
  <c r="G463" i="1"/>
  <c r="H463" i="1" s="1"/>
  <c r="G503" i="1"/>
  <c r="H503" i="1" s="1"/>
  <c r="G505" i="1"/>
  <c r="H505" i="1" s="1"/>
  <c r="G516" i="1"/>
  <c r="H516" i="1" s="1"/>
  <c r="G518" i="1"/>
  <c r="H518" i="1" s="1"/>
  <c r="G520" i="1"/>
  <c r="H520" i="1" s="1"/>
  <c r="G527" i="1"/>
  <c r="H527" i="1" s="1"/>
  <c r="G530" i="1"/>
  <c r="H530" i="1" s="1"/>
  <c r="G545" i="1"/>
  <c r="H545" i="1" s="1"/>
  <c r="G547" i="1"/>
  <c r="H547" i="1" s="1"/>
  <c r="G558" i="1"/>
  <c r="H558" i="1" s="1"/>
  <c r="G569" i="1"/>
  <c r="H569" i="1" s="1"/>
  <c r="G580" i="1"/>
  <c r="H580" i="1" s="1"/>
  <c r="G582" i="1"/>
  <c r="H582" i="1" s="1"/>
  <c r="G584" i="1"/>
  <c r="H584" i="1" s="1"/>
  <c r="G586" i="1"/>
  <c r="H586" i="1" s="1"/>
  <c r="G588" i="1"/>
  <c r="H588" i="1" s="1"/>
  <c r="G590" i="1"/>
  <c r="H590" i="1" s="1"/>
  <c r="G592" i="1"/>
  <c r="H592" i="1" s="1"/>
  <c r="G594" i="1"/>
  <c r="H594" i="1" s="1"/>
  <c r="G596" i="1"/>
  <c r="H596" i="1" s="1"/>
  <c r="G598" i="1"/>
  <c r="H598" i="1" s="1"/>
  <c r="G600" i="1"/>
  <c r="H600" i="1" s="1"/>
  <c r="G602" i="1"/>
  <c r="H602" i="1" s="1"/>
  <c r="G604" i="1"/>
  <c r="H604" i="1" s="1"/>
  <c r="G606" i="1"/>
  <c r="H606" i="1" s="1"/>
  <c r="G608" i="1"/>
  <c r="H608" i="1" s="1"/>
  <c r="G610" i="1"/>
  <c r="H610" i="1" s="1"/>
  <c r="G612" i="1"/>
  <c r="H612" i="1" s="1"/>
  <c r="G614" i="1"/>
  <c r="H614" i="1" s="1"/>
  <c r="G616" i="1"/>
  <c r="H616" i="1" s="1"/>
  <c r="G618" i="1"/>
  <c r="H618" i="1" s="1"/>
  <c r="G626" i="1"/>
  <c r="H626" i="1" s="1"/>
  <c r="G674" i="1"/>
  <c r="H674" i="1" s="1"/>
  <c r="G676" i="1"/>
  <c r="H676" i="1" s="1"/>
  <c r="G678" i="1"/>
  <c r="H678" i="1" s="1"/>
  <c r="G680" i="1"/>
  <c r="H680" i="1" s="1"/>
  <c r="G682" i="1"/>
  <c r="H682" i="1" s="1"/>
  <c r="G684" i="1"/>
  <c r="H684" i="1" s="1"/>
  <c r="G686" i="1"/>
  <c r="H686" i="1" s="1"/>
  <c r="G688" i="1"/>
  <c r="H688" i="1" s="1"/>
  <c r="G690" i="1"/>
  <c r="H690" i="1" s="1"/>
  <c r="G692" i="1"/>
  <c r="H692" i="1" s="1"/>
  <c r="G694" i="1"/>
  <c r="H694" i="1" s="1"/>
  <c r="G696" i="1"/>
  <c r="H696" i="1" s="1"/>
  <c r="G698" i="1"/>
  <c r="H698" i="1" s="1"/>
  <c r="G700" i="1"/>
  <c r="H700" i="1" s="1"/>
  <c r="G702" i="1"/>
  <c r="H702" i="1" s="1"/>
  <c r="G704" i="1"/>
  <c r="H704" i="1" s="1"/>
  <c r="G706" i="1"/>
  <c r="H706" i="1" s="1"/>
  <c r="G708" i="1"/>
  <c r="H708" i="1" s="1"/>
  <c r="G710" i="1"/>
  <c r="H710" i="1" s="1"/>
  <c r="G712" i="1"/>
  <c r="H712" i="1" s="1"/>
  <c r="G714" i="1"/>
  <c r="H714" i="1" s="1"/>
  <c r="G716" i="1"/>
  <c r="H716" i="1" s="1"/>
  <c r="G718" i="1"/>
  <c r="H718" i="1" s="1"/>
  <c r="G720" i="1"/>
  <c r="H720" i="1" s="1"/>
  <c r="G722" i="1"/>
  <c r="H722" i="1" s="1"/>
  <c r="G724" i="1"/>
  <c r="H724" i="1" s="1"/>
  <c r="G726" i="1"/>
  <c r="H726" i="1" s="1"/>
  <c r="G728" i="1"/>
  <c r="H728" i="1" s="1"/>
  <c r="G730" i="1"/>
  <c r="H730" i="1" s="1"/>
  <c r="G732" i="1"/>
  <c r="H732" i="1" s="1"/>
  <c r="G734" i="1"/>
  <c r="H734" i="1" s="1"/>
  <c r="G736" i="1"/>
  <c r="H736" i="1" s="1"/>
  <c r="G738" i="1"/>
  <c r="H738" i="1" s="1"/>
  <c r="G740" i="1"/>
  <c r="H740" i="1" s="1"/>
  <c r="G742" i="1"/>
  <c r="H742" i="1" s="1"/>
  <c r="G744" i="1"/>
  <c r="H744" i="1" s="1"/>
  <c r="G746" i="1"/>
  <c r="H746" i="1" s="1"/>
  <c r="G748" i="1"/>
  <c r="H748" i="1" s="1"/>
  <c r="G750" i="1"/>
  <c r="H750" i="1" s="1"/>
  <c r="G752" i="1"/>
  <c r="H752" i="1" s="1"/>
  <c r="G754" i="1"/>
  <c r="H754" i="1" s="1"/>
  <c r="G756" i="1"/>
  <c r="H756" i="1" s="1"/>
  <c r="G758" i="1"/>
  <c r="H758" i="1" s="1"/>
  <c r="G760" i="1"/>
  <c r="H760" i="1" s="1"/>
  <c r="G762" i="1"/>
  <c r="H762" i="1" s="1"/>
  <c r="G764" i="1"/>
  <c r="H764" i="1" s="1"/>
  <c r="G766" i="1"/>
  <c r="H766" i="1" s="1"/>
  <c r="G768" i="1"/>
  <c r="H768" i="1" s="1"/>
  <c r="G770" i="1"/>
  <c r="H770" i="1" s="1"/>
  <c r="G772" i="1"/>
  <c r="H772" i="1" s="1"/>
  <c r="G774" i="1"/>
  <c r="H774" i="1" s="1"/>
  <c r="G776" i="1"/>
  <c r="H776" i="1" s="1"/>
  <c r="G778" i="1"/>
  <c r="H778" i="1" s="1"/>
  <c r="G780" i="1"/>
  <c r="H780" i="1" s="1"/>
  <c r="G782" i="1"/>
  <c r="H782" i="1" s="1"/>
  <c r="G784" i="1"/>
  <c r="H784" i="1" s="1"/>
  <c r="G796" i="1"/>
  <c r="H796" i="1" s="1"/>
  <c r="G807" i="1"/>
  <c r="H807" i="1" s="1"/>
  <c r="G809" i="1"/>
  <c r="H809" i="1" s="1"/>
  <c r="G813" i="1"/>
  <c r="H813" i="1" s="1"/>
  <c r="G816" i="1"/>
  <c r="H816" i="1" s="1"/>
  <c r="G826" i="1"/>
  <c r="H826" i="1" s="1"/>
  <c r="G828" i="1"/>
  <c r="H828" i="1" s="1"/>
  <c r="G835" i="1"/>
  <c r="H835" i="1" s="1"/>
  <c r="G841" i="1"/>
  <c r="H841" i="1" s="1"/>
  <c r="G844" i="1"/>
  <c r="H844" i="1" s="1"/>
  <c r="G854" i="1"/>
  <c r="H854" i="1" s="1"/>
  <c r="G856" i="1"/>
  <c r="H856" i="1" s="1"/>
  <c r="G867" i="1"/>
  <c r="H867" i="1" s="1"/>
  <c r="G869" i="1"/>
  <c r="H869" i="1" s="1"/>
  <c r="G873" i="1"/>
  <c r="H873" i="1" s="1"/>
  <c r="G876" i="1"/>
  <c r="H876" i="1" s="1"/>
  <c r="G886" i="1"/>
  <c r="H886" i="1" s="1"/>
  <c r="G888" i="1"/>
  <c r="H888" i="1" s="1"/>
  <c r="G899" i="1"/>
  <c r="H899" i="1" s="1"/>
  <c r="G901" i="1"/>
  <c r="H901" i="1" s="1"/>
  <c r="G905" i="1"/>
  <c r="H905" i="1" s="1"/>
  <c r="G919" i="1"/>
  <c r="H919" i="1" s="1"/>
  <c r="G929" i="1"/>
  <c r="H929" i="1" s="1"/>
  <c r="G931" i="1"/>
  <c r="H931" i="1" s="1"/>
  <c r="G933" i="1"/>
  <c r="H933" i="1" s="1"/>
  <c r="G947" i="1"/>
  <c r="H947" i="1" s="1"/>
  <c r="G949" i="1"/>
  <c r="H949" i="1" s="1"/>
  <c r="G951" i="1"/>
  <c r="H951" i="1" s="1"/>
  <c r="G953" i="1"/>
  <c r="H953" i="1" s="1"/>
  <c r="G955" i="1"/>
  <c r="H955" i="1" s="1"/>
  <c r="G957" i="1"/>
  <c r="H957" i="1" s="1"/>
  <c r="G986" i="1"/>
  <c r="H986" i="1" s="1"/>
  <c r="G988" i="1"/>
  <c r="H988" i="1" s="1"/>
  <c r="G992" i="1"/>
  <c r="H992" i="1" s="1"/>
  <c r="G995" i="1"/>
  <c r="H995" i="1" s="1"/>
  <c r="G797" i="1"/>
  <c r="H797" i="1" s="1"/>
  <c r="G800" i="1"/>
  <c r="H800" i="1" s="1"/>
  <c r="G810" i="1"/>
  <c r="H810" i="1" s="1"/>
  <c r="G812" i="1"/>
  <c r="H812" i="1" s="1"/>
  <c r="G819" i="1"/>
  <c r="H819" i="1" s="1"/>
  <c r="G832" i="1"/>
  <c r="H832" i="1" s="1"/>
  <c r="G838" i="1"/>
  <c r="H838" i="1" s="1"/>
  <c r="G840" i="1"/>
  <c r="H840" i="1" s="1"/>
  <c r="G851" i="1"/>
  <c r="H851" i="1" s="1"/>
  <c r="G853" i="1"/>
  <c r="H853" i="1" s="1"/>
  <c r="G857" i="1"/>
  <c r="H857" i="1" s="1"/>
  <c r="G860" i="1"/>
  <c r="H860" i="1" s="1"/>
  <c r="G870" i="1"/>
  <c r="H870" i="1" s="1"/>
  <c r="G872" i="1"/>
  <c r="H872" i="1" s="1"/>
  <c r="G883" i="1"/>
  <c r="H883" i="1" s="1"/>
  <c r="G885" i="1"/>
  <c r="H885" i="1" s="1"/>
  <c r="G889" i="1"/>
  <c r="H889" i="1" s="1"/>
  <c r="G892" i="1"/>
  <c r="H892" i="1" s="1"/>
  <c r="G902" i="1"/>
  <c r="H902" i="1" s="1"/>
  <c r="G904" i="1"/>
  <c r="H904" i="1" s="1"/>
  <c r="G913" i="1"/>
  <c r="H913" i="1" s="1"/>
  <c r="G915" i="1"/>
  <c r="H915" i="1" s="1"/>
  <c r="G932" i="1"/>
  <c r="H932" i="1" s="1"/>
  <c r="G946" i="1"/>
  <c r="H946" i="1" s="1"/>
  <c r="G948" i="1"/>
  <c r="H948" i="1" s="1"/>
  <c r="G950" i="1"/>
  <c r="H950" i="1" s="1"/>
  <c r="G952" i="1"/>
  <c r="H952" i="1" s="1"/>
  <c r="G954" i="1"/>
  <c r="H954" i="1" s="1"/>
  <c r="G956" i="1"/>
  <c r="H956" i="1" s="1"/>
  <c r="G958" i="1"/>
  <c r="H958" i="1" s="1"/>
  <c r="G960" i="1"/>
  <c r="H960" i="1" s="1"/>
  <c r="G962" i="1"/>
  <c r="H962" i="1" s="1"/>
  <c r="G964" i="1"/>
  <c r="H964" i="1" s="1"/>
  <c r="G966" i="1"/>
  <c r="H966" i="1" s="1"/>
  <c r="G968" i="1"/>
  <c r="H968" i="1" s="1"/>
  <c r="G970" i="1"/>
  <c r="H970" i="1" s="1"/>
  <c r="G972" i="1"/>
  <c r="H972" i="1" s="1"/>
  <c r="G974" i="1"/>
  <c r="H974" i="1" s="1"/>
  <c r="G976" i="1"/>
  <c r="H976" i="1" s="1"/>
  <c r="G979" i="1"/>
  <c r="H979" i="1" s="1"/>
  <c r="G989" i="1"/>
  <c r="H989" i="1" s="1"/>
  <c r="G991" i="1"/>
  <c r="H991" i="1" s="1"/>
  <c r="G428" i="1"/>
  <c r="H428" i="1" s="1"/>
  <c r="G430" i="1"/>
  <c r="H430" i="1" s="1"/>
  <c r="G432" i="1"/>
  <c r="H432" i="1" s="1"/>
  <c r="G434" i="1"/>
  <c r="H434" i="1" s="1"/>
  <c r="G436" i="1"/>
  <c r="H436" i="1" s="1"/>
  <c r="G438" i="1"/>
  <c r="H438" i="1" s="1"/>
  <c r="G440" i="1"/>
  <c r="H440" i="1" s="1"/>
  <c r="G425" i="1"/>
  <c r="H425" i="1" s="1"/>
  <c r="G274" i="1"/>
  <c r="H274" i="1" s="1"/>
  <c r="G410" i="1"/>
  <c r="H410" i="1" s="1"/>
  <c r="G412" i="1"/>
  <c r="H412" i="1" s="1"/>
  <c r="G414" i="1"/>
  <c r="H414" i="1" s="1"/>
  <c r="G418" i="1"/>
  <c r="H418" i="1" s="1"/>
  <c r="G420" i="1"/>
  <c r="H420" i="1" s="1"/>
  <c r="G422" i="1"/>
  <c r="H422" i="1" s="1"/>
  <c r="G427" i="1"/>
  <c r="H427" i="1" s="1"/>
  <c r="G443" i="1"/>
  <c r="H443" i="1" s="1"/>
  <c r="G448" i="1"/>
  <c r="H448" i="1" s="1"/>
  <c r="G451" i="1"/>
  <c r="H451" i="1" s="1"/>
  <c r="G456" i="1"/>
  <c r="H456" i="1" s="1"/>
  <c r="G459" i="1"/>
  <c r="H459" i="1" s="1"/>
  <c r="G464" i="1"/>
  <c r="H464" i="1" s="1"/>
  <c r="G509" i="1"/>
  <c r="H509" i="1" s="1"/>
  <c r="G517" i="1"/>
  <c r="H517" i="1" s="1"/>
  <c r="G519" i="1"/>
  <c r="H519" i="1" s="1"/>
  <c r="G529" i="1"/>
  <c r="H529" i="1" s="1"/>
  <c r="G511" i="1"/>
  <c r="H511" i="1" s="1"/>
  <c r="G521" i="1"/>
  <c r="H521" i="1" s="1"/>
  <c r="G526" i="1"/>
  <c r="H526" i="1" s="1"/>
  <c r="G535" i="1"/>
  <c r="H535" i="1" s="1"/>
  <c r="G540" i="1"/>
  <c r="H540" i="1" s="1"/>
  <c r="G551" i="1"/>
  <c r="H551" i="1" s="1"/>
  <c r="G556" i="1"/>
  <c r="H556" i="1" s="1"/>
  <c r="G567" i="1"/>
  <c r="H567" i="1" s="1"/>
  <c r="G572" i="1"/>
  <c r="H572" i="1" s="1"/>
  <c r="G525" i="1"/>
  <c r="H525" i="1" s="1"/>
  <c r="G533" i="1"/>
  <c r="H533" i="1" s="1"/>
  <c r="G541" i="1"/>
  <c r="H541" i="1" s="1"/>
  <c r="G549" i="1"/>
  <c r="H549" i="1" s="1"/>
  <c r="G557" i="1"/>
  <c r="H557" i="1" s="1"/>
  <c r="G565" i="1"/>
  <c r="H565" i="1" s="1"/>
  <c r="G573" i="1"/>
  <c r="H573" i="1" s="1"/>
  <c r="G581" i="1"/>
  <c r="H581" i="1" s="1"/>
  <c r="G583" i="1"/>
  <c r="H583" i="1" s="1"/>
  <c r="G585" i="1"/>
  <c r="H585" i="1" s="1"/>
  <c r="G587" i="1"/>
  <c r="H587" i="1" s="1"/>
  <c r="G589" i="1"/>
  <c r="H589" i="1" s="1"/>
  <c r="G591" i="1"/>
  <c r="H591" i="1" s="1"/>
  <c r="G593" i="1"/>
  <c r="H593" i="1" s="1"/>
  <c r="G595" i="1"/>
  <c r="H595" i="1" s="1"/>
  <c r="G597" i="1"/>
  <c r="H597" i="1" s="1"/>
  <c r="G599" i="1"/>
  <c r="H599" i="1" s="1"/>
  <c r="G601" i="1"/>
  <c r="H601" i="1" s="1"/>
  <c r="G603" i="1"/>
  <c r="H603" i="1" s="1"/>
  <c r="G605" i="1"/>
  <c r="H605" i="1" s="1"/>
  <c r="G619" i="1"/>
  <c r="H619" i="1" s="1"/>
  <c r="G623" i="1"/>
  <c r="H623" i="1" s="1"/>
  <c r="G627" i="1"/>
  <c r="H627" i="1" s="1"/>
  <c r="G631" i="1"/>
  <c r="H631" i="1" s="1"/>
  <c r="G785" i="1"/>
  <c r="H785" i="1" s="1"/>
  <c r="G787" i="1"/>
  <c r="H787" i="1" s="1"/>
  <c r="G789" i="1"/>
  <c r="H789" i="1" s="1"/>
  <c r="G791" i="1"/>
  <c r="H791" i="1" s="1"/>
  <c r="G793" i="1"/>
  <c r="H793" i="1" s="1"/>
  <c r="G795" i="1"/>
  <c r="H795" i="1" s="1"/>
  <c r="G803" i="1"/>
  <c r="H803" i="1" s="1"/>
  <c r="G811" i="1"/>
  <c r="H811" i="1" s="1"/>
  <c r="G817" i="1"/>
  <c r="H817" i="1" s="1"/>
  <c r="G825" i="1"/>
  <c r="H825" i="1" s="1"/>
  <c r="G833" i="1"/>
  <c r="H833" i="1" s="1"/>
  <c r="G847" i="1"/>
  <c r="H847" i="1" s="1"/>
  <c r="G855" i="1"/>
  <c r="H855" i="1" s="1"/>
  <c r="G863" i="1"/>
  <c r="H863" i="1" s="1"/>
  <c r="G871" i="1"/>
  <c r="H871" i="1" s="1"/>
  <c r="G879" i="1"/>
  <c r="H879" i="1" s="1"/>
  <c r="G887" i="1"/>
  <c r="H887" i="1" s="1"/>
  <c r="G895" i="1"/>
  <c r="H895" i="1" s="1"/>
  <c r="G903" i="1"/>
  <c r="H903" i="1" s="1"/>
  <c r="G959" i="1"/>
  <c r="H959" i="1" s="1"/>
  <c r="G961" i="1"/>
  <c r="H961" i="1" s="1"/>
  <c r="G963" i="1"/>
  <c r="H963" i="1" s="1"/>
  <c r="G965" i="1"/>
  <c r="H965" i="1" s="1"/>
  <c r="G967" i="1"/>
  <c r="H967" i="1" s="1"/>
  <c r="G969" i="1"/>
  <c r="H969" i="1" s="1"/>
  <c r="G971" i="1"/>
  <c r="H971" i="1" s="1"/>
  <c r="G973" i="1"/>
  <c r="H973" i="1" s="1"/>
  <c r="G975" i="1"/>
  <c r="H975" i="1" s="1"/>
  <c r="G982" i="1"/>
  <c r="H982" i="1" s="1"/>
  <c r="G990" i="1"/>
  <c r="H990" i="1" s="1"/>
  <c r="G998" i="1"/>
  <c r="H998" i="1" s="1"/>
  <c r="G821" i="1"/>
  <c r="H821" i="1" s="1"/>
  <c r="G829" i="1"/>
  <c r="H829" i="1" s="1"/>
  <c r="G786" i="1"/>
  <c r="H786" i="1" s="1"/>
  <c r="G788" i="1"/>
  <c r="H788" i="1" s="1"/>
  <c r="G790" i="1"/>
  <c r="H790" i="1" s="1"/>
  <c r="G792" i="1"/>
  <c r="H792" i="1" s="1"/>
  <c r="G794" i="1"/>
  <c r="H794" i="1" s="1"/>
  <c r="G823" i="1"/>
  <c r="H823" i="1" s="1"/>
  <c r="G831" i="1"/>
  <c r="H831" i="1" s="1"/>
  <c r="G275" i="1"/>
  <c r="H275" i="1" s="1"/>
  <c r="G277" i="1"/>
  <c r="H277" i="1" s="1"/>
  <c r="G279" i="1"/>
  <c r="H279" i="1" s="1"/>
  <c r="G281" i="1"/>
  <c r="H281" i="1" s="1"/>
  <c r="G283" i="1"/>
  <c r="H283" i="1" s="1"/>
  <c r="G285" i="1"/>
  <c r="H285" i="1" s="1"/>
  <c r="G287" i="1"/>
  <c r="H287" i="1" s="1"/>
  <c r="G289" i="1"/>
  <c r="H289" i="1" s="1"/>
  <c r="G291" i="1"/>
  <c r="H291" i="1" s="1"/>
  <c r="G292" i="1"/>
  <c r="H292" i="1" s="1"/>
  <c r="G293" i="1"/>
  <c r="H293" i="1" s="1"/>
  <c r="G294" i="1"/>
  <c r="H294" i="1" s="1"/>
  <c r="G295" i="1"/>
  <c r="H295" i="1" s="1"/>
  <c r="G296" i="1"/>
  <c r="H296" i="1" s="1"/>
  <c r="G297" i="1"/>
  <c r="H297" i="1" s="1"/>
  <c r="G298" i="1"/>
  <c r="H298" i="1" s="1"/>
  <c r="G299" i="1"/>
  <c r="H299" i="1" s="1"/>
  <c r="G300" i="1"/>
  <c r="H300" i="1" s="1"/>
  <c r="G301" i="1"/>
  <c r="H301" i="1" s="1"/>
  <c r="G302" i="1"/>
  <c r="H302" i="1" s="1"/>
  <c r="G303" i="1"/>
  <c r="H303" i="1" s="1"/>
  <c r="G304" i="1"/>
  <c r="H304" i="1" s="1"/>
  <c r="G305" i="1"/>
  <c r="H305" i="1" s="1"/>
  <c r="G306" i="1"/>
  <c r="H306" i="1" s="1"/>
  <c r="G307" i="1"/>
  <c r="H307" i="1" s="1"/>
  <c r="G308" i="1"/>
  <c r="H308" i="1" s="1"/>
  <c r="G309" i="1"/>
  <c r="H309" i="1" s="1"/>
  <c r="G311" i="1"/>
  <c r="H311" i="1" s="1"/>
  <c r="G313" i="1"/>
  <c r="H313" i="1" s="1"/>
  <c r="G315" i="1"/>
  <c r="H315" i="1" s="1"/>
  <c r="G317" i="1"/>
  <c r="H317" i="1" s="1"/>
  <c r="G319" i="1"/>
  <c r="H319" i="1" s="1"/>
  <c r="G321" i="1"/>
  <c r="H321" i="1" s="1"/>
  <c r="G323" i="1"/>
  <c r="H323" i="1" s="1"/>
  <c r="G325" i="1"/>
  <c r="H325" i="1" s="1"/>
  <c r="G326" i="1"/>
  <c r="H326" i="1" s="1"/>
  <c r="G327" i="1"/>
  <c r="H327" i="1" s="1"/>
  <c r="G329" i="1"/>
  <c r="H329" i="1" s="1"/>
  <c r="G479" i="1"/>
  <c r="H479" i="1" s="1"/>
  <c r="G483" i="1"/>
  <c r="H483" i="1" s="1"/>
  <c r="G487" i="1"/>
  <c r="H487" i="1" s="1"/>
  <c r="G491" i="1"/>
  <c r="H491" i="1" s="1"/>
  <c r="G495" i="1"/>
  <c r="H495" i="1" s="1"/>
  <c r="G499" i="1"/>
  <c r="H499" i="1" s="1"/>
  <c r="G465" i="1"/>
  <c r="H465" i="1" s="1"/>
  <c r="G467" i="1"/>
  <c r="H467" i="1" s="1"/>
  <c r="G469" i="1"/>
  <c r="H469" i="1" s="1"/>
  <c r="G471" i="1"/>
  <c r="H471" i="1" s="1"/>
  <c r="G473" i="1"/>
  <c r="H473" i="1" s="1"/>
  <c r="G475" i="1"/>
  <c r="H475" i="1" s="1"/>
  <c r="G477" i="1"/>
  <c r="H477" i="1" s="1"/>
  <c r="G481" i="1"/>
  <c r="H481" i="1" s="1"/>
  <c r="G485" i="1"/>
  <c r="H485" i="1" s="1"/>
  <c r="G489" i="1"/>
  <c r="H489" i="1" s="1"/>
  <c r="G493" i="1"/>
  <c r="H493" i="1" s="1"/>
  <c r="G497" i="1"/>
  <c r="H497" i="1" s="1"/>
  <c r="G501" i="1"/>
  <c r="H501" i="1" s="1"/>
  <c r="G622" i="1"/>
  <c r="H622" i="1" s="1"/>
  <c r="G630" i="1"/>
  <c r="H630" i="1" s="1"/>
  <c r="G620" i="1"/>
  <c r="H620" i="1" s="1"/>
  <c r="G624" i="1"/>
  <c r="H624" i="1" s="1"/>
  <c r="G628" i="1"/>
  <c r="H628" i="1" s="1"/>
  <c r="G632" i="1"/>
  <c r="H632" i="1" s="1"/>
  <c r="G634" i="1"/>
  <c r="H634" i="1" s="1"/>
  <c r="G636" i="1"/>
  <c r="H636" i="1" s="1"/>
  <c r="G638" i="1"/>
  <c r="H638" i="1" s="1"/>
  <c r="G640" i="1"/>
  <c r="H640" i="1" s="1"/>
  <c r="G642" i="1"/>
  <c r="H642" i="1" s="1"/>
  <c r="G644" i="1"/>
  <c r="H644" i="1" s="1"/>
  <c r="G646" i="1"/>
  <c r="H646" i="1" s="1"/>
  <c r="G648" i="1"/>
  <c r="H648" i="1" s="1"/>
  <c r="G650" i="1"/>
  <c r="H650" i="1" s="1"/>
  <c r="G652" i="1"/>
  <c r="H652" i="1" s="1"/>
  <c r="G654" i="1"/>
  <c r="H654" i="1" s="1"/>
  <c r="G656" i="1"/>
  <c r="H656" i="1" s="1"/>
  <c r="G658" i="1"/>
  <c r="H658" i="1" s="1"/>
  <c r="G660" i="1"/>
  <c r="H660" i="1" s="1"/>
  <c r="G662" i="1"/>
  <c r="H662" i="1" s="1"/>
  <c r="G664" i="1"/>
  <c r="H664" i="1" s="1"/>
  <c r="G666" i="1"/>
  <c r="H666" i="1" s="1"/>
  <c r="G668" i="1"/>
  <c r="H668" i="1" s="1"/>
  <c r="G670" i="1"/>
  <c r="H670" i="1" s="1"/>
  <c r="G672" i="1"/>
  <c r="H672" i="1" s="1"/>
  <c r="G607" i="1"/>
  <c r="H607" i="1" s="1"/>
  <c r="G609" i="1"/>
  <c r="H609" i="1" s="1"/>
  <c r="G611" i="1"/>
  <c r="H611" i="1" s="1"/>
  <c r="G613" i="1"/>
  <c r="H613" i="1" s="1"/>
  <c r="G615" i="1"/>
  <c r="H615" i="1" s="1"/>
  <c r="G617" i="1"/>
  <c r="H617" i="1" s="1"/>
  <c r="G621" i="1"/>
  <c r="H621" i="1" s="1"/>
  <c r="G625" i="1"/>
  <c r="H625" i="1" s="1"/>
  <c r="G629" i="1"/>
  <c r="H629" i="1" s="1"/>
  <c r="G908" i="1"/>
  <c r="H908" i="1" s="1"/>
  <c r="G912" i="1"/>
  <c r="H912" i="1" s="1"/>
  <c r="G916" i="1"/>
  <c r="H916" i="1" s="1"/>
  <c r="G910" i="1"/>
  <c r="H910" i="1" s="1"/>
  <c r="G914" i="1"/>
  <c r="H914" i="1" s="1"/>
  <c r="G918" i="1"/>
  <c r="H918" i="1" s="1"/>
  <c r="G920" i="1"/>
  <c r="H920" i="1" s="1"/>
  <c r="G922" i="1"/>
  <c r="H922" i="1" s="1"/>
  <c r="G924" i="1"/>
  <c r="H924" i="1" s="1"/>
  <c r="G926" i="1"/>
  <c r="H926" i="1" s="1"/>
  <c r="G928" i="1"/>
  <c r="H928" i="1" s="1"/>
  <c r="G930" i="1"/>
  <c r="H930" i="1" s="1"/>
  <c r="G934" i="1"/>
  <c r="H934" i="1" s="1"/>
  <c r="G935" i="1"/>
  <c r="H935" i="1" s="1"/>
  <c r="G936" i="1"/>
  <c r="H936" i="1" s="1"/>
  <c r="G937" i="1"/>
  <c r="H937" i="1" s="1"/>
  <c r="G938" i="1"/>
  <c r="H938" i="1" s="1"/>
  <c r="G939" i="1"/>
  <c r="H939" i="1" s="1"/>
  <c r="G940" i="1"/>
  <c r="H940" i="1" s="1"/>
  <c r="G941" i="1"/>
  <c r="H941" i="1" s="1"/>
  <c r="G942" i="1"/>
  <c r="H942" i="1" s="1"/>
  <c r="G943" i="1"/>
  <c r="H943" i="1" s="1"/>
  <c r="G944" i="1"/>
  <c r="H944" i="1" s="1"/>
  <c r="G945" i="1"/>
  <c r="H945" i="1" s="1"/>
  <c r="G201" i="11"/>
  <c r="G200" i="11"/>
  <c r="G199" i="11"/>
  <c r="G198" i="11"/>
  <c r="G197" i="11"/>
  <c r="G196" i="11"/>
  <c r="G195" i="11"/>
  <c r="G194" i="11"/>
  <c r="G193" i="11"/>
  <c r="G192" i="11"/>
  <c r="G191" i="11"/>
  <c r="G190" i="11"/>
  <c r="G189" i="11"/>
  <c r="G188" i="11"/>
  <c r="G187" i="11"/>
  <c r="G186" i="11"/>
  <c r="G185" i="11"/>
  <c r="G184" i="11"/>
  <c r="G183" i="11"/>
  <c r="G182" i="11"/>
  <c r="G181" i="11"/>
  <c r="G180" i="11"/>
  <c r="G179" i="11"/>
  <c r="G178" i="11"/>
  <c r="G177" i="11"/>
  <c r="G176" i="11"/>
  <c r="G175" i="11"/>
  <c r="G174" i="11"/>
  <c r="G173" i="11"/>
  <c r="G172" i="11"/>
  <c r="G171" i="11"/>
  <c r="G170" i="11"/>
  <c r="G169" i="11"/>
  <c r="G168" i="11"/>
  <c r="G167" i="11"/>
  <c r="G166" i="11"/>
  <c r="G165" i="11"/>
  <c r="G164" i="11"/>
  <c r="G163" i="11"/>
  <c r="G162" i="11"/>
  <c r="G161" i="11"/>
  <c r="G160" i="11"/>
  <c r="G159" i="11"/>
  <c r="G158" i="11"/>
  <c r="G157" i="11"/>
  <c r="G156" i="11"/>
  <c r="G155" i="11"/>
  <c r="G154" i="11"/>
  <c r="G153" i="11"/>
  <c r="G152" i="11"/>
  <c r="G151" i="11"/>
  <c r="G150" i="11"/>
  <c r="G149" i="11"/>
  <c r="G148" i="11"/>
  <c r="G147" i="11"/>
  <c r="G146" i="11"/>
  <c r="G145" i="11"/>
  <c r="G144" i="11"/>
  <c r="G143" i="11"/>
  <c r="G142" i="11"/>
  <c r="G141" i="11"/>
  <c r="G140" i="11"/>
  <c r="G139" i="11"/>
  <c r="G138" i="11"/>
  <c r="G137" i="11"/>
  <c r="G136" i="11"/>
  <c r="G135" i="11"/>
  <c r="G134" i="11"/>
  <c r="G133" i="11"/>
  <c r="G132" i="11"/>
  <c r="G131" i="11"/>
  <c r="G130" i="11"/>
  <c r="G129" i="11"/>
  <c r="G128" i="11"/>
  <c r="G127" i="11"/>
  <c r="G126" i="11"/>
  <c r="G125" i="11"/>
  <c r="G124" i="11"/>
  <c r="G123" i="11"/>
  <c r="G122" i="11"/>
  <c r="G121" i="11"/>
  <c r="G120" i="11"/>
  <c r="G119" i="11"/>
  <c r="G118" i="11"/>
  <c r="G117" i="11"/>
  <c r="G116" i="11"/>
  <c r="G115" i="11"/>
  <c r="G114" i="11"/>
  <c r="G113" i="11"/>
  <c r="G112" i="11"/>
  <c r="G111" i="11"/>
  <c r="G110" i="11"/>
  <c r="G109" i="11"/>
  <c r="G108" i="11"/>
  <c r="G107" i="11"/>
  <c r="G106" i="11"/>
  <c r="G105" i="11"/>
  <c r="G104" i="11"/>
  <c r="G103" i="11"/>
  <c r="G102" i="11"/>
  <c r="G101" i="11"/>
  <c r="G100" i="11"/>
  <c r="G99" i="11"/>
  <c r="G98" i="11"/>
  <c r="G97" i="11"/>
  <c r="G96" i="11"/>
  <c r="G95" i="11"/>
  <c r="G94" i="11"/>
  <c r="G93" i="11"/>
  <c r="G92" i="11"/>
  <c r="G91" i="11"/>
  <c r="G90" i="11"/>
  <c r="G89" i="11"/>
  <c r="G88" i="11"/>
  <c r="G87" i="11"/>
  <c r="G86" i="11"/>
  <c r="G85" i="11"/>
  <c r="G84" i="11"/>
  <c r="G83" i="11"/>
  <c r="G82" i="11"/>
  <c r="G81" i="11"/>
  <c r="G80" i="11"/>
  <c r="G79" i="11"/>
  <c r="G78" i="11"/>
  <c r="G77" i="11"/>
  <c r="G76" i="11"/>
  <c r="G75" i="11"/>
  <c r="G74" i="11"/>
  <c r="G73" i="11"/>
  <c r="G72" i="11"/>
  <c r="G71" i="11"/>
  <c r="G70" i="11"/>
  <c r="G69" i="11"/>
  <c r="G68" i="11"/>
  <c r="G67" i="11"/>
  <c r="G66" i="11"/>
  <c r="G65" i="11"/>
  <c r="G64" i="11"/>
  <c r="G63" i="11"/>
  <c r="G62" i="11"/>
  <c r="G61" i="11"/>
  <c r="G60" i="11"/>
  <c r="G59" i="11"/>
  <c r="G58" i="11"/>
  <c r="G57" i="11"/>
  <c r="G56" i="11"/>
  <c r="G55" i="11"/>
  <c r="G54" i="11"/>
  <c r="G53" i="11"/>
  <c r="G52" i="11"/>
  <c r="G51" i="11"/>
  <c r="G50" i="11"/>
  <c r="G49" i="11"/>
  <c r="G48" i="11"/>
  <c r="G47" i="11"/>
  <c r="G46" i="11"/>
  <c r="G45" i="11"/>
  <c r="G44" i="11"/>
  <c r="G43" i="11"/>
  <c r="G42" i="11"/>
  <c r="G41" i="11"/>
  <c r="G40" i="11"/>
  <c r="G39" i="11"/>
  <c r="G38" i="11"/>
  <c r="G37" i="11"/>
  <c r="G36" i="11"/>
  <c r="G35" i="11"/>
  <c r="G34" i="11"/>
  <c r="G33" i="11"/>
  <c r="G32" i="11"/>
  <c r="G31" i="11"/>
  <c r="G30" i="11"/>
  <c r="G29" i="11"/>
  <c r="G28" i="11"/>
  <c r="G27" i="11"/>
  <c r="G26" i="11"/>
  <c r="G25" i="11"/>
  <c r="G24" i="11"/>
  <c r="G23" i="11"/>
  <c r="G22" i="11"/>
  <c r="G21" i="11"/>
  <c r="G20" i="11"/>
  <c r="G19" i="11"/>
  <c r="G18" i="11"/>
  <c r="G17" i="11"/>
  <c r="G16" i="11"/>
  <c r="G15" i="11"/>
  <c r="G14" i="11"/>
  <c r="G13" i="11"/>
  <c r="G12" i="11"/>
  <c r="G11" i="11"/>
  <c r="G10" i="11"/>
  <c r="G9" i="11"/>
  <c r="G8" i="11"/>
  <c r="A3" i="11"/>
  <c r="A2" i="11"/>
  <c r="A1" i="11"/>
  <c r="G6" i="11" l="1"/>
  <c r="A11" i="3" s="1"/>
  <c r="A1" i="1"/>
  <c r="F197" i="10" l="1"/>
  <c r="F201" i="10"/>
  <c r="F200" i="10"/>
  <c r="F199" i="10"/>
  <c r="F198" i="10"/>
  <c r="F196" i="10"/>
  <c r="F195" i="10"/>
  <c r="F194" i="10"/>
  <c r="F193" i="10"/>
  <c r="F192" i="10"/>
  <c r="F191" i="10"/>
  <c r="F190" i="10"/>
  <c r="F189" i="10"/>
  <c r="F188" i="10"/>
  <c r="F187" i="10"/>
  <c r="F186" i="10"/>
  <c r="F185" i="10"/>
  <c r="F184" i="10"/>
  <c r="F183" i="10"/>
  <c r="F182" i="10"/>
  <c r="F181" i="10"/>
  <c r="F180" i="10"/>
  <c r="F179" i="10"/>
  <c r="F178" i="10"/>
  <c r="F177" i="10"/>
  <c r="F176" i="10"/>
  <c r="F175" i="10"/>
  <c r="F174" i="10"/>
  <c r="F173" i="10"/>
  <c r="F172" i="10"/>
  <c r="F171" i="10"/>
  <c r="F170" i="10"/>
  <c r="F169" i="10"/>
  <c r="F168" i="10"/>
  <c r="F167" i="10"/>
  <c r="F166" i="10"/>
  <c r="F165" i="10"/>
  <c r="F164" i="10"/>
  <c r="F163" i="10"/>
  <c r="F162" i="10"/>
  <c r="F161" i="10"/>
  <c r="F160" i="10"/>
  <c r="F159" i="10"/>
  <c r="F158" i="10"/>
  <c r="F157" i="10"/>
  <c r="F156" i="10"/>
  <c r="F155" i="10"/>
  <c r="F154" i="10"/>
  <c r="F153" i="10"/>
  <c r="F152" i="10"/>
  <c r="F151" i="10"/>
  <c r="F150" i="10"/>
  <c r="F149" i="10"/>
  <c r="F148" i="10"/>
  <c r="F147" i="10"/>
  <c r="F146" i="10"/>
  <c r="F145" i="10"/>
  <c r="F144" i="10"/>
  <c r="F143" i="10"/>
  <c r="F142" i="10"/>
  <c r="F141" i="10"/>
  <c r="F140" i="10"/>
  <c r="F139" i="10"/>
  <c r="F138" i="10"/>
  <c r="F137" i="10"/>
  <c r="F136" i="10"/>
  <c r="F135" i="10"/>
  <c r="F134" i="10"/>
  <c r="F133" i="10"/>
  <c r="F132" i="10"/>
  <c r="F131" i="10"/>
  <c r="F130" i="10"/>
  <c r="F129" i="10"/>
  <c r="F128" i="10"/>
  <c r="F127" i="10"/>
  <c r="F126" i="10"/>
  <c r="F125" i="10"/>
  <c r="F124" i="10"/>
  <c r="F123" i="10"/>
  <c r="F122" i="10"/>
  <c r="F121" i="10"/>
  <c r="F120" i="10"/>
  <c r="F119" i="10"/>
  <c r="F118" i="10"/>
  <c r="F117" i="10"/>
  <c r="F116" i="10"/>
  <c r="F115" i="10"/>
  <c r="F114" i="10"/>
  <c r="F113" i="10"/>
  <c r="F112" i="10"/>
  <c r="F111" i="10"/>
  <c r="F110" i="10"/>
  <c r="F109" i="10"/>
  <c r="F108" i="10"/>
  <c r="F107" i="10"/>
  <c r="F106" i="10"/>
  <c r="F105" i="10"/>
  <c r="F104" i="10"/>
  <c r="F103" i="10"/>
  <c r="F102" i="10"/>
  <c r="F101" i="10"/>
  <c r="F100" i="10"/>
  <c r="F99" i="10"/>
  <c r="F98" i="10"/>
  <c r="F97" i="10"/>
  <c r="F96" i="10"/>
  <c r="F95" i="10"/>
  <c r="F94" i="10"/>
  <c r="F93" i="10"/>
  <c r="F92" i="10"/>
  <c r="F91" i="10"/>
  <c r="F90" i="10"/>
  <c r="F89" i="10"/>
  <c r="F88" i="10"/>
  <c r="F87" i="10"/>
  <c r="F86" i="10"/>
  <c r="F85" i="10"/>
  <c r="F84" i="10"/>
  <c r="F83" i="10"/>
  <c r="F82" i="10"/>
  <c r="F81" i="10"/>
  <c r="F80" i="10"/>
  <c r="F79" i="10"/>
  <c r="F78" i="10"/>
  <c r="F77" i="10"/>
  <c r="F76" i="10"/>
  <c r="F75" i="10"/>
  <c r="F74" i="10"/>
  <c r="F73" i="10"/>
  <c r="F72" i="10"/>
  <c r="F71" i="10"/>
  <c r="F70" i="10"/>
  <c r="F69" i="10"/>
  <c r="F68" i="10"/>
  <c r="F67" i="10"/>
  <c r="F66" i="10"/>
  <c r="F65" i="10"/>
  <c r="F64" i="10"/>
  <c r="F63" i="10"/>
  <c r="F62" i="10"/>
  <c r="F61" i="10"/>
  <c r="F60" i="10"/>
  <c r="F59" i="10"/>
  <c r="F58" i="10"/>
  <c r="F57" i="10"/>
  <c r="F56" i="10"/>
  <c r="F55" i="10"/>
  <c r="F54" i="10"/>
  <c r="F53" i="10"/>
  <c r="F52" i="10"/>
  <c r="F51" i="10"/>
  <c r="F50" i="10"/>
  <c r="F49" i="10"/>
  <c r="F48" i="10"/>
  <c r="F47" i="10"/>
  <c r="F46" i="10"/>
  <c r="F45" i="10"/>
  <c r="F44" i="10"/>
  <c r="F43" i="10"/>
  <c r="F42" i="10"/>
  <c r="F41" i="10"/>
  <c r="F40" i="10"/>
  <c r="F39" i="10"/>
  <c r="F38" i="10"/>
  <c r="F37" i="10"/>
  <c r="F36" i="10"/>
  <c r="F35" i="10"/>
  <c r="F34" i="10"/>
  <c r="F33" i="10"/>
  <c r="F32" i="10"/>
  <c r="F31" i="10"/>
  <c r="F30" i="10"/>
  <c r="F29" i="10"/>
  <c r="F28" i="10"/>
  <c r="F27" i="10"/>
  <c r="F26" i="10"/>
  <c r="F25" i="10"/>
  <c r="F24" i="10"/>
  <c r="F23" i="10"/>
  <c r="F22" i="10"/>
  <c r="F21" i="10"/>
  <c r="F20" i="10"/>
  <c r="F19" i="10"/>
  <c r="F18" i="10"/>
  <c r="F17" i="10"/>
  <c r="F16" i="10"/>
  <c r="F15" i="10"/>
  <c r="F14" i="10"/>
  <c r="F13" i="10"/>
  <c r="F12" i="10"/>
  <c r="F11" i="10"/>
  <c r="F10" i="10"/>
  <c r="F9" i="10"/>
  <c r="F8" i="10"/>
  <c r="A3" i="10"/>
  <c r="A2" i="10"/>
  <c r="A1" i="10"/>
  <c r="A9" i="3" l="1"/>
  <c r="A3" i="4" l="1"/>
  <c r="A2" i="4"/>
  <c r="A1" i="4"/>
  <c r="A3" i="7"/>
  <c r="A2" i="7"/>
  <c r="A1" i="7"/>
  <c r="A2" i="1"/>
  <c r="A3" i="1"/>
  <c r="A3" i="2"/>
  <c r="A2" i="2"/>
  <c r="A1" i="2"/>
  <c r="A3" i="6"/>
  <c r="A2" i="6"/>
  <c r="A1" i="6"/>
  <c r="H201" i="4"/>
  <c r="I201" i="4" s="1"/>
  <c r="G201" i="4"/>
  <c r="F201" i="4"/>
  <c r="E201" i="4"/>
  <c r="H200" i="4"/>
  <c r="I200" i="4" s="1"/>
  <c r="G200" i="4"/>
  <c r="F200" i="4"/>
  <c r="E200" i="4"/>
  <c r="H199" i="4"/>
  <c r="I199" i="4" s="1"/>
  <c r="G199" i="4"/>
  <c r="F199" i="4"/>
  <c r="E199" i="4"/>
  <c r="H198" i="4"/>
  <c r="I198" i="4" s="1"/>
  <c r="G198" i="4"/>
  <c r="F198" i="4"/>
  <c r="E198" i="4"/>
  <c r="H197" i="4"/>
  <c r="I197" i="4" s="1"/>
  <c r="G197" i="4"/>
  <c r="F197" i="4"/>
  <c r="E197" i="4"/>
  <c r="H196" i="4"/>
  <c r="I196" i="4" s="1"/>
  <c r="G196" i="4"/>
  <c r="F196" i="4"/>
  <c r="E196" i="4"/>
  <c r="H195" i="4"/>
  <c r="I195" i="4" s="1"/>
  <c r="G195" i="4"/>
  <c r="F195" i="4"/>
  <c r="E195" i="4"/>
  <c r="H194" i="4"/>
  <c r="I194" i="4" s="1"/>
  <c r="G194" i="4"/>
  <c r="F194" i="4"/>
  <c r="E194" i="4"/>
  <c r="H193" i="4"/>
  <c r="I193" i="4" s="1"/>
  <c r="G193" i="4"/>
  <c r="F193" i="4"/>
  <c r="E193" i="4"/>
  <c r="H192" i="4"/>
  <c r="I192" i="4" s="1"/>
  <c r="G192" i="4"/>
  <c r="F192" i="4"/>
  <c r="E192" i="4"/>
  <c r="H191" i="4"/>
  <c r="I191" i="4" s="1"/>
  <c r="G191" i="4"/>
  <c r="F191" i="4"/>
  <c r="E191" i="4"/>
  <c r="H190" i="4"/>
  <c r="I190" i="4" s="1"/>
  <c r="G190" i="4"/>
  <c r="F190" i="4"/>
  <c r="E190" i="4"/>
  <c r="H189" i="4"/>
  <c r="I189" i="4" s="1"/>
  <c r="G189" i="4"/>
  <c r="F189" i="4"/>
  <c r="E189" i="4"/>
  <c r="H188" i="4"/>
  <c r="I188" i="4" s="1"/>
  <c r="G188" i="4"/>
  <c r="F188" i="4"/>
  <c r="E188" i="4"/>
  <c r="H187" i="4"/>
  <c r="I187" i="4" s="1"/>
  <c r="G187" i="4"/>
  <c r="F187" i="4"/>
  <c r="E187" i="4"/>
  <c r="H186" i="4"/>
  <c r="I186" i="4" s="1"/>
  <c r="G186" i="4"/>
  <c r="F186" i="4"/>
  <c r="E186" i="4"/>
  <c r="H185" i="4"/>
  <c r="I185" i="4" s="1"/>
  <c r="G185" i="4"/>
  <c r="F185" i="4"/>
  <c r="E185" i="4"/>
  <c r="H184" i="4"/>
  <c r="I184" i="4" s="1"/>
  <c r="G184" i="4"/>
  <c r="F184" i="4"/>
  <c r="E184" i="4"/>
  <c r="H183" i="4"/>
  <c r="I183" i="4" s="1"/>
  <c r="G183" i="4"/>
  <c r="F183" i="4"/>
  <c r="E183" i="4"/>
  <c r="H182" i="4"/>
  <c r="I182" i="4" s="1"/>
  <c r="G182" i="4"/>
  <c r="F182" i="4"/>
  <c r="E182" i="4"/>
  <c r="H181" i="4"/>
  <c r="I181" i="4" s="1"/>
  <c r="G181" i="4"/>
  <c r="F181" i="4"/>
  <c r="E181" i="4"/>
  <c r="H180" i="4"/>
  <c r="I180" i="4" s="1"/>
  <c r="G180" i="4"/>
  <c r="F180" i="4"/>
  <c r="E180" i="4"/>
  <c r="H179" i="4"/>
  <c r="I179" i="4" s="1"/>
  <c r="G179" i="4"/>
  <c r="F179" i="4"/>
  <c r="E179" i="4"/>
  <c r="H178" i="4"/>
  <c r="I178" i="4" s="1"/>
  <c r="G178" i="4"/>
  <c r="F178" i="4"/>
  <c r="E178" i="4"/>
  <c r="H177" i="4"/>
  <c r="I177" i="4" s="1"/>
  <c r="G177" i="4"/>
  <c r="F177" i="4"/>
  <c r="E177" i="4"/>
  <c r="H176" i="4"/>
  <c r="I176" i="4" s="1"/>
  <c r="G176" i="4"/>
  <c r="F176" i="4"/>
  <c r="E176" i="4"/>
  <c r="H175" i="4"/>
  <c r="I175" i="4" s="1"/>
  <c r="G175" i="4"/>
  <c r="F175" i="4"/>
  <c r="E175" i="4"/>
  <c r="H174" i="4"/>
  <c r="I174" i="4" s="1"/>
  <c r="G174" i="4"/>
  <c r="F174" i="4"/>
  <c r="E174" i="4"/>
  <c r="H173" i="4"/>
  <c r="I173" i="4" s="1"/>
  <c r="G173" i="4"/>
  <c r="F173" i="4"/>
  <c r="E173" i="4"/>
  <c r="H172" i="4"/>
  <c r="I172" i="4" s="1"/>
  <c r="G172" i="4"/>
  <c r="F172" i="4"/>
  <c r="E172" i="4"/>
  <c r="H171" i="4"/>
  <c r="I171" i="4" s="1"/>
  <c r="G171" i="4"/>
  <c r="F171" i="4"/>
  <c r="E171" i="4"/>
  <c r="H170" i="4"/>
  <c r="I170" i="4" s="1"/>
  <c r="G170" i="4"/>
  <c r="F170" i="4"/>
  <c r="E170" i="4"/>
  <c r="H169" i="4"/>
  <c r="I169" i="4" s="1"/>
  <c r="G169" i="4"/>
  <c r="F169" i="4"/>
  <c r="E169" i="4"/>
  <c r="H168" i="4"/>
  <c r="I168" i="4" s="1"/>
  <c r="G168" i="4"/>
  <c r="F168" i="4"/>
  <c r="E168" i="4"/>
  <c r="H167" i="4"/>
  <c r="I167" i="4" s="1"/>
  <c r="G167" i="4"/>
  <c r="F167" i="4"/>
  <c r="E167" i="4"/>
  <c r="H166" i="4"/>
  <c r="I166" i="4" s="1"/>
  <c r="G166" i="4"/>
  <c r="F166" i="4"/>
  <c r="E166" i="4"/>
  <c r="H165" i="4"/>
  <c r="I165" i="4" s="1"/>
  <c r="G165" i="4"/>
  <c r="F165" i="4"/>
  <c r="E165" i="4"/>
  <c r="H164" i="4"/>
  <c r="I164" i="4" s="1"/>
  <c r="G164" i="4"/>
  <c r="F164" i="4"/>
  <c r="E164" i="4"/>
  <c r="H163" i="4"/>
  <c r="I163" i="4" s="1"/>
  <c r="G163" i="4"/>
  <c r="F163" i="4"/>
  <c r="E163" i="4"/>
  <c r="H162" i="4"/>
  <c r="I162" i="4" s="1"/>
  <c r="G162" i="4"/>
  <c r="F162" i="4"/>
  <c r="E162" i="4"/>
  <c r="H161" i="4"/>
  <c r="I161" i="4" s="1"/>
  <c r="G161" i="4"/>
  <c r="F161" i="4"/>
  <c r="E161" i="4"/>
  <c r="H160" i="4"/>
  <c r="I160" i="4" s="1"/>
  <c r="G160" i="4"/>
  <c r="F160" i="4"/>
  <c r="E160" i="4"/>
  <c r="H159" i="4"/>
  <c r="I159" i="4" s="1"/>
  <c r="G159" i="4"/>
  <c r="F159" i="4"/>
  <c r="E159" i="4"/>
  <c r="H158" i="4"/>
  <c r="I158" i="4" s="1"/>
  <c r="G158" i="4"/>
  <c r="F158" i="4"/>
  <c r="E158" i="4"/>
  <c r="H157" i="4"/>
  <c r="I157" i="4" s="1"/>
  <c r="G157" i="4"/>
  <c r="F157" i="4"/>
  <c r="E157" i="4"/>
  <c r="H156" i="4"/>
  <c r="I156" i="4" s="1"/>
  <c r="G156" i="4"/>
  <c r="F156" i="4"/>
  <c r="E156" i="4"/>
  <c r="H155" i="4"/>
  <c r="I155" i="4" s="1"/>
  <c r="G155" i="4"/>
  <c r="F155" i="4"/>
  <c r="E155" i="4"/>
  <c r="H154" i="4"/>
  <c r="I154" i="4" s="1"/>
  <c r="G154" i="4"/>
  <c r="F154" i="4"/>
  <c r="E154" i="4"/>
  <c r="H153" i="4"/>
  <c r="I153" i="4" s="1"/>
  <c r="G153" i="4"/>
  <c r="F153" i="4"/>
  <c r="E153" i="4"/>
  <c r="H152" i="4"/>
  <c r="I152" i="4" s="1"/>
  <c r="G152" i="4"/>
  <c r="F152" i="4"/>
  <c r="E152" i="4"/>
  <c r="H151" i="4"/>
  <c r="I151" i="4" s="1"/>
  <c r="G151" i="4"/>
  <c r="F151" i="4"/>
  <c r="E151" i="4"/>
  <c r="H150" i="4"/>
  <c r="I150" i="4" s="1"/>
  <c r="G150" i="4"/>
  <c r="F150" i="4"/>
  <c r="E150" i="4"/>
  <c r="H149" i="4"/>
  <c r="I149" i="4" s="1"/>
  <c r="G149" i="4"/>
  <c r="F149" i="4"/>
  <c r="E149" i="4"/>
  <c r="H148" i="4"/>
  <c r="I148" i="4" s="1"/>
  <c r="G148" i="4"/>
  <c r="F148" i="4"/>
  <c r="E148" i="4"/>
  <c r="H147" i="4"/>
  <c r="I147" i="4" s="1"/>
  <c r="G147" i="4"/>
  <c r="F147" i="4"/>
  <c r="E147" i="4"/>
  <c r="H146" i="4"/>
  <c r="I146" i="4" s="1"/>
  <c r="G146" i="4"/>
  <c r="F146" i="4"/>
  <c r="E146" i="4"/>
  <c r="H145" i="4"/>
  <c r="I145" i="4" s="1"/>
  <c r="G145" i="4"/>
  <c r="F145" i="4"/>
  <c r="E145" i="4"/>
  <c r="H144" i="4"/>
  <c r="I144" i="4" s="1"/>
  <c r="G144" i="4"/>
  <c r="F144" i="4"/>
  <c r="E144" i="4"/>
  <c r="H143" i="4"/>
  <c r="I143" i="4" s="1"/>
  <c r="G143" i="4"/>
  <c r="F143" i="4"/>
  <c r="E143" i="4"/>
  <c r="H142" i="4"/>
  <c r="I142" i="4" s="1"/>
  <c r="G142" i="4"/>
  <c r="F142" i="4"/>
  <c r="E142" i="4"/>
  <c r="H141" i="4"/>
  <c r="I141" i="4" s="1"/>
  <c r="G141" i="4"/>
  <c r="F141" i="4"/>
  <c r="E141" i="4"/>
  <c r="H140" i="4"/>
  <c r="I140" i="4" s="1"/>
  <c r="G140" i="4"/>
  <c r="F140" i="4"/>
  <c r="E140" i="4"/>
  <c r="H139" i="4"/>
  <c r="I139" i="4" s="1"/>
  <c r="G139" i="4"/>
  <c r="F139" i="4"/>
  <c r="E139" i="4"/>
  <c r="H138" i="4"/>
  <c r="I138" i="4" s="1"/>
  <c r="G138" i="4"/>
  <c r="F138" i="4"/>
  <c r="E138" i="4"/>
  <c r="H137" i="4"/>
  <c r="I137" i="4" s="1"/>
  <c r="G137" i="4"/>
  <c r="F137" i="4"/>
  <c r="E137" i="4"/>
  <c r="H136" i="4"/>
  <c r="I136" i="4" s="1"/>
  <c r="G136" i="4"/>
  <c r="F136" i="4"/>
  <c r="E136" i="4"/>
  <c r="H135" i="4"/>
  <c r="I135" i="4" s="1"/>
  <c r="G135" i="4"/>
  <c r="F135" i="4"/>
  <c r="E135" i="4"/>
  <c r="H134" i="4"/>
  <c r="I134" i="4" s="1"/>
  <c r="G134" i="4"/>
  <c r="F134" i="4"/>
  <c r="E134" i="4"/>
  <c r="H133" i="4"/>
  <c r="I133" i="4" s="1"/>
  <c r="G133" i="4"/>
  <c r="F133" i="4"/>
  <c r="E133" i="4"/>
  <c r="H132" i="4"/>
  <c r="I132" i="4" s="1"/>
  <c r="G132" i="4"/>
  <c r="F132" i="4"/>
  <c r="E132" i="4"/>
  <c r="H131" i="4"/>
  <c r="I131" i="4" s="1"/>
  <c r="G131" i="4"/>
  <c r="F131" i="4"/>
  <c r="E131" i="4"/>
  <c r="H130" i="4"/>
  <c r="I130" i="4" s="1"/>
  <c r="G130" i="4"/>
  <c r="F130" i="4"/>
  <c r="E130" i="4"/>
  <c r="H129" i="4"/>
  <c r="I129" i="4" s="1"/>
  <c r="G129" i="4"/>
  <c r="F129" i="4"/>
  <c r="E129" i="4"/>
  <c r="H128" i="4"/>
  <c r="I128" i="4" s="1"/>
  <c r="G128" i="4"/>
  <c r="F128" i="4"/>
  <c r="E128" i="4"/>
  <c r="H127" i="4"/>
  <c r="I127" i="4" s="1"/>
  <c r="G127" i="4"/>
  <c r="F127" i="4"/>
  <c r="E127" i="4"/>
  <c r="H126" i="4"/>
  <c r="I126" i="4" s="1"/>
  <c r="G126" i="4"/>
  <c r="F126" i="4"/>
  <c r="E126" i="4"/>
  <c r="H125" i="4"/>
  <c r="I125" i="4" s="1"/>
  <c r="G125" i="4"/>
  <c r="F125" i="4"/>
  <c r="E125" i="4"/>
  <c r="H124" i="4"/>
  <c r="I124" i="4" s="1"/>
  <c r="G124" i="4"/>
  <c r="F124" i="4"/>
  <c r="E124" i="4"/>
  <c r="H123" i="4"/>
  <c r="I123" i="4" s="1"/>
  <c r="G123" i="4"/>
  <c r="F123" i="4"/>
  <c r="E123" i="4"/>
  <c r="H122" i="4"/>
  <c r="I122" i="4" s="1"/>
  <c r="G122" i="4"/>
  <c r="F122" i="4"/>
  <c r="E122" i="4"/>
  <c r="H121" i="4"/>
  <c r="I121" i="4" s="1"/>
  <c r="G121" i="4"/>
  <c r="F121" i="4"/>
  <c r="E121" i="4"/>
  <c r="H120" i="4"/>
  <c r="I120" i="4" s="1"/>
  <c r="G120" i="4"/>
  <c r="F120" i="4"/>
  <c r="E120" i="4"/>
  <c r="H119" i="4"/>
  <c r="I119" i="4" s="1"/>
  <c r="G119" i="4"/>
  <c r="F119" i="4"/>
  <c r="E119" i="4"/>
  <c r="H118" i="4"/>
  <c r="I118" i="4" s="1"/>
  <c r="G118" i="4"/>
  <c r="F118" i="4"/>
  <c r="E118" i="4"/>
  <c r="H117" i="4"/>
  <c r="I117" i="4" s="1"/>
  <c r="G117" i="4"/>
  <c r="F117" i="4"/>
  <c r="E117" i="4"/>
  <c r="H116" i="4"/>
  <c r="I116" i="4" s="1"/>
  <c r="G116" i="4"/>
  <c r="F116" i="4"/>
  <c r="E116" i="4"/>
  <c r="H115" i="4"/>
  <c r="I115" i="4" s="1"/>
  <c r="G115" i="4"/>
  <c r="F115" i="4"/>
  <c r="E115" i="4"/>
  <c r="H114" i="4"/>
  <c r="I114" i="4" s="1"/>
  <c r="G114" i="4"/>
  <c r="F114" i="4"/>
  <c r="E114" i="4"/>
  <c r="H113" i="4"/>
  <c r="I113" i="4" s="1"/>
  <c r="G113" i="4"/>
  <c r="F113" i="4"/>
  <c r="E113" i="4"/>
  <c r="H112" i="4"/>
  <c r="I112" i="4" s="1"/>
  <c r="G112" i="4"/>
  <c r="F112" i="4"/>
  <c r="E112" i="4"/>
  <c r="H111" i="4"/>
  <c r="I111" i="4" s="1"/>
  <c r="G111" i="4"/>
  <c r="F111" i="4"/>
  <c r="E111" i="4"/>
  <c r="H110" i="4"/>
  <c r="I110" i="4" s="1"/>
  <c r="G110" i="4"/>
  <c r="F110" i="4"/>
  <c r="E110" i="4"/>
  <c r="H109" i="4"/>
  <c r="I109" i="4" s="1"/>
  <c r="G109" i="4"/>
  <c r="F109" i="4"/>
  <c r="E109" i="4"/>
  <c r="H108" i="4"/>
  <c r="I108" i="4" s="1"/>
  <c r="G108" i="4"/>
  <c r="F108" i="4"/>
  <c r="E108" i="4"/>
  <c r="H107" i="4"/>
  <c r="I107" i="4" s="1"/>
  <c r="G107" i="4"/>
  <c r="F107" i="4"/>
  <c r="E107" i="4"/>
  <c r="H106" i="4"/>
  <c r="I106" i="4" s="1"/>
  <c r="G106" i="4"/>
  <c r="F106" i="4"/>
  <c r="E106" i="4"/>
  <c r="H105" i="4"/>
  <c r="I105" i="4" s="1"/>
  <c r="G105" i="4"/>
  <c r="F105" i="4"/>
  <c r="E105" i="4"/>
  <c r="H104" i="4"/>
  <c r="I104" i="4" s="1"/>
  <c r="G104" i="4"/>
  <c r="F104" i="4"/>
  <c r="E104" i="4"/>
  <c r="H103" i="4"/>
  <c r="I103" i="4" s="1"/>
  <c r="G103" i="4"/>
  <c r="F103" i="4"/>
  <c r="E103" i="4"/>
  <c r="H102" i="4"/>
  <c r="I102" i="4" s="1"/>
  <c r="G102" i="4"/>
  <c r="F102" i="4"/>
  <c r="E102" i="4"/>
  <c r="H101" i="4"/>
  <c r="I101" i="4" s="1"/>
  <c r="G101" i="4"/>
  <c r="F101" i="4"/>
  <c r="E101" i="4"/>
  <c r="H100" i="4"/>
  <c r="I100" i="4" s="1"/>
  <c r="G100" i="4"/>
  <c r="F100" i="4"/>
  <c r="E100" i="4"/>
  <c r="H99" i="4"/>
  <c r="I99" i="4" s="1"/>
  <c r="G99" i="4"/>
  <c r="F99" i="4"/>
  <c r="E99" i="4"/>
  <c r="H98" i="4"/>
  <c r="I98" i="4" s="1"/>
  <c r="G98" i="4"/>
  <c r="F98" i="4"/>
  <c r="E98" i="4"/>
  <c r="H97" i="4"/>
  <c r="I97" i="4" s="1"/>
  <c r="G97" i="4"/>
  <c r="F97" i="4"/>
  <c r="E97" i="4"/>
  <c r="H96" i="4"/>
  <c r="I96" i="4" s="1"/>
  <c r="G96" i="4"/>
  <c r="F96" i="4"/>
  <c r="E96" i="4"/>
  <c r="H95" i="4"/>
  <c r="I95" i="4" s="1"/>
  <c r="G95" i="4"/>
  <c r="F95" i="4"/>
  <c r="E95" i="4"/>
  <c r="H94" i="4"/>
  <c r="I94" i="4" s="1"/>
  <c r="G94" i="4"/>
  <c r="F94" i="4"/>
  <c r="E94" i="4"/>
  <c r="H93" i="4"/>
  <c r="I93" i="4" s="1"/>
  <c r="G93" i="4"/>
  <c r="F93" i="4"/>
  <c r="E93" i="4"/>
  <c r="H92" i="4"/>
  <c r="I92" i="4" s="1"/>
  <c r="G92" i="4"/>
  <c r="F92" i="4"/>
  <c r="E92" i="4"/>
  <c r="H91" i="4"/>
  <c r="I91" i="4" s="1"/>
  <c r="G91" i="4"/>
  <c r="F91" i="4"/>
  <c r="E91" i="4"/>
  <c r="H90" i="4"/>
  <c r="I90" i="4" s="1"/>
  <c r="G90" i="4"/>
  <c r="F90" i="4"/>
  <c r="E90" i="4"/>
  <c r="H89" i="4"/>
  <c r="I89" i="4" s="1"/>
  <c r="G89" i="4"/>
  <c r="F89" i="4"/>
  <c r="E89" i="4"/>
  <c r="H88" i="4"/>
  <c r="I88" i="4" s="1"/>
  <c r="G88" i="4"/>
  <c r="F88" i="4"/>
  <c r="E88" i="4"/>
  <c r="H87" i="4"/>
  <c r="I87" i="4" s="1"/>
  <c r="G87" i="4"/>
  <c r="F87" i="4"/>
  <c r="E87" i="4"/>
  <c r="H86" i="4"/>
  <c r="I86" i="4" s="1"/>
  <c r="G86" i="4"/>
  <c r="F86" i="4"/>
  <c r="E86" i="4"/>
  <c r="H85" i="4"/>
  <c r="I85" i="4" s="1"/>
  <c r="G85" i="4"/>
  <c r="F85" i="4"/>
  <c r="E85" i="4"/>
  <c r="H84" i="4"/>
  <c r="I84" i="4" s="1"/>
  <c r="G84" i="4"/>
  <c r="F84" i="4"/>
  <c r="E84" i="4"/>
  <c r="H83" i="4"/>
  <c r="I83" i="4" s="1"/>
  <c r="G83" i="4"/>
  <c r="F83" i="4"/>
  <c r="E83" i="4"/>
  <c r="H82" i="4"/>
  <c r="I82" i="4" s="1"/>
  <c r="G82" i="4"/>
  <c r="F82" i="4"/>
  <c r="E82" i="4"/>
  <c r="H81" i="4"/>
  <c r="I81" i="4" s="1"/>
  <c r="G81" i="4"/>
  <c r="F81" i="4"/>
  <c r="E81" i="4"/>
  <c r="H80" i="4"/>
  <c r="I80" i="4" s="1"/>
  <c r="G80" i="4"/>
  <c r="F80" i="4"/>
  <c r="E80" i="4"/>
  <c r="H79" i="4"/>
  <c r="I79" i="4" s="1"/>
  <c r="G79" i="4"/>
  <c r="F79" i="4"/>
  <c r="E79" i="4"/>
  <c r="H78" i="4"/>
  <c r="I78" i="4" s="1"/>
  <c r="G78" i="4"/>
  <c r="F78" i="4"/>
  <c r="E78" i="4"/>
  <c r="H77" i="4"/>
  <c r="I77" i="4" s="1"/>
  <c r="G77" i="4"/>
  <c r="F77" i="4"/>
  <c r="E77" i="4"/>
  <c r="H76" i="4"/>
  <c r="I76" i="4" s="1"/>
  <c r="G76" i="4"/>
  <c r="F76" i="4"/>
  <c r="E76" i="4"/>
  <c r="H75" i="4"/>
  <c r="I75" i="4" s="1"/>
  <c r="G75" i="4"/>
  <c r="F75" i="4"/>
  <c r="E75" i="4"/>
  <c r="H74" i="4"/>
  <c r="I74" i="4" s="1"/>
  <c r="G74" i="4"/>
  <c r="F74" i="4"/>
  <c r="E74" i="4"/>
  <c r="H73" i="4"/>
  <c r="I73" i="4" s="1"/>
  <c r="G73" i="4"/>
  <c r="F73" i="4"/>
  <c r="E73" i="4"/>
  <c r="H72" i="4"/>
  <c r="I72" i="4" s="1"/>
  <c r="G72" i="4"/>
  <c r="F72" i="4"/>
  <c r="E72" i="4"/>
  <c r="H71" i="4"/>
  <c r="I71" i="4" s="1"/>
  <c r="G71" i="4"/>
  <c r="F71" i="4"/>
  <c r="E71" i="4"/>
  <c r="H70" i="4"/>
  <c r="I70" i="4" s="1"/>
  <c r="G70" i="4"/>
  <c r="F70" i="4"/>
  <c r="E70" i="4"/>
  <c r="H69" i="4"/>
  <c r="I69" i="4" s="1"/>
  <c r="G69" i="4"/>
  <c r="F69" i="4"/>
  <c r="E69" i="4"/>
  <c r="H68" i="4"/>
  <c r="I68" i="4" s="1"/>
  <c r="G68" i="4"/>
  <c r="F68" i="4"/>
  <c r="E68" i="4"/>
  <c r="H67" i="4"/>
  <c r="I67" i="4" s="1"/>
  <c r="G67" i="4"/>
  <c r="F67" i="4"/>
  <c r="E67" i="4"/>
  <c r="H66" i="4"/>
  <c r="I66" i="4" s="1"/>
  <c r="G66" i="4"/>
  <c r="F66" i="4"/>
  <c r="E66" i="4"/>
  <c r="H65" i="4"/>
  <c r="I65" i="4" s="1"/>
  <c r="G65" i="4"/>
  <c r="F65" i="4"/>
  <c r="E65" i="4"/>
  <c r="H64" i="4"/>
  <c r="I64" i="4" s="1"/>
  <c r="G64" i="4"/>
  <c r="F64" i="4"/>
  <c r="E64" i="4"/>
  <c r="H63" i="4"/>
  <c r="I63" i="4" s="1"/>
  <c r="G63" i="4"/>
  <c r="F63" i="4"/>
  <c r="E63" i="4"/>
  <c r="H62" i="4"/>
  <c r="I62" i="4" s="1"/>
  <c r="G62" i="4"/>
  <c r="F62" i="4"/>
  <c r="E62" i="4"/>
  <c r="H61" i="4"/>
  <c r="I61" i="4" s="1"/>
  <c r="G61" i="4"/>
  <c r="F61" i="4"/>
  <c r="E61" i="4"/>
  <c r="H60" i="4"/>
  <c r="I60" i="4" s="1"/>
  <c r="G60" i="4"/>
  <c r="F60" i="4"/>
  <c r="E60" i="4"/>
  <c r="H59" i="4"/>
  <c r="I59" i="4" s="1"/>
  <c r="G59" i="4"/>
  <c r="F59" i="4"/>
  <c r="E59" i="4"/>
  <c r="H58" i="4"/>
  <c r="I58" i="4" s="1"/>
  <c r="G58" i="4"/>
  <c r="F58" i="4"/>
  <c r="E58" i="4"/>
  <c r="H57" i="4"/>
  <c r="I57" i="4" s="1"/>
  <c r="G57" i="4"/>
  <c r="F57" i="4"/>
  <c r="E57" i="4"/>
  <c r="H56" i="4"/>
  <c r="I56" i="4" s="1"/>
  <c r="G56" i="4"/>
  <c r="F56" i="4"/>
  <c r="E56" i="4"/>
  <c r="H55" i="4"/>
  <c r="I55" i="4" s="1"/>
  <c r="G55" i="4"/>
  <c r="F55" i="4"/>
  <c r="E55" i="4"/>
  <c r="H54" i="4"/>
  <c r="I54" i="4" s="1"/>
  <c r="G54" i="4"/>
  <c r="F54" i="4"/>
  <c r="E54" i="4"/>
  <c r="H53" i="4"/>
  <c r="I53" i="4" s="1"/>
  <c r="G53" i="4"/>
  <c r="F53" i="4"/>
  <c r="E53" i="4"/>
  <c r="H52" i="4"/>
  <c r="I52" i="4" s="1"/>
  <c r="G52" i="4"/>
  <c r="F52" i="4"/>
  <c r="E52" i="4"/>
  <c r="H51" i="4"/>
  <c r="I51" i="4" s="1"/>
  <c r="G51" i="4"/>
  <c r="F51" i="4"/>
  <c r="E51" i="4"/>
  <c r="H50" i="4"/>
  <c r="I50" i="4" s="1"/>
  <c r="G50" i="4"/>
  <c r="F50" i="4"/>
  <c r="E50" i="4"/>
  <c r="H49" i="4"/>
  <c r="I49" i="4" s="1"/>
  <c r="G49" i="4"/>
  <c r="F49" i="4"/>
  <c r="E49" i="4"/>
  <c r="H48" i="4"/>
  <c r="I48" i="4" s="1"/>
  <c r="G48" i="4"/>
  <c r="F48" i="4"/>
  <c r="E48" i="4"/>
  <c r="H47" i="4"/>
  <c r="I47" i="4" s="1"/>
  <c r="G47" i="4"/>
  <c r="F47" i="4"/>
  <c r="E47" i="4"/>
  <c r="H46" i="4"/>
  <c r="I46" i="4" s="1"/>
  <c r="G46" i="4"/>
  <c r="F46" i="4"/>
  <c r="E46" i="4"/>
  <c r="H45" i="4"/>
  <c r="I45" i="4" s="1"/>
  <c r="G45" i="4"/>
  <c r="F45" i="4"/>
  <c r="E45" i="4"/>
  <c r="H44" i="4"/>
  <c r="I44" i="4" s="1"/>
  <c r="G44" i="4"/>
  <c r="F44" i="4"/>
  <c r="E44" i="4"/>
  <c r="H43" i="4"/>
  <c r="I43" i="4" s="1"/>
  <c r="G43" i="4"/>
  <c r="F43" i="4"/>
  <c r="E43" i="4"/>
  <c r="H42" i="4"/>
  <c r="I42" i="4" s="1"/>
  <c r="G42" i="4"/>
  <c r="F42" i="4"/>
  <c r="E42" i="4"/>
  <c r="H41" i="4"/>
  <c r="I41" i="4" s="1"/>
  <c r="G41" i="4"/>
  <c r="F41" i="4"/>
  <c r="E41" i="4"/>
  <c r="H40" i="4"/>
  <c r="I40" i="4" s="1"/>
  <c r="G40" i="4"/>
  <c r="F40" i="4"/>
  <c r="E40" i="4"/>
  <c r="H39" i="4"/>
  <c r="I39" i="4" s="1"/>
  <c r="G39" i="4"/>
  <c r="F39" i="4"/>
  <c r="E39" i="4"/>
  <c r="H38" i="4"/>
  <c r="I38" i="4" s="1"/>
  <c r="G38" i="4"/>
  <c r="F38" i="4"/>
  <c r="E38" i="4"/>
  <c r="H37" i="4"/>
  <c r="I37" i="4" s="1"/>
  <c r="G37" i="4"/>
  <c r="F37" i="4"/>
  <c r="E37" i="4"/>
  <c r="H36" i="4"/>
  <c r="I36" i="4" s="1"/>
  <c r="G36" i="4"/>
  <c r="F36" i="4"/>
  <c r="E36" i="4"/>
  <c r="H35" i="4"/>
  <c r="I35" i="4" s="1"/>
  <c r="G35" i="4"/>
  <c r="F35" i="4"/>
  <c r="E35" i="4"/>
  <c r="H34" i="4"/>
  <c r="I34" i="4" s="1"/>
  <c r="G34" i="4"/>
  <c r="F34" i="4"/>
  <c r="E34" i="4"/>
  <c r="H33" i="4"/>
  <c r="I33" i="4" s="1"/>
  <c r="G33" i="4"/>
  <c r="F33" i="4"/>
  <c r="E33" i="4"/>
  <c r="H32" i="4"/>
  <c r="I32" i="4" s="1"/>
  <c r="G32" i="4"/>
  <c r="F32" i="4"/>
  <c r="E32" i="4"/>
  <c r="H31" i="4"/>
  <c r="I31" i="4" s="1"/>
  <c r="G31" i="4"/>
  <c r="F31" i="4"/>
  <c r="E31" i="4"/>
  <c r="H30" i="4"/>
  <c r="I30" i="4" s="1"/>
  <c r="G30" i="4"/>
  <c r="F30" i="4"/>
  <c r="E30" i="4"/>
  <c r="H29" i="4"/>
  <c r="I29" i="4" s="1"/>
  <c r="G29" i="4"/>
  <c r="F29" i="4"/>
  <c r="E29" i="4"/>
  <c r="H28" i="4"/>
  <c r="I28" i="4" s="1"/>
  <c r="G28" i="4"/>
  <c r="F28" i="4"/>
  <c r="E28" i="4"/>
  <c r="H27" i="4"/>
  <c r="I27" i="4" s="1"/>
  <c r="G27" i="4"/>
  <c r="F27" i="4"/>
  <c r="E27" i="4"/>
  <c r="H26" i="4"/>
  <c r="I26" i="4" s="1"/>
  <c r="G26" i="4"/>
  <c r="F26" i="4"/>
  <c r="E26" i="4"/>
  <c r="H25" i="4"/>
  <c r="I25" i="4" s="1"/>
  <c r="G25" i="4"/>
  <c r="F25" i="4"/>
  <c r="E25" i="4"/>
  <c r="H24" i="4"/>
  <c r="I24" i="4" s="1"/>
  <c r="G24" i="4"/>
  <c r="F24" i="4"/>
  <c r="E24" i="4"/>
  <c r="H23" i="4"/>
  <c r="I23" i="4" s="1"/>
  <c r="G23" i="4"/>
  <c r="F23" i="4"/>
  <c r="E23" i="4"/>
  <c r="H22" i="4"/>
  <c r="I22" i="4" s="1"/>
  <c r="G22" i="4"/>
  <c r="F22" i="4"/>
  <c r="E22" i="4"/>
  <c r="H21" i="4"/>
  <c r="I21" i="4" s="1"/>
  <c r="G21" i="4"/>
  <c r="F21" i="4"/>
  <c r="E21" i="4"/>
  <c r="H20" i="4"/>
  <c r="I20" i="4" s="1"/>
  <c r="G20" i="4"/>
  <c r="F20" i="4"/>
  <c r="E20" i="4"/>
  <c r="H19" i="4"/>
  <c r="I19" i="4" s="1"/>
  <c r="G19" i="4"/>
  <c r="F19" i="4"/>
  <c r="E19" i="4"/>
  <c r="H18" i="4"/>
  <c r="I18" i="4" s="1"/>
  <c r="G18" i="4"/>
  <c r="F18" i="4"/>
  <c r="E18" i="4"/>
  <c r="H17" i="4"/>
  <c r="I17" i="4" s="1"/>
  <c r="G17" i="4"/>
  <c r="F17" i="4"/>
  <c r="E17" i="4"/>
  <c r="H16" i="4"/>
  <c r="I16" i="4" s="1"/>
  <c r="G16" i="4"/>
  <c r="F16" i="4"/>
  <c r="E16" i="4"/>
  <c r="H15" i="4"/>
  <c r="I15" i="4" s="1"/>
  <c r="G15" i="4"/>
  <c r="F15" i="4"/>
  <c r="E15" i="4"/>
  <c r="H14" i="4"/>
  <c r="I14" i="4" s="1"/>
  <c r="G14" i="4"/>
  <c r="F14" i="4"/>
  <c r="E14" i="4"/>
  <c r="H13" i="4"/>
  <c r="I13" i="4" s="1"/>
  <c r="G13" i="4"/>
  <c r="F13" i="4"/>
  <c r="E13" i="4"/>
  <c r="H12" i="4"/>
  <c r="I12" i="4" s="1"/>
  <c r="G12" i="4"/>
  <c r="F12" i="4"/>
  <c r="E12" i="4"/>
  <c r="G11" i="4"/>
  <c r="F11" i="4"/>
  <c r="E11" i="4"/>
  <c r="G10" i="4"/>
  <c r="F10" i="4"/>
  <c r="H10" i="4" s="1"/>
  <c r="I10" i="4" s="1"/>
  <c r="E10" i="4"/>
  <c r="G9" i="4"/>
  <c r="F9" i="4"/>
  <c r="H9" i="4" s="1"/>
  <c r="I9" i="4" s="1"/>
  <c r="E9" i="4"/>
  <c r="F8" i="7"/>
  <c r="F201" i="7"/>
  <c r="F200" i="7"/>
  <c r="F199" i="7"/>
  <c r="F198" i="7"/>
  <c r="F197" i="7"/>
  <c r="F196" i="7"/>
  <c r="F195" i="7"/>
  <c r="F194" i="7"/>
  <c r="F193" i="7"/>
  <c r="F192" i="7"/>
  <c r="F191" i="7"/>
  <c r="F190" i="7"/>
  <c r="F189" i="7"/>
  <c r="F188" i="7"/>
  <c r="F187" i="7"/>
  <c r="F186" i="7"/>
  <c r="F185" i="7"/>
  <c r="F184" i="7"/>
  <c r="F183" i="7"/>
  <c r="F182" i="7"/>
  <c r="F181" i="7"/>
  <c r="F180" i="7"/>
  <c r="F179" i="7"/>
  <c r="F178" i="7"/>
  <c r="F177" i="7"/>
  <c r="F176" i="7"/>
  <c r="F175" i="7"/>
  <c r="F174" i="7"/>
  <c r="F173" i="7"/>
  <c r="F172" i="7"/>
  <c r="F171" i="7"/>
  <c r="F170" i="7"/>
  <c r="F169" i="7"/>
  <c r="F168" i="7"/>
  <c r="F167" i="7"/>
  <c r="F166" i="7"/>
  <c r="F165" i="7"/>
  <c r="F164" i="7"/>
  <c r="F163" i="7"/>
  <c r="F162" i="7"/>
  <c r="F161" i="7"/>
  <c r="F160" i="7"/>
  <c r="F159" i="7"/>
  <c r="F158" i="7"/>
  <c r="F157" i="7"/>
  <c r="F156" i="7"/>
  <c r="F155" i="7"/>
  <c r="F154" i="7"/>
  <c r="F153" i="7"/>
  <c r="F152" i="7"/>
  <c r="F151" i="7"/>
  <c r="F150" i="7"/>
  <c r="F149" i="7"/>
  <c r="F148" i="7"/>
  <c r="F147" i="7"/>
  <c r="F146" i="7"/>
  <c r="F145" i="7"/>
  <c r="F144" i="7"/>
  <c r="F143" i="7"/>
  <c r="F142" i="7"/>
  <c r="F141" i="7"/>
  <c r="F140" i="7"/>
  <c r="F139" i="7"/>
  <c r="F138" i="7"/>
  <c r="F137" i="7"/>
  <c r="F136" i="7"/>
  <c r="F135" i="7"/>
  <c r="F134" i="7"/>
  <c r="F133" i="7"/>
  <c r="F132" i="7"/>
  <c r="F131" i="7"/>
  <c r="F130" i="7"/>
  <c r="F129" i="7"/>
  <c r="F128" i="7"/>
  <c r="F127" i="7"/>
  <c r="F126" i="7"/>
  <c r="F125" i="7"/>
  <c r="F124" i="7"/>
  <c r="F123" i="7"/>
  <c r="F122" i="7"/>
  <c r="F121" i="7"/>
  <c r="F120" i="7"/>
  <c r="F119" i="7"/>
  <c r="F118" i="7"/>
  <c r="F117" i="7"/>
  <c r="F116" i="7"/>
  <c r="F115" i="7"/>
  <c r="F114" i="7"/>
  <c r="F113" i="7"/>
  <c r="F112" i="7"/>
  <c r="F111" i="7"/>
  <c r="F110" i="7"/>
  <c r="F109" i="7"/>
  <c r="F108" i="7"/>
  <c r="F107" i="7"/>
  <c r="F106" i="7"/>
  <c r="F105" i="7"/>
  <c r="F104" i="7"/>
  <c r="F103" i="7"/>
  <c r="F102" i="7"/>
  <c r="F101" i="7"/>
  <c r="F100" i="7"/>
  <c r="F99" i="7"/>
  <c r="F98" i="7"/>
  <c r="F97" i="7"/>
  <c r="F96" i="7"/>
  <c r="F95" i="7"/>
  <c r="F94" i="7"/>
  <c r="F93" i="7"/>
  <c r="F92" i="7"/>
  <c r="F91" i="7"/>
  <c r="F90" i="7"/>
  <c r="F89" i="7"/>
  <c r="F88" i="7"/>
  <c r="F87" i="7"/>
  <c r="F86" i="7"/>
  <c r="F85" i="7"/>
  <c r="F84" i="7"/>
  <c r="F83" i="7"/>
  <c r="F82" i="7"/>
  <c r="F81" i="7"/>
  <c r="F80" i="7"/>
  <c r="F79" i="7"/>
  <c r="F78" i="7"/>
  <c r="F77" i="7"/>
  <c r="F76" i="7"/>
  <c r="F75" i="7"/>
  <c r="F74" i="7"/>
  <c r="F73" i="7"/>
  <c r="F72" i="7"/>
  <c r="F71" i="7"/>
  <c r="F70" i="7"/>
  <c r="F69" i="7"/>
  <c r="F68" i="7"/>
  <c r="F67" i="7"/>
  <c r="F66" i="7"/>
  <c r="F65" i="7"/>
  <c r="F64" i="7"/>
  <c r="F63" i="7"/>
  <c r="F62" i="7"/>
  <c r="F61" i="7"/>
  <c r="F60" i="7"/>
  <c r="F59" i="7"/>
  <c r="F58" i="7"/>
  <c r="F57" i="7"/>
  <c r="F56" i="7"/>
  <c r="F55" i="7"/>
  <c r="F54" i="7"/>
  <c r="F53" i="7"/>
  <c r="F52" i="7"/>
  <c r="F51" i="7"/>
  <c r="F50" i="7"/>
  <c r="F49" i="7"/>
  <c r="F48" i="7"/>
  <c r="F47" i="7"/>
  <c r="F46" i="7"/>
  <c r="F45" i="7"/>
  <c r="F44" i="7"/>
  <c r="F43" i="7"/>
  <c r="F42" i="7"/>
  <c r="F41" i="7"/>
  <c r="F40" i="7"/>
  <c r="F39" i="7"/>
  <c r="F38" i="7"/>
  <c r="F37" i="7"/>
  <c r="F36" i="7"/>
  <c r="F35" i="7"/>
  <c r="F34" i="7"/>
  <c r="F33" i="7"/>
  <c r="F32" i="7"/>
  <c r="F31" i="7"/>
  <c r="E11" i="1"/>
  <c r="E10" i="1"/>
  <c r="H11" i="4" l="1"/>
  <c r="I11" i="4" s="1"/>
  <c r="G11" i="1"/>
  <c r="H11" i="1" s="1"/>
  <c r="G10" i="1"/>
  <c r="H10" i="1" s="1"/>
  <c r="H7" i="1" s="1"/>
  <c r="A22" i="3" s="1"/>
  <c r="F8" i="4"/>
  <c r="F30" i="7"/>
  <c r="F29" i="7"/>
  <c r="F28" i="7"/>
  <c r="F27" i="7"/>
  <c r="F26" i="7"/>
  <c r="F25" i="7"/>
  <c r="F24" i="7"/>
  <c r="F23" i="7"/>
  <c r="F22" i="7"/>
  <c r="F21" i="7"/>
  <c r="F20" i="7"/>
  <c r="F19" i="7"/>
  <c r="F18" i="7"/>
  <c r="F17" i="7"/>
  <c r="F16" i="7"/>
  <c r="F15" i="7"/>
  <c r="F14" i="7"/>
  <c r="F13" i="7"/>
  <c r="F12" i="7"/>
  <c r="F11" i="7"/>
  <c r="F10" i="7"/>
  <c r="F9" i="7"/>
  <c r="E8" i="4"/>
  <c r="F6" i="7" l="1"/>
  <c r="H5" i="1"/>
  <c r="A6" i="3" s="1"/>
  <c r="H6" i="1"/>
  <c r="A21" i="3" s="1"/>
  <c r="H8" i="4"/>
  <c r="I8" i="4" s="1"/>
  <c r="I6" i="4" s="1"/>
  <c r="A8" i="3"/>
  <c r="A5" i="3" l="1"/>
  <c r="A10" i="3" l="1"/>
  <c r="N167" i="1"/>
  <c r="L344" i="1"/>
  <c r="N796" i="1"/>
  <c r="N420" i="1"/>
  <c r="N834" i="1"/>
  <c r="L730" i="1"/>
  <c r="M932" i="1"/>
  <c r="N78" i="1"/>
  <c r="M823" i="1"/>
  <c r="N562" i="1"/>
  <c r="M213" i="1"/>
  <c r="L817" i="1"/>
  <c r="N443" i="1"/>
  <c r="M865" i="1"/>
  <c r="L849" i="1"/>
  <c r="M878" i="1"/>
  <c r="N952" i="1"/>
  <c r="M764" i="1"/>
  <c r="N600" i="1"/>
  <c r="M418" i="1"/>
  <c r="M758" i="1"/>
  <c r="M15" i="1"/>
  <c r="M313" i="1"/>
  <c r="L64" i="1"/>
  <c r="N419" i="1"/>
  <c r="N961" i="1"/>
  <c r="M962" i="1"/>
  <c r="N803" i="1"/>
  <c r="L556" i="1"/>
  <c r="L899" i="1"/>
  <c r="N657" i="1"/>
  <c r="M129" i="1"/>
  <c r="N668" i="1"/>
  <c r="N756" i="1"/>
  <c r="N422" i="1"/>
  <c r="L777" i="1"/>
  <c r="N492" i="1"/>
  <c r="L175" i="1"/>
  <c r="L911" i="1"/>
  <c r="N951" i="1"/>
  <c r="L774" i="1"/>
  <c r="N298" i="1"/>
  <c r="L921" i="1"/>
  <c r="L38" i="1"/>
  <c r="M117" i="1"/>
  <c r="M507" i="1"/>
  <c r="M911" i="1"/>
  <c r="M867" i="1"/>
  <c r="L794" i="1"/>
  <c r="L473" i="1"/>
  <c r="L965" i="1"/>
  <c r="M491" i="1"/>
  <c r="L451" i="1"/>
  <c r="L422" i="1"/>
  <c r="M822" i="1"/>
  <c r="N935" i="1"/>
  <c r="M840" i="1"/>
  <c r="L513" i="1"/>
  <c r="N189" i="1"/>
  <c r="M660" i="1"/>
  <c r="M767" i="1"/>
  <c r="L374" i="1"/>
  <c r="M128" i="1"/>
  <c r="L567" i="1"/>
  <c r="N661" i="1"/>
  <c r="M765" i="1"/>
  <c r="N735" i="1"/>
  <c r="L963" i="1"/>
  <c r="N955" i="1"/>
  <c r="L710" i="1"/>
  <c r="M438" i="1"/>
  <c r="M604" i="1"/>
  <c r="L313" i="1"/>
  <c r="L787" i="1"/>
  <c r="M221" i="1"/>
  <c r="L517" i="1"/>
  <c r="M300" i="1"/>
  <c r="N491" i="1"/>
  <c r="N447" i="1"/>
  <c r="N424" i="1"/>
  <c r="M489" i="1"/>
  <c r="L806" i="1"/>
  <c r="M316" i="1"/>
  <c r="N995" i="1"/>
  <c r="L690" i="1"/>
  <c r="N383" i="1"/>
  <c r="L167" i="1"/>
  <c r="L611" i="1"/>
  <c r="M493" i="1"/>
  <c r="M841" i="1"/>
  <c r="L939" i="1"/>
  <c r="M800" i="1"/>
  <c r="M943" i="1"/>
  <c r="M817" i="1"/>
  <c r="L836" i="1"/>
  <c r="L866" i="1"/>
  <c r="L826" i="1"/>
  <c r="N708" i="1"/>
  <c r="M131" i="1"/>
  <c r="N732" i="1"/>
  <c r="M437" i="1"/>
  <c r="M612" i="1"/>
  <c r="L586" i="1"/>
  <c r="N80" i="1"/>
  <c r="M766" i="1"/>
  <c r="N984" i="1"/>
  <c r="N740" i="1"/>
  <c r="M359" i="1"/>
  <c r="M615" i="1"/>
  <c r="L707" i="1"/>
  <c r="N812" i="1"/>
  <c r="N715" i="1"/>
  <c r="M872" i="1"/>
  <c r="N127" i="1"/>
  <c r="N336" i="1"/>
  <c r="L134" i="1"/>
  <c r="M501" i="1"/>
  <c r="M273" i="1"/>
  <c r="M297" i="1"/>
  <c r="L830" i="1"/>
  <c r="L574" i="1"/>
  <c r="N722" i="1"/>
  <c r="L580" i="1"/>
  <c r="N524" i="1"/>
  <c r="N256" i="1"/>
  <c r="N338" i="1"/>
  <c r="M723" i="1"/>
  <c r="L56" i="1"/>
  <c r="L575" i="1"/>
  <c r="L512" i="1"/>
  <c r="N849" i="1"/>
  <c r="L532" i="1"/>
  <c r="M667" i="1"/>
  <c r="L856" i="1"/>
  <c r="M239" i="1"/>
  <c r="L100" i="1"/>
  <c r="L864" i="1"/>
  <c r="N508" i="1"/>
  <c r="M45" i="1"/>
  <c r="N342" i="1"/>
  <c r="L975" i="1"/>
  <c r="N521" i="1"/>
  <c r="N754" i="1"/>
  <c r="L731" i="1"/>
  <c r="N845" i="1"/>
  <c r="M252" i="1"/>
  <c r="L658" i="1"/>
  <c r="L122" i="1"/>
  <c r="L815" i="1"/>
  <c r="L359" i="1"/>
  <c r="M463" i="1"/>
  <c r="M910" i="1"/>
  <c r="M337" i="1"/>
  <c r="L396" i="1"/>
  <c r="N758" i="1"/>
  <c r="M151" i="1"/>
  <c r="N693" i="1"/>
  <c r="N173" i="1"/>
  <c r="M249" i="1"/>
  <c r="L555" i="1"/>
  <c r="N837" i="1"/>
  <c r="M86" i="1"/>
  <c r="M913" i="1"/>
  <c r="L196" i="1"/>
  <c r="L891" i="1"/>
  <c r="M529" i="1"/>
  <c r="N628" i="1"/>
  <c r="N212" i="1"/>
  <c r="N571" i="1"/>
  <c r="N872" i="1"/>
  <c r="L348" i="1"/>
  <c r="M686" i="1"/>
  <c r="N729" i="1"/>
  <c r="M749" i="1"/>
  <c r="M60" i="1"/>
  <c r="N817" i="1"/>
  <c r="N246" i="1"/>
  <c r="L367" i="1"/>
  <c r="N861" i="1"/>
  <c r="L238" i="1"/>
  <c r="M617" i="1"/>
  <c r="M106" i="1"/>
  <c r="N720" i="1"/>
  <c r="N682" i="1"/>
  <c r="L865" i="1"/>
  <c r="M888" i="1"/>
  <c r="N761" i="1"/>
  <c r="L590" i="1"/>
  <c r="M846" i="1"/>
  <c r="M323" i="1"/>
  <c r="N813" i="1"/>
  <c r="M756" i="1"/>
  <c r="N288" i="1"/>
  <c r="L539" i="1"/>
  <c r="L212" i="1"/>
  <c r="L861" i="1"/>
  <c r="L588" i="1"/>
  <c r="M442" i="1"/>
  <c r="L848" i="1"/>
  <c r="M821" i="1"/>
  <c r="L859" i="1"/>
  <c r="N186" i="1"/>
  <c r="N687" i="1"/>
  <c r="L591" i="1"/>
  <c r="L327" i="1"/>
  <c r="L656" i="1"/>
  <c r="M298" i="1"/>
  <c r="M38" i="1"/>
  <c r="M659" i="1"/>
  <c r="M161" i="1"/>
  <c r="M103" i="1"/>
  <c r="L399" i="1"/>
  <c r="M974" i="1"/>
  <c r="N863" i="1"/>
  <c r="N430" i="1"/>
  <c r="N165" i="1"/>
  <c r="N605" i="1"/>
  <c r="L672" i="1"/>
  <c r="N319" i="1"/>
  <c r="M53" i="1"/>
  <c r="M399" i="1"/>
  <c r="M861" i="1"/>
  <c r="L225" i="1"/>
  <c r="N120" i="1"/>
  <c r="N795" i="1"/>
  <c r="N898" i="1"/>
  <c r="M394" i="1"/>
  <c r="L717" i="1"/>
  <c r="N439" i="1"/>
  <c r="M557" i="1"/>
  <c r="M618" i="1"/>
  <c r="N868" i="1"/>
  <c r="N818" i="1"/>
  <c r="L51" i="1"/>
  <c r="L142" i="1"/>
  <c r="M177" i="1"/>
  <c r="L181" i="1"/>
  <c r="M84" i="1"/>
  <c r="N866" i="1"/>
  <c r="M285" i="1"/>
  <c r="L132" i="1"/>
  <c r="M261" i="1"/>
  <c r="M791" i="1"/>
  <c r="M223" i="1"/>
  <c r="N678" i="1"/>
  <c r="N340" i="1"/>
  <c r="L735" i="1"/>
  <c r="M318" i="1"/>
  <c r="L361" i="1"/>
  <c r="N495" i="1"/>
  <c r="N129" i="1"/>
  <c r="N214" i="1"/>
  <c r="N831" i="1"/>
  <c r="N804" i="1"/>
  <c r="N631" i="1"/>
  <c r="M73" i="1"/>
  <c r="L582" i="1"/>
  <c r="M518" i="1"/>
  <c r="N11" i="1"/>
  <c r="L839" i="1"/>
  <c r="L325" i="1"/>
  <c r="N115" i="1"/>
  <c r="M633" i="1"/>
  <c r="N205" i="1"/>
  <c r="N86" i="1"/>
  <c r="N989" i="1"/>
  <c r="M118" i="1"/>
  <c r="L926" i="1"/>
  <c r="N673" i="1"/>
  <c r="N103" i="1"/>
  <c r="M605" i="1"/>
  <c r="M18" i="1"/>
  <c r="L444" i="1"/>
  <c r="N449" i="1"/>
  <c r="L384" i="1"/>
  <c r="M785" i="1"/>
  <c r="L578" i="1"/>
  <c r="N915" i="1"/>
  <c r="M949" i="1"/>
  <c r="M65" i="1"/>
  <c r="N96" i="1"/>
  <c r="N386" i="1"/>
  <c r="N859" i="1"/>
  <c r="N417" i="1"/>
  <c r="N542" i="1"/>
  <c r="M909" i="1"/>
  <c r="L733" i="1"/>
  <c r="M907" i="1"/>
  <c r="L150" i="1"/>
  <c r="N978" i="1"/>
  <c r="L793" i="1"/>
  <c r="L264" i="1"/>
  <c r="L35" i="1"/>
  <c r="N318" i="1"/>
  <c r="N290" i="1"/>
  <c r="L863" i="1"/>
  <c r="M726" i="1"/>
  <c r="L457" i="1"/>
  <c r="N936" i="1"/>
  <c r="M860" i="1"/>
  <c r="M23" i="1"/>
  <c r="M55" i="1"/>
  <c r="M884" i="1"/>
  <c r="N445" i="1"/>
  <c r="N517" i="1"/>
  <c r="N929" i="1"/>
  <c r="L130" i="1"/>
  <c r="M922" i="1"/>
  <c r="N694" i="1"/>
  <c r="N271" i="1"/>
  <c r="N731" i="1"/>
  <c r="L121" i="1"/>
  <c r="M422" i="1"/>
  <c r="L558" i="1"/>
  <c r="L994" i="1"/>
  <c r="N123" i="1"/>
  <c r="L482" i="1"/>
  <c r="N920" i="1"/>
  <c r="N662" i="1"/>
  <c r="M453" i="1"/>
  <c r="M938" i="1"/>
  <c r="L843" i="1"/>
  <c r="M871" i="1"/>
  <c r="M665" i="1"/>
  <c r="M981" i="1"/>
  <c r="N446" i="1"/>
  <c r="L45" i="1"/>
  <c r="L726" i="1"/>
  <c r="L585" i="1"/>
  <c r="M967" i="1"/>
  <c r="M582" i="1"/>
  <c r="L304" i="1"/>
  <c r="L628" i="1"/>
  <c r="L54" i="1"/>
  <c r="M787" i="1"/>
  <c r="L287" i="1"/>
  <c r="L924" i="1"/>
  <c r="M322" i="1"/>
  <c r="N326" i="1"/>
  <c r="N232" i="1"/>
  <c r="L773" i="1"/>
  <c r="M145" i="1"/>
  <c r="N963" i="1"/>
  <c r="M783" i="1"/>
  <c r="L80" i="1"/>
  <c r="N789" i="1"/>
  <c r="M304" i="1"/>
  <c r="N428" i="1"/>
  <c r="N291" i="1"/>
  <c r="L547" i="1"/>
  <c r="L784" i="1"/>
  <c r="M991" i="1"/>
  <c r="L78" i="1"/>
  <c r="N135" i="1"/>
  <c r="L475" i="1"/>
  <c r="L682" i="1"/>
  <c r="N73" i="1"/>
  <c r="N579" i="1"/>
  <c r="M385" i="1"/>
  <c r="L82" i="1"/>
  <c r="M555" i="1"/>
  <c r="L321" i="1"/>
  <c r="L677" i="1"/>
  <c r="M12" i="1"/>
  <c r="N684" i="1"/>
  <c r="L416" i="1"/>
  <c r="L699" i="1"/>
  <c r="N556" i="1"/>
  <c r="M43" i="1"/>
  <c r="M742" i="1"/>
  <c r="M936" i="1"/>
  <c r="L42" i="1"/>
  <c r="M245" i="1"/>
  <c r="M236" i="1"/>
  <c r="M362" i="1"/>
  <c r="M166" i="1"/>
  <c r="L601" i="1"/>
  <c r="M54" i="1"/>
  <c r="L980" i="1"/>
  <c r="N451" i="1"/>
  <c r="L951" i="1"/>
  <c r="L757" i="1"/>
  <c r="M838" i="1"/>
  <c r="N35" i="1"/>
  <c r="N373" i="1"/>
  <c r="N798" i="1"/>
  <c r="M880" i="1"/>
  <c r="M397" i="1"/>
  <c r="M554" i="1"/>
  <c r="L356" i="1"/>
  <c r="N82" i="1"/>
  <c r="M924" i="1"/>
  <c r="L559" i="1"/>
  <c r="N427" i="1"/>
  <c r="L432" i="1"/>
  <c r="M67" i="1"/>
  <c r="M40" i="1"/>
  <c r="L584" i="1"/>
  <c r="N979" i="1"/>
  <c r="L292" i="1"/>
  <c r="L43" i="1"/>
  <c r="N782" i="1"/>
  <c r="M540" i="1"/>
  <c r="M590" i="1"/>
  <c r="L583" i="1"/>
  <c r="N912" i="1"/>
  <c r="N903" i="1"/>
  <c r="N268" i="1"/>
  <c r="L798" i="1"/>
  <c r="M735" i="1"/>
  <c r="M238" i="1"/>
  <c r="N217" i="1"/>
  <c r="L115" i="1"/>
  <c r="M206" i="1"/>
  <c r="M76" i="1"/>
  <c r="L198" i="1"/>
  <c r="M852" i="1"/>
  <c r="N967" i="1"/>
  <c r="L300" i="1"/>
  <c r="L172" i="1"/>
  <c r="L745" i="1"/>
  <c r="L242" i="1"/>
  <c r="L719" i="1"/>
  <c r="L831" i="1"/>
  <c r="M552" i="1"/>
  <c r="L782" i="1"/>
  <c r="M801" i="1"/>
  <c r="L116" i="1"/>
  <c r="N585" i="1"/>
  <c r="M985" i="1"/>
  <c r="N77" i="1"/>
  <c r="N51" i="1"/>
  <c r="L957" i="1"/>
  <c r="L525" i="1"/>
  <c r="L413" i="1"/>
  <c r="N477" i="1"/>
  <c r="N488" i="1"/>
  <c r="M96" i="1"/>
  <c r="L829" i="1"/>
  <c r="N134" i="1"/>
  <c r="N904" i="1"/>
  <c r="N595" i="1"/>
  <c r="N719" i="1"/>
  <c r="N84" i="1"/>
  <c r="N964" i="1"/>
  <c r="L103" i="1"/>
  <c r="M170" i="1"/>
  <c r="N260" i="1"/>
  <c r="M339" i="1"/>
  <c r="N805" i="1"/>
  <c r="N772" i="1"/>
  <c r="M987" i="1"/>
  <c r="N61" i="1"/>
  <c r="L759" i="1"/>
  <c r="M482" i="1"/>
  <c r="N770" i="1"/>
  <c r="L339" i="1"/>
  <c r="N363" i="1"/>
  <c r="M235" i="1"/>
  <c r="N374" i="1"/>
  <c r="N539" i="1"/>
  <c r="N480" i="1"/>
  <c r="L128" i="1"/>
  <c r="M729" i="1"/>
  <c r="L140" i="1"/>
  <c r="M485" i="1"/>
  <c r="N320" i="1"/>
  <c r="M792" i="1"/>
  <c r="M651" i="1"/>
  <c r="L816" i="1"/>
  <c r="M879" i="1"/>
  <c r="N747" i="1"/>
  <c r="M795" i="1"/>
  <c r="M565" i="1"/>
  <c r="L670" i="1"/>
  <c r="M675" i="1"/>
  <c r="L576" i="1"/>
  <c r="L151" i="1"/>
  <c r="N970" i="1"/>
  <c r="L703" i="1"/>
  <c r="N572" i="1"/>
  <c r="L117" i="1"/>
  <c r="N574" i="1"/>
  <c r="N966" i="1"/>
  <c r="N793" i="1"/>
  <c r="N278" i="1"/>
  <c r="L828" i="1"/>
  <c r="M579" i="1"/>
  <c r="N592" i="1"/>
  <c r="N489" i="1"/>
  <c r="L587" i="1"/>
  <c r="L509" i="1"/>
  <c r="L636" i="1"/>
  <c r="L633" i="1"/>
  <c r="N922" i="1"/>
  <c r="M645" i="1"/>
  <c r="N933" i="1"/>
  <c r="M115" i="1"/>
  <c r="L68" i="1"/>
  <c r="L526" i="1"/>
  <c r="L732" i="1"/>
  <c r="L15" i="1"/>
  <c r="L540" i="1"/>
  <c r="M440" i="1"/>
  <c r="N645" i="1"/>
  <c r="M165" i="1"/>
  <c r="M290" i="1"/>
  <c r="L973" i="1"/>
  <c r="L436" i="1"/>
  <c r="M158" i="1"/>
  <c r="L524" i="1"/>
  <c r="L605" i="1"/>
  <c r="M369" i="1"/>
  <c r="M837" i="1"/>
  <c r="L646" i="1"/>
  <c r="N279" i="1"/>
  <c r="N637" i="1"/>
  <c r="M674" i="1"/>
  <c r="M188" i="1"/>
  <c r="N243" i="1"/>
  <c r="L148" i="1"/>
  <c r="N75" i="1"/>
  <c r="L734" i="1"/>
  <c r="M589" i="1"/>
  <c r="L430" i="1"/>
  <c r="L853" i="1"/>
  <c r="L514" i="1"/>
  <c r="L223" i="1"/>
  <c r="N208" i="1"/>
  <c r="L862" i="1"/>
  <c r="L834" i="1"/>
  <c r="M432" i="1"/>
  <c r="M203" i="1"/>
  <c r="N471" i="1"/>
  <c r="M725" i="1"/>
  <c r="M640" i="1"/>
  <c r="L162" i="1"/>
  <c r="L729" i="1"/>
  <c r="N25" i="1"/>
  <c r="L343" i="1"/>
  <c r="L439" i="1"/>
  <c r="L425" i="1"/>
  <c r="L507" i="1"/>
  <c r="L659" i="1"/>
  <c r="N934" i="1"/>
  <c r="N83" i="1"/>
  <c r="M945" i="1"/>
  <c r="M112" i="1"/>
  <c r="L41" i="1"/>
  <c r="N254" i="1"/>
  <c r="L98" i="1"/>
  <c r="M704" i="1"/>
  <c r="N482" i="1"/>
  <c r="L312" i="1"/>
  <c r="N234" i="1"/>
  <c r="M439" i="1"/>
  <c r="L600" i="1"/>
  <c r="N220" i="1"/>
  <c r="M828" i="1"/>
  <c r="M743" i="1"/>
  <c r="L928" i="1"/>
  <c r="M519" i="1"/>
  <c r="M240" i="1"/>
  <c r="N350" i="1"/>
  <c r="N957" i="1"/>
  <c r="M122" i="1"/>
  <c r="L884" i="1"/>
  <c r="L872" i="1"/>
  <c r="L811" i="1"/>
  <c r="M294" i="1"/>
  <c r="L74" i="1"/>
  <c r="N973" i="1"/>
  <c r="N727" i="1"/>
  <c r="L527" i="1"/>
  <c r="N493" i="1"/>
  <c r="L528" i="1"/>
  <c r="M657" i="1"/>
  <c r="M548" i="1"/>
  <c r="N196" i="1"/>
  <c r="M219" i="1"/>
  <c r="M875" i="1"/>
  <c r="N706" i="1"/>
  <c r="N389" i="1"/>
  <c r="L515" i="1"/>
  <c r="L561" i="1"/>
  <c r="M202" i="1"/>
  <c r="M951" i="1"/>
  <c r="N486" i="1"/>
  <c r="N980" i="1"/>
  <c r="N791" i="1"/>
  <c r="N969" i="1"/>
  <c r="M914" i="1"/>
  <c r="L336" i="1"/>
  <c r="M90" i="1"/>
  <c r="N229" i="1"/>
  <c r="L814" i="1"/>
  <c r="N581" i="1"/>
  <c r="N441" i="1"/>
  <c r="M70" i="1"/>
  <c r="L535" i="1"/>
  <c r="L518" i="1"/>
  <c r="M401" i="1"/>
  <c r="N839" i="1"/>
  <c r="N938" i="1"/>
  <c r="M368" i="1"/>
  <c r="N402" i="1"/>
  <c r="N717" i="1"/>
  <c r="N990" i="1"/>
  <c r="N215" i="1"/>
  <c r="N856" i="1"/>
  <c r="N599" i="1"/>
  <c r="M476" i="1"/>
  <c r="L869" i="1"/>
  <c r="N648" i="1"/>
  <c r="L909" i="1"/>
  <c r="L92" i="1"/>
  <c r="L251" i="1"/>
  <c r="L235" i="1"/>
  <c r="N703" i="1"/>
  <c r="N911" i="1"/>
  <c r="M465" i="1"/>
  <c r="M662" i="1"/>
  <c r="N455" i="1"/>
  <c r="L947" i="1"/>
  <c r="L702" i="1"/>
  <c r="N122" i="1"/>
  <c r="M857" i="1"/>
  <c r="N317" i="1"/>
  <c r="L803" i="1"/>
  <c r="N452" i="1"/>
  <c r="L510" i="1"/>
  <c r="L455" i="1"/>
  <c r="L253" i="1"/>
  <c r="L521" i="1"/>
  <c r="M827" i="1"/>
  <c r="L155" i="1"/>
  <c r="L146" i="1"/>
  <c r="L351" i="1"/>
  <c r="M763" i="1"/>
  <c r="L124" i="1"/>
  <c r="N663" i="1"/>
  <c r="N704" i="1"/>
  <c r="L296" i="1"/>
  <c r="M196" i="1"/>
  <c r="N200" i="1"/>
  <c r="L728" i="1"/>
  <c r="M254" i="1"/>
  <c r="L882" i="1"/>
  <c r="N40" i="1"/>
  <c r="N185" i="1"/>
  <c r="N222" i="1"/>
  <c r="L465" i="1"/>
  <c r="L192" i="1"/>
  <c r="N889" i="1"/>
  <c r="M709" i="1"/>
  <c r="M655" i="1"/>
  <c r="M119" i="1"/>
  <c r="L871" i="1"/>
  <c r="M697" i="1"/>
  <c r="N241" i="1"/>
  <c r="M292" i="1"/>
  <c r="N862" i="1"/>
  <c r="N593" i="1"/>
  <c r="N847" i="1"/>
  <c r="L835" i="1"/>
  <c r="L592" i="1"/>
  <c r="L188" i="1"/>
  <c r="N468" i="1"/>
  <c r="M409" i="1"/>
  <c r="N627" i="1"/>
  <c r="N809" i="1"/>
  <c r="M474" i="1"/>
  <c r="M676" i="1"/>
  <c r="N816" i="1"/>
  <c r="N748" i="1"/>
  <c r="N552" i="1"/>
  <c r="M866" i="1"/>
  <c r="L180" i="1"/>
  <c r="N842" i="1"/>
  <c r="M836" i="1"/>
  <c r="N438" i="1"/>
  <c r="M263" i="1"/>
  <c r="M302" i="1"/>
  <c r="N469" i="1"/>
  <c r="L789" i="1"/>
  <c r="N624" i="1"/>
  <c r="M344" i="1"/>
  <c r="M510" i="1"/>
  <c r="N87" i="1"/>
  <c r="N721" i="1"/>
  <c r="N658" i="1"/>
  <c r="M251" i="1"/>
  <c r="M753" i="1"/>
  <c r="M897" i="1"/>
  <c r="L34" i="1"/>
  <c r="N994" i="1"/>
  <c r="L804" i="1"/>
  <c r="N744" i="1"/>
  <c r="M994" i="1"/>
  <c r="N822" i="1"/>
  <c r="L925" i="1"/>
  <c r="M269" i="1"/>
  <c r="N583" i="1"/>
  <c r="L75" i="1"/>
  <c r="L404" i="1"/>
  <c r="N142" i="1"/>
  <c r="M810" i="1"/>
  <c r="M379" i="1"/>
  <c r="N607" i="1"/>
  <c r="M179" i="1"/>
  <c r="M892" i="1"/>
  <c r="L346" i="1"/>
  <c r="L326" i="1"/>
  <c r="N893" i="1"/>
  <c r="N209" i="1"/>
  <c r="N653" i="1"/>
  <c r="M982" i="1"/>
  <c r="N587" i="1"/>
  <c r="L165" i="1"/>
  <c r="L785" i="1"/>
  <c r="N343" i="1"/>
  <c r="N778" i="1"/>
  <c r="M80" i="1"/>
  <c r="M110" i="1"/>
  <c r="N378" i="1"/>
  <c r="L338" i="1"/>
  <c r="M232" i="1"/>
  <c r="L918" i="1"/>
  <c r="L721" i="1"/>
  <c r="M142" i="1"/>
  <c r="L577" i="1"/>
  <c r="L898" i="1"/>
  <c r="L920" i="1"/>
  <c r="L754" i="1"/>
  <c r="L968" i="1"/>
  <c r="N547" i="1"/>
  <c r="L837" i="1"/>
  <c r="L466" i="1"/>
  <c r="L705" i="1"/>
  <c r="M790" i="1"/>
  <c r="M461" i="1"/>
  <c r="M521" i="1"/>
  <c r="M971" i="1"/>
  <c r="N276" i="1"/>
  <c r="N919" i="1"/>
  <c r="N550" i="1"/>
  <c r="L441" i="1"/>
  <c r="L958" i="1"/>
  <c r="L392" i="1"/>
  <c r="N897" i="1"/>
  <c r="M32" i="1"/>
  <c r="L857" i="1"/>
  <c r="L283" i="1"/>
  <c r="N843" i="1"/>
  <c r="M887" i="1"/>
  <c r="M948" i="1"/>
  <c r="L550" i="1"/>
  <c r="N797" i="1"/>
  <c r="M450" i="1"/>
  <c r="M310" i="1"/>
  <c r="N981" i="1"/>
  <c r="M363" i="1"/>
  <c r="N253" i="1"/>
  <c r="M733" i="1"/>
  <c r="N949" i="1"/>
  <c r="M741" i="1"/>
  <c r="M341" i="1"/>
  <c r="L727" i="1"/>
  <c r="N500" i="1"/>
  <c r="N676" i="1"/>
  <c r="L543" i="1"/>
  <c r="L671" i="1"/>
  <c r="L919" i="1"/>
  <c r="L984" i="1"/>
  <c r="L985" i="1"/>
  <c r="L779" i="1"/>
  <c r="N742" i="1"/>
  <c r="M730" i="1"/>
  <c r="L106" i="1"/>
  <c r="L989" i="1"/>
  <c r="N902" i="1"/>
  <c r="N432" i="1"/>
  <c r="M228" i="1"/>
  <c r="M541" i="1"/>
  <c r="L758" i="1"/>
  <c r="L842" i="1"/>
  <c r="M961" i="1"/>
  <c r="M881" i="1"/>
  <c r="L126" i="1"/>
  <c r="N13" i="1"/>
  <c r="N773" i="1"/>
  <c r="L812" i="1"/>
  <c r="M425" i="1"/>
  <c r="M969" i="1"/>
  <c r="N405" i="1"/>
  <c r="N269" i="1"/>
  <c r="L199" i="1"/>
  <c r="M740" i="1"/>
  <c r="N32" i="1"/>
  <c r="M452" i="1"/>
  <c r="N775" i="1"/>
  <c r="L478" i="1"/>
  <c r="N654" i="1"/>
  <c r="N786" i="1"/>
  <c r="L431" i="1"/>
  <c r="L712" i="1"/>
  <c r="N833" i="1"/>
  <c r="L168" i="1"/>
  <c r="M357" i="1"/>
  <c r="M243" i="1"/>
  <c r="M960" i="1"/>
  <c r="L819" i="1"/>
  <c r="M829" i="1"/>
  <c r="N55" i="1"/>
  <c r="N745" i="1"/>
  <c r="M708" i="1"/>
  <c r="L874" i="1"/>
  <c r="L243" i="1"/>
  <c r="N820" i="1"/>
  <c r="N730" i="1"/>
  <c r="N118" i="1"/>
  <c r="N266" i="1"/>
  <c r="L360" i="1"/>
  <c r="M751" i="1"/>
  <c r="L805" i="1"/>
  <c r="M760" i="1"/>
  <c r="L500" i="1"/>
  <c r="L52" i="1"/>
  <c r="L618" i="1"/>
  <c r="M710" i="1"/>
  <c r="L893" i="1"/>
  <c r="N876" i="1"/>
  <c r="N396" i="1"/>
  <c r="L537" i="1"/>
  <c r="L662" i="1"/>
  <c r="N669" i="1"/>
  <c r="M668" i="1"/>
  <c r="N899" i="1"/>
  <c r="L268" i="1"/>
  <c r="M923" i="1"/>
  <c r="L271" i="1"/>
  <c r="L76" i="1"/>
  <c r="M486" i="1"/>
  <c r="L908" i="1"/>
  <c r="M466" i="1"/>
  <c r="M684" i="1"/>
  <c r="L99" i="1"/>
  <c r="L358" i="1"/>
  <c r="N594" i="1"/>
  <c r="M102" i="1"/>
  <c r="L25" i="1"/>
  <c r="M79" i="1"/>
  <c r="M996" i="1"/>
  <c r="M451" i="1"/>
  <c r="M912" i="1"/>
  <c r="L603" i="1"/>
  <c r="M218" i="1"/>
  <c r="N250" i="1"/>
  <c r="M927" i="1"/>
  <c r="N440" i="1"/>
  <c r="M581" i="1"/>
  <c r="L711" i="1"/>
  <c r="M984" i="1"/>
  <c r="L569" i="1"/>
  <c r="L273" i="1"/>
  <c r="L698" i="1"/>
  <c r="M824" i="1"/>
  <c r="M968" i="1"/>
  <c r="M227" i="1"/>
  <c r="N313" i="1"/>
  <c r="N391" i="1"/>
  <c r="M815" i="1"/>
  <c r="L487" i="1"/>
  <c r="M123" i="1"/>
  <c r="N680" i="1"/>
  <c r="N423" i="1"/>
  <c r="M839" i="1"/>
  <c r="L718" i="1"/>
  <c r="M703" i="1"/>
  <c r="N159" i="1"/>
  <c r="L139" i="1"/>
  <c r="N597" i="1"/>
  <c r="N400" i="1"/>
  <c r="M796" i="1"/>
  <c r="L137" i="1"/>
  <c r="N461" i="1"/>
  <c r="N768" i="1"/>
  <c r="M156" i="1"/>
  <c r="N924" i="1"/>
  <c r="M133" i="1"/>
  <c r="M656" i="1"/>
  <c r="N436" i="1"/>
  <c r="L855" i="1"/>
  <c r="L609" i="1"/>
  <c r="L970" i="1"/>
  <c r="M964" i="1"/>
  <c r="N760" i="1"/>
  <c r="L799" i="1"/>
  <c r="M689" i="1"/>
  <c r="N677" i="1"/>
  <c r="M396" i="1"/>
  <c r="L63" i="1"/>
  <c r="L988" i="1"/>
  <c r="M367" i="1"/>
  <c r="N359" i="1"/>
  <c r="N238" i="1"/>
  <c r="L607" i="1"/>
  <c r="L345" i="1"/>
  <c r="L460" i="1"/>
  <c r="M543" i="1"/>
  <c r="N691" i="1"/>
  <c r="M234" i="1"/>
  <c r="N875" i="1"/>
  <c r="L202" i="1"/>
  <c r="N281" i="1"/>
  <c r="L102" i="1"/>
  <c r="L110" i="1"/>
  <c r="L565" i="1"/>
  <c r="M885" i="1"/>
  <c r="L104" i="1"/>
  <c r="L890" i="1"/>
  <c r="M898" i="1"/>
  <c r="L53" i="1"/>
  <c r="N89" i="1"/>
  <c r="N891" i="1"/>
  <c r="M925" i="1"/>
  <c r="N806" i="1"/>
  <c r="M902" i="1"/>
  <c r="M863" i="1"/>
  <c r="M553" i="1"/>
  <c r="M781" i="1"/>
  <c r="M146" i="1"/>
  <c r="M691" i="1"/>
  <c r="M761" i="1"/>
  <c r="L638" i="1"/>
  <c r="L169" i="1"/>
  <c r="L293" i="1"/>
  <c r="L324" i="1"/>
  <c r="M535" i="1"/>
  <c r="N88" i="1"/>
  <c r="M494" i="1"/>
  <c r="M992" i="1"/>
  <c r="L90" i="1"/>
  <c r="M184" i="1"/>
  <c r="N48" i="1"/>
  <c r="M628" i="1"/>
  <c r="N841" i="1"/>
  <c r="M324" i="1"/>
  <c r="N194" i="1"/>
  <c r="L190" i="1"/>
  <c r="L613" i="1"/>
  <c r="L746" i="1"/>
  <c r="N948" i="1"/>
  <c r="L33" i="1"/>
  <c r="L851" i="1"/>
  <c r="N26" i="1"/>
  <c r="M121" i="1"/>
  <c r="M391" i="1"/>
  <c r="N996" i="1"/>
  <c r="L299" i="1"/>
  <c r="N85" i="1"/>
  <c r="M886" i="1"/>
  <c r="N137" i="1"/>
  <c r="L941" i="1"/>
  <c r="M192" i="1"/>
  <c r="M299" i="1"/>
  <c r="L981" i="1"/>
  <c r="M35" i="1"/>
  <c r="M210" i="1"/>
  <c r="N407" i="1"/>
  <c r="M447" i="1"/>
  <c r="L595" i="1"/>
  <c r="M849" i="1"/>
  <c r="M335" i="1"/>
  <c r="M597" i="1"/>
  <c r="M301" i="1"/>
  <c r="M587" i="1"/>
  <c r="L813" i="1"/>
  <c r="N602" i="1"/>
  <c r="M59" i="1"/>
  <c r="L876" i="1"/>
  <c r="N478" i="1"/>
  <c r="M635" i="1"/>
  <c r="N960" i="1"/>
  <c r="N683" i="1"/>
  <c r="M455" i="1"/>
  <c r="L564" i="1"/>
  <c r="M25" i="1"/>
  <c r="N333" i="1"/>
  <c r="L280" i="1"/>
  <c r="M21" i="1"/>
  <c r="L549" i="1"/>
  <c r="M855" i="1"/>
  <c r="M809" i="1"/>
  <c r="M869" i="1"/>
  <c r="M983" i="1"/>
  <c r="L405" i="1"/>
  <c r="L119" i="1"/>
  <c r="M873" i="1"/>
  <c r="N613" i="1"/>
  <c r="N148" i="1"/>
  <c r="N401" i="1"/>
  <c r="M814" i="1"/>
  <c r="M854" i="1"/>
  <c r="L310" i="1"/>
  <c r="M919" i="1"/>
  <c r="N739" i="1"/>
  <c r="M403" i="1"/>
  <c r="N946" i="1"/>
  <c r="N824" i="1"/>
  <c r="L204" i="1"/>
  <c r="N814" i="1"/>
  <c r="M596" i="1"/>
  <c r="L943" i="1"/>
  <c r="L551" i="1"/>
  <c r="M989" i="1"/>
  <c r="L402" i="1"/>
  <c r="L337" i="1"/>
  <c r="N829" i="1"/>
  <c r="L701" i="1"/>
  <c r="M169" i="1"/>
  <c r="M934" i="1"/>
  <c r="M488" i="1"/>
  <c r="M209" i="1"/>
  <c r="M695" i="1"/>
  <c r="L664" i="1"/>
  <c r="L546" i="1"/>
  <c r="L742" i="1"/>
  <c r="N528" i="1"/>
  <c r="M998" i="1"/>
  <c r="L800" i="1"/>
  <c r="N377" i="1"/>
  <c r="N878" i="1"/>
  <c r="M625" i="1"/>
  <c r="L910" i="1"/>
  <c r="N454" i="1"/>
  <c r="N512" i="1"/>
  <c r="L200" i="1"/>
  <c r="N941" i="1"/>
  <c r="M527" i="1"/>
  <c r="N267" i="1"/>
  <c r="L355" i="1"/>
  <c r="L663" i="1"/>
  <c r="N777" i="1"/>
  <c r="L895" i="1"/>
  <c r="M692" i="1"/>
  <c r="L878" i="1"/>
  <c r="M995" i="1"/>
  <c r="L314" i="1"/>
  <c r="L915" i="1"/>
  <c r="M610" i="1"/>
  <c r="M798" i="1"/>
  <c r="N448" i="1"/>
  <c r="N656" i="1"/>
  <c r="L801" i="1"/>
  <c r="N99" i="1"/>
  <c r="N116" i="1"/>
  <c r="M24" i="1"/>
  <c r="N141" i="1"/>
  <c r="M178" i="1"/>
  <c r="N126" i="1"/>
  <c r="N356" i="1"/>
  <c r="N543" i="1"/>
  <c r="N577" i="1"/>
  <c r="M941" i="1"/>
  <c r="N659" i="1"/>
  <c r="N696" i="1"/>
  <c r="L407" i="1"/>
  <c r="N337" i="1"/>
  <c r="N917" i="1"/>
  <c r="N928" i="1"/>
  <c r="N675" i="1"/>
  <c r="N497" i="1"/>
  <c r="M990" i="1"/>
  <c r="N667" i="1"/>
  <c r="L505" i="1"/>
  <c r="N483" i="1"/>
  <c r="N709" i="1"/>
  <c r="M413" i="1"/>
  <c r="M634" i="1"/>
  <c r="L880" i="1"/>
  <c r="M435" i="1"/>
  <c r="M683" i="1"/>
  <c r="M966" i="1"/>
  <c r="L477" i="1"/>
  <c r="N991" i="1"/>
  <c r="N247" i="1"/>
  <c r="N296" i="1"/>
  <c r="M956" i="1"/>
  <c r="N156" i="1"/>
  <c r="L248" i="1"/>
  <c r="L481" i="1"/>
  <c r="M585" i="1"/>
  <c r="M97" i="1"/>
  <c r="L571" i="1"/>
  <c r="L433" i="1"/>
  <c r="M317" i="1"/>
  <c r="N408" i="1"/>
  <c r="N927" i="1"/>
  <c r="L913" i="1"/>
  <c r="M502" i="1"/>
  <c r="N900" i="1"/>
  <c r="M446" i="1"/>
  <c r="M342" i="1"/>
  <c r="M349" i="1"/>
  <c r="N426" i="1"/>
  <c r="L14" i="1"/>
  <c r="N14" i="1"/>
  <c r="N603" i="1"/>
  <c r="M208" i="1"/>
  <c r="N942" i="1"/>
  <c r="M958" i="1"/>
  <c r="M584" i="1"/>
  <c r="M693" i="1"/>
  <c r="L373" i="1"/>
  <c r="L708" i="1"/>
  <c r="M63" i="1"/>
  <c r="L627" i="1"/>
  <c r="M609" i="1"/>
  <c r="M104" i="1"/>
  <c r="N612" i="1"/>
  <c r="M154" i="1"/>
  <c r="N112" i="1"/>
  <c r="M774" i="1"/>
  <c r="N34" i="1"/>
  <c r="N219" i="1"/>
  <c r="M215" i="1"/>
  <c r="N503" i="1"/>
  <c r="N943" i="1"/>
  <c r="N18" i="1"/>
  <c r="L929" i="1"/>
  <c r="N695" i="1"/>
  <c r="L279" i="1"/>
  <c r="N545" i="1"/>
  <c r="L669" i="1"/>
  <c r="L841" i="1"/>
  <c r="M600" i="1"/>
  <c r="M157" i="1"/>
  <c r="L28" i="1"/>
  <c r="L626" i="1"/>
  <c r="M771" i="1"/>
  <c r="M380" i="1"/>
  <c r="L241" i="1"/>
  <c r="L967" i="1"/>
  <c r="L31" i="1"/>
  <c r="M1000" i="1"/>
  <c r="M456" i="1"/>
  <c r="L922" i="1"/>
  <c r="L850" i="1"/>
  <c r="N762" i="1"/>
  <c r="L363" i="1"/>
  <c r="N104" i="1"/>
  <c r="M975" i="1"/>
  <c r="M685" i="1"/>
  <c r="M702" i="1"/>
  <c r="N712" i="1"/>
  <c r="N633" i="1"/>
  <c r="M39" i="1"/>
  <c r="M109" i="1"/>
  <c r="L429" i="1"/>
  <c r="M431" i="1"/>
  <c r="M345" i="1"/>
  <c r="N582" i="1"/>
  <c r="M382" i="1"/>
  <c r="N880" i="1"/>
  <c r="L350" i="1"/>
  <c r="M327" i="1"/>
  <c r="M26" i="1"/>
  <c r="N801" i="1"/>
  <c r="M575" i="1"/>
  <c r="N998" i="1"/>
  <c r="L886" i="1"/>
  <c r="L438" i="1"/>
  <c r="M648" i="1"/>
  <c r="M727" i="1"/>
  <c r="M598" i="1"/>
  <c r="N351" i="1"/>
  <c r="N178" i="1"/>
  <c r="M412" i="1"/>
  <c r="M630" i="1"/>
  <c r="L904" i="1"/>
  <c r="L32" i="1"/>
  <c r="L378" i="1"/>
  <c r="L934" i="1"/>
  <c r="L883" i="1"/>
  <c r="M807" i="1"/>
  <c r="M334" i="1"/>
  <c r="N191" i="1"/>
  <c r="M997" i="1"/>
  <c r="M918" i="1"/>
  <c r="L847" i="1"/>
  <c r="L993" i="1"/>
  <c r="L602" i="1"/>
  <c r="N387" i="1"/>
  <c r="N498" i="1"/>
  <c r="M448" i="1"/>
  <c r="L67" i="1"/>
  <c r="L978" i="1"/>
  <c r="M834" i="1"/>
  <c r="M643" i="1"/>
  <c r="N575" i="1"/>
  <c r="M862" i="1"/>
  <c r="N265" i="1"/>
  <c r="L179" i="1"/>
  <c r="M701" i="1"/>
  <c r="M41" i="1"/>
  <c r="L606" i="1"/>
  <c r="L189" i="1"/>
  <c r="N765" i="1"/>
  <c r="N379" i="1"/>
  <c r="M931" i="1"/>
  <c r="L974" i="1"/>
  <c r="N502" i="1"/>
  <c r="M762" i="1"/>
  <c r="N992" i="1"/>
  <c r="N870" i="1"/>
  <c r="L55" i="1"/>
  <c r="N257" i="1"/>
  <c r="L411" i="1"/>
  <c r="N93" i="1"/>
  <c r="L476" i="1"/>
  <c r="N771" i="1"/>
  <c r="M551" i="1"/>
  <c r="N879" i="1"/>
  <c r="N713" i="1"/>
  <c r="M694" i="1"/>
  <c r="M58" i="1"/>
  <c r="L623" i="1"/>
  <c r="L83" i="1"/>
  <c r="M87" i="1"/>
  <c r="L945" i="1"/>
  <c r="M282" i="1"/>
  <c r="L977" i="1"/>
  <c r="L775" i="1"/>
  <c r="N944" i="1"/>
  <c r="M389" i="1"/>
  <c r="N800" i="1"/>
  <c r="M917" i="1"/>
  <c r="N982" i="1"/>
  <c r="N259" i="1"/>
  <c r="L40" i="1"/>
  <c r="M641" i="1"/>
  <c r="M149" i="1"/>
  <c r="N567" i="1"/>
  <c r="N724" i="1"/>
  <c r="M355" i="1"/>
  <c r="N36" i="1"/>
  <c r="L692" i="1"/>
  <c r="M378" i="1"/>
  <c r="N197" i="1"/>
  <c r="N370" i="1"/>
  <c r="L825" i="1"/>
  <c r="N854" i="1"/>
  <c r="L792" i="1"/>
  <c r="M108" i="1"/>
  <c r="L522" i="1"/>
  <c r="L897" i="1"/>
  <c r="L306" i="1"/>
  <c r="L716" i="1"/>
  <c r="L687" i="1"/>
  <c r="M707" i="1"/>
  <c r="M360" i="1"/>
  <c r="L459" i="1"/>
  <c r="M174" i="1"/>
  <c r="M901" i="1"/>
  <c r="L401" i="1"/>
  <c r="M700" i="1"/>
  <c r="N651" i="1"/>
  <c r="L923" i="1"/>
  <c r="N609" i="1"/>
  <c r="N412" i="1"/>
  <c r="M340" i="1"/>
  <c r="N353" i="1"/>
  <c r="M230" i="1"/>
  <c r="M750" i="1"/>
  <c r="M405" i="1"/>
  <c r="M46" i="1"/>
  <c r="M566" i="1"/>
  <c r="L737" i="1"/>
  <c r="L649" i="1"/>
  <c r="N413" i="1"/>
  <c r="L252" i="1"/>
  <c r="L501" i="1"/>
  <c r="M281" i="1"/>
  <c r="N737" i="1"/>
  <c r="L390" i="1"/>
  <c r="N499" i="1"/>
  <c r="N810" i="1"/>
  <c r="L887" i="1"/>
  <c r="M201" i="1"/>
  <c r="M114" i="1"/>
  <c r="L262" i="1"/>
  <c r="M850" i="1"/>
  <c r="N700" i="1"/>
  <c r="N15" i="1"/>
  <c r="N939" i="1"/>
  <c r="N670" i="1"/>
  <c r="L86" i="1"/>
  <c r="L503" i="1"/>
  <c r="L902" i="1"/>
  <c r="N523" i="1"/>
  <c r="M965" i="1"/>
  <c r="M903" i="1"/>
  <c r="L182" i="1"/>
  <c r="L715" i="1"/>
  <c r="N312" i="1"/>
  <c r="L298" i="1"/>
  <c r="N509" i="1"/>
  <c r="M896" i="1"/>
  <c r="M947" i="1"/>
  <c r="N21" i="1"/>
  <c r="L748" i="1"/>
  <c r="M256" i="1"/>
  <c r="M957" i="1"/>
  <c r="L680" i="1"/>
  <c r="L541" i="1"/>
  <c r="M818" i="1"/>
  <c r="N736" i="1"/>
  <c r="M559" i="1"/>
  <c r="L319" i="1"/>
  <c r="L267" i="1"/>
  <c r="L691" i="1"/>
  <c r="M484" i="1"/>
  <c r="L694" i="1"/>
  <c r="L824" i="1"/>
  <c r="N179" i="1"/>
  <c r="M468" i="1"/>
  <c r="L838" i="1"/>
  <c r="M311" i="1"/>
  <c r="M853" i="1"/>
  <c r="L414" i="1"/>
  <c r="M799" i="1"/>
  <c r="L747" i="1"/>
  <c r="N105" i="1"/>
  <c r="M574" i="1"/>
  <c r="L125" i="1"/>
  <c r="N846" i="1"/>
  <c r="N67" i="1"/>
  <c r="L616" i="1"/>
  <c r="M526" i="1"/>
  <c r="L185" i="1"/>
  <c r="L218" i="1"/>
  <c r="L44" i="1"/>
  <c r="M477" i="1"/>
  <c r="N590" i="1"/>
  <c r="N851" i="1"/>
  <c r="L13" i="1"/>
  <c r="N728" i="1"/>
  <c r="M973" i="1"/>
  <c r="M508" i="1"/>
  <c r="N953" i="1"/>
  <c r="M371" i="1"/>
  <c r="L697" i="1"/>
  <c r="N877" i="1"/>
  <c r="N525" i="1"/>
  <c r="M150" i="1"/>
  <c r="N108" i="1"/>
  <c r="N644" i="1"/>
  <c r="M388" i="1"/>
  <c r="N519" i="1"/>
  <c r="L295" i="1"/>
  <c r="N367" i="1"/>
  <c r="N647" i="1"/>
  <c r="N887" i="1"/>
  <c r="L991" i="1"/>
  <c r="N411" i="1"/>
  <c r="L16" i="1"/>
  <c r="L375" i="1"/>
  <c r="L21" i="1"/>
  <c r="N172" i="1"/>
  <c r="N110" i="1"/>
  <c r="L867" i="1"/>
  <c r="N781" i="1"/>
  <c r="L320" i="1"/>
  <c r="M939" i="1"/>
  <c r="L679" i="1"/>
  <c r="L954" i="1"/>
  <c r="M135" i="1"/>
  <c r="N569" i="1"/>
  <c r="M542" i="1"/>
  <c r="M384" i="1"/>
  <c r="M980" i="1"/>
  <c r="N144" i="1"/>
  <c r="L846" i="1"/>
  <c r="M681" i="1"/>
  <c r="L648" i="1"/>
  <c r="L723" i="1"/>
  <c r="M428" i="1"/>
  <c r="M669" i="1"/>
  <c r="L724" i="1"/>
  <c r="L796" i="1"/>
  <c r="N53" i="1"/>
  <c r="N832" i="1"/>
  <c r="N174" i="1"/>
  <c r="N808" i="1"/>
  <c r="L12" i="1"/>
  <c r="M661" i="1"/>
  <c r="N930" i="1"/>
  <c r="M682" i="1"/>
  <c r="N59" i="1"/>
  <c r="N926" i="1"/>
  <c r="N164" i="1"/>
  <c r="M270" i="1"/>
  <c r="M843" i="1"/>
  <c r="N838" i="1"/>
  <c r="M500" i="1"/>
  <c r="M352" i="1"/>
  <c r="N596" i="1"/>
  <c r="L453" i="1"/>
  <c r="M908" i="1"/>
  <c r="M224" i="1"/>
  <c r="N559" i="1"/>
  <c r="L999" i="1"/>
  <c r="N546" i="1"/>
  <c r="M845" i="1"/>
  <c r="M715" i="1"/>
  <c r="M737" i="1"/>
  <c r="N316" i="1"/>
  <c r="N476" i="1"/>
  <c r="M606" i="1"/>
  <c r="M563" i="1"/>
  <c r="L783" i="1"/>
  <c r="N375" i="1"/>
  <c r="L145" i="1"/>
  <c r="L250" i="1"/>
  <c r="L832" i="1"/>
  <c r="L930" i="1"/>
  <c r="M954" i="1"/>
  <c r="N23" i="1"/>
  <c r="M333" i="1"/>
  <c r="M772" i="1"/>
  <c r="N65" i="1"/>
  <c r="L209" i="1"/>
  <c r="M51" i="1"/>
  <c r="L786" i="1"/>
  <c r="M623" i="1"/>
  <c r="M199" i="1"/>
  <c r="M36" i="1"/>
  <c r="M141" i="1"/>
  <c r="N309" i="1"/>
  <c r="L764" i="1"/>
  <c r="N456" i="1"/>
  <c r="L18" i="1"/>
  <c r="L946" i="1"/>
  <c r="L224" i="1"/>
  <c r="L263" i="1"/>
  <c r="L81" i="1"/>
  <c r="M835" i="1"/>
  <c r="L232" i="1"/>
  <c r="M457" i="1"/>
  <c r="L435" i="1"/>
  <c r="N962" i="1"/>
  <c r="N947" i="1"/>
  <c r="M421" i="1"/>
  <c r="M50" i="1"/>
  <c r="N738" i="1"/>
  <c r="N690" i="1"/>
  <c r="M569" i="1"/>
  <c r="M480" i="1"/>
  <c r="M754" i="1"/>
  <c r="M731" i="1"/>
  <c r="N280" i="1"/>
  <c r="N355" i="1"/>
  <c r="L79" i="1"/>
  <c r="N235" i="1"/>
  <c r="N354" i="1"/>
  <c r="N688" i="1"/>
  <c r="M75" i="1"/>
  <c r="N850" i="1"/>
  <c r="N66" i="1"/>
  <c r="M138" i="1"/>
  <c r="M383" i="1"/>
  <c r="M970" i="1"/>
  <c r="N50" i="1"/>
  <c r="L615" i="1"/>
  <c r="M197" i="1"/>
  <c r="N958" i="1"/>
  <c r="L868" i="1"/>
  <c r="N925" i="1"/>
  <c r="N529" i="1"/>
  <c r="L341" i="1"/>
  <c r="M259" i="1"/>
  <c r="N511" i="1"/>
  <c r="L979" i="1"/>
  <c r="M608" i="1"/>
  <c r="L259" i="1"/>
  <c r="M419" i="1"/>
  <c r="L914" i="1"/>
  <c r="M935" i="1"/>
  <c r="L174" i="1"/>
  <c r="M277" i="1"/>
  <c r="L563" i="1"/>
  <c r="L739" i="1"/>
  <c r="N431" i="1"/>
  <c r="N22" i="1"/>
  <c r="M16" i="1"/>
  <c r="M395" i="1"/>
  <c r="M573" i="1"/>
  <c r="M711" i="1"/>
  <c r="L448" i="1"/>
  <c r="L725" i="1"/>
  <c r="M769" i="1"/>
  <c r="L634" i="1"/>
  <c r="L176" i="1"/>
  <c r="L608" i="1"/>
  <c r="N532" i="1"/>
  <c r="M803" i="1"/>
  <c r="M937" i="1"/>
  <c r="M561" i="1"/>
  <c r="N368" i="1"/>
  <c r="N766" i="1"/>
  <c r="M826" i="1"/>
  <c r="L654" i="1"/>
  <c r="M343" i="1"/>
  <c r="N908" i="1"/>
  <c r="M68" i="1"/>
  <c r="N764" i="1"/>
  <c r="L77" i="1"/>
  <c r="N619" i="1"/>
  <c r="M222" i="1"/>
  <c r="M182" i="1"/>
  <c r="N664" i="1"/>
  <c r="M328" i="1"/>
  <c r="N750" i="1"/>
  <c r="M959" i="1"/>
  <c r="N19" i="1"/>
  <c r="N972" i="1"/>
  <c r="M375" i="1"/>
  <c r="M583" i="1"/>
  <c r="L858" i="1"/>
  <c r="L230" i="1"/>
  <c r="N885" i="1"/>
  <c r="L770" i="1"/>
  <c r="M900" i="1"/>
  <c r="M842" i="1"/>
  <c r="L393" i="1"/>
  <c r="L912" i="1"/>
  <c r="M572" i="1"/>
  <c r="M462" i="1"/>
  <c r="L377" i="1"/>
  <c r="M499" i="1"/>
  <c r="L548" i="1"/>
  <c r="N968" i="1"/>
  <c r="M859" i="1"/>
  <c r="M275" i="1"/>
  <c r="N415" i="1"/>
  <c r="M512" i="1"/>
  <c r="M504" i="1"/>
  <c r="N785" i="1"/>
  <c r="L749" i="1"/>
  <c r="L598" i="1"/>
  <c r="L554" i="1"/>
  <c r="M976" i="1"/>
  <c r="L95" i="1"/>
  <c r="L653" i="1"/>
  <c r="N639" i="1"/>
  <c r="M978" i="1"/>
  <c r="N223" i="1"/>
  <c r="M522" i="1"/>
  <c r="M812" i="1"/>
  <c r="N913" i="1"/>
  <c r="N392" i="1"/>
  <c r="N52" i="1"/>
  <c r="M690" i="1"/>
  <c r="N442" i="1"/>
  <c r="M445" i="1"/>
  <c r="N853" i="1"/>
  <c r="L827" i="1"/>
  <c r="M62" i="1"/>
  <c r="L418" i="1"/>
  <c r="M81" i="1"/>
  <c r="M444" i="1"/>
  <c r="L860" i="1"/>
  <c r="N347" i="1"/>
  <c r="L706" i="1"/>
  <c r="L244" i="1"/>
  <c r="L933" i="1"/>
  <c r="N416" i="1"/>
  <c r="N896" i="1"/>
  <c r="L990" i="1"/>
  <c r="L948" i="1"/>
  <c r="L631" i="1"/>
  <c r="N332" i="1"/>
  <c r="M271" i="1"/>
  <c r="N516" i="1"/>
  <c r="M283" i="1"/>
  <c r="N285" i="1"/>
  <c r="M921" i="1"/>
  <c r="N54" i="1"/>
  <c r="L536" i="1"/>
  <c r="N787" i="1"/>
  <c r="L971" i="1"/>
  <c r="L58" i="1"/>
  <c r="N918" i="1"/>
  <c r="N821" i="1"/>
  <c r="N157" i="1"/>
  <c r="M354" i="1"/>
  <c r="L751" i="1"/>
  <c r="N231" i="1"/>
  <c r="M523" i="1"/>
  <c r="L791" i="1"/>
  <c r="N341" i="1"/>
  <c r="L247" i="1"/>
  <c r="M748" i="1"/>
  <c r="N481" i="1"/>
  <c r="L879" i="1"/>
  <c r="L722" i="1"/>
  <c r="N221" i="1"/>
  <c r="N263" i="1"/>
  <c r="M183" i="1"/>
  <c r="L852" i="1"/>
  <c r="M72" i="1"/>
  <c r="L107" i="1"/>
  <c r="M459" i="1"/>
  <c r="M719" i="1"/>
  <c r="N504" i="1"/>
  <c r="L761" i="1"/>
  <c r="M744" i="1"/>
  <c r="L642" i="1"/>
  <c r="L160" i="1"/>
  <c r="M580" i="1"/>
  <c r="N937" i="1"/>
  <c r="N890" i="1"/>
  <c r="M698" i="1"/>
  <c r="N679" i="1"/>
  <c r="L462" i="1"/>
  <c r="M944" i="1"/>
  <c r="M286" i="1"/>
  <c r="L383" i="1"/>
  <c r="L810" i="1"/>
  <c r="N305" i="1"/>
  <c r="N544" i="1"/>
  <c r="M986" i="1"/>
  <c r="L560" i="1"/>
  <c r="N604" i="1"/>
  <c r="M241" i="1"/>
  <c r="N270" i="1"/>
  <c r="M536" i="1"/>
  <c r="N494" i="1"/>
  <c r="M492" i="1"/>
  <c r="N505" i="1"/>
  <c r="N510" i="1"/>
  <c r="L353" i="1"/>
  <c r="N158" i="1"/>
  <c r="L953" i="1"/>
  <c r="N98" i="1"/>
  <c r="L769" i="1"/>
  <c r="N37" i="1"/>
  <c r="M490" i="1"/>
  <c r="L191" i="1"/>
  <c r="N921" i="1"/>
  <c r="L961" i="1"/>
  <c r="N515" i="1"/>
  <c r="L987" i="1"/>
  <c r="M105" i="1"/>
  <c r="N450" i="1"/>
  <c r="N382" i="1"/>
  <c r="N776" i="1"/>
  <c r="N184" i="1"/>
  <c r="M464" i="1"/>
  <c r="L437" i="1"/>
  <c r="N252" i="1"/>
  <c r="N226" i="1"/>
  <c r="N751" i="1"/>
  <c r="L84" i="1"/>
  <c r="N240" i="1"/>
  <c r="L50" i="1"/>
  <c r="L369" i="1"/>
  <c r="N151" i="1"/>
  <c r="L962" i="1"/>
  <c r="L581" i="1"/>
  <c r="N131" i="1"/>
  <c r="N655" i="1"/>
  <c r="M549" i="1"/>
  <c r="L997" i="1"/>
  <c r="L57" i="1"/>
  <c r="N883" i="1"/>
  <c r="N371" i="1"/>
  <c r="N956" i="1"/>
  <c r="N472" i="1"/>
  <c r="L301" i="1"/>
  <c r="N177" i="1"/>
  <c r="L940" i="1"/>
  <c r="N954" i="1"/>
  <c r="L368" i="1"/>
  <c r="N1000" i="1"/>
  <c r="M189" i="1"/>
  <c r="L305" i="1"/>
  <c r="L291" i="1"/>
  <c r="M296" i="1"/>
  <c r="N815" i="1"/>
  <c r="L17" i="1"/>
  <c r="N119" i="1"/>
  <c r="M467" i="1"/>
  <c r="N971" i="1"/>
  <c r="M506" i="1"/>
  <c r="N881" i="1"/>
  <c r="M586" i="1"/>
  <c r="N527" i="1"/>
  <c r="M416" i="1"/>
  <c r="L149" i="1"/>
  <c r="N874" i="1"/>
  <c r="N560" i="1"/>
  <c r="M712" i="1"/>
  <c r="N588" i="1"/>
  <c r="N554" i="1"/>
  <c r="N409" i="1"/>
  <c r="L599" i="1"/>
  <c r="M358" i="1"/>
  <c r="M287" i="1"/>
  <c r="N780" i="1"/>
  <c r="N986" i="1"/>
  <c r="N601" i="1"/>
  <c r="N460" i="1"/>
  <c r="L625" i="1"/>
  <c r="M107" i="1"/>
  <c r="N403" i="1"/>
  <c r="L840" i="1"/>
  <c r="L382" i="1"/>
  <c r="M330" i="1"/>
  <c r="M806" i="1"/>
  <c r="M993" i="1"/>
  <c r="N68" i="1"/>
  <c r="N835" i="1"/>
  <c r="L233" i="1"/>
  <c r="L544" i="1"/>
  <c r="M666" i="1"/>
  <c r="N784" i="1"/>
  <c r="L449" i="1"/>
  <c r="N275" i="1"/>
  <c r="N783" i="1"/>
  <c r="L322" i="1"/>
  <c r="L489" i="1"/>
  <c r="N697" i="1"/>
  <c r="M347" i="1"/>
  <c r="L275" i="1"/>
  <c r="M144" i="1"/>
  <c r="M653" i="1"/>
  <c r="N264" i="1"/>
  <c r="M928" i="1"/>
  <c r="L533" i="1"/>
  <c r="L534" i="1"/>
  <c r="N692" i="1"/>
  <c r="N752" i="1"/>
  <c r="L906" i="1"/>
  <c r="L566" i="1"/>
  <c r="N286" i="1"/>
  <c r="L239" i="1"/>
  <c r="N626" i="1"/>
  <c r="N255" i="1"/>
  <c r="L277" i="1"/>
  <c r="N325" i="1"/>
  <c r="L643" i="1"/>
  <c r="M646" i="1"/>
  <c r="L284" i="1"/>
  <c r="L207" i="1"/>
  <c r="L447" i="1"/>
  <c r="L370" i="1"/>
  <c r="L497" i="1"/>
  <c r="L502" i="1"/>
  <c r="L467" i="1"/>
  <c r="N97" i="1"/>
  <c r="M231" i="1"/>
  <c r="M164" i="1"/>
  <c r="L388" i="1"/>
  <c r="M423" i="1"/>
  <c r="L795" i="1"/>
  <c r="M244" i="1"/>
  <c r="L778" i="1"/>
  <c r="N565" i="1"/>
  <c r="N380" i="1"/>
  <c r="L818" i="1"/>
  <c r="N852" i="1"/>
  <c r="N686" i="1"/>
  <c r="M564" i="1"/>
  <c r="M776" i="1"/>
  <c r="M516" i="1"/>
  <c r="N548" i="1"/>
  <c r="M19" i="1"/>
  <c r="N360" i="1"/>
  <c r="L72" i="1"/>
  <c r="N244" i="1"/>
  <c r="L821" i="1"/>
  <c r="L222" i="1"/>
  <c r="L474" i="1"/>
  <c r="N983" i="1"/>
  <c r="M636" i="1"/>
  <c r="M214" i="1"/>
  <c r="M353" i="1"/>
  <c r="N29" i="1"/>
  <c r="N584" i="1"/>
  <c r="N390" i="1"/>
  <c r="N261" i="1"/>
  <c r="M260" i="1"/>
  <c r="N689" i="1"/>
  <c r="L655" i="1"/>
  <c r="M631" i="1"/>
  <c r="N769" i="1"/>
  <c r="L276" i="1"/>
  <c r="N161" i="1"/>
  <c r="M137" i="1"/>
  <c r="M190" i="1"/>
  <c r="L762" i="1"/>
  <c r="M891" i="1"/>
  <c r="L164" i="1"/>
  <c r="M198" i="1"/>
  <c r="L620" i="1"/>
  <c r="N429" i="1"/>
  <c r="M578" i="1"/>
  <c r="N31" i="1"/>
  <c r="L894" i="1"/>
  <c r="N79" i="1"/>
  <c r="M831" i="1"/>
  <c r="N702" i="1"/>
  <c r="L667" i="1"/>
  <c r="L29" i="1"/>
  <c r="N393" i="1"/>
  <c r="N458" i="1"/>
  <c r="M473" i="1"/>
  <c r="M315" i="1"/>
  <c r="L508" i="1"/>
  <c r="M99" i="1"/>
  <c r="M718" i="1"/>
  <c r="M706" i="1"/>
  <c r="N38" i="1"/>
  <c r="L46" i="1"/>
  <c r="L26" i="1"/>
  <c r="L666" i="1"/>
  <c r="N825" i="1"/>
  <c r="N348" i="1"/>
  <c r="M47" i="1"/>
  <c r="N507" i="1"/>
  <c r="N100" i="1"/>
  <c r="N128" i="1"/>
  <c r="M770" i="1"/>
  <c r="L892" i="1"/>
  <c r="M868" i="1"/>
  <c r="N10" i="1"/>
  <c r="M642" i="1"/>
  <c r="N315" i="1"/>
  <c r="N685" i="1"/>
  <c r="N710" i="1"/>
  <c r="L562" i="1"/>
  <c r="M176" i="1"/>
  <c r="L960" i="1"/>
  <c r="N106" i="1"/>
  <c r="M57" i="1"/>
  <c r="N932" i="1"/>
  <c r="M498" i="1"/>
  <c r="L66" i="1"/>
  <c r="M454" i="1"/>
  <c r="N561" i="1"/>
  <c r="M955" i="1"/>
  <c r="M721" i="1"/>
  <c r="L93" i="1"/>
  <c r="N533" i="1"/>
  <c r="L594" i="1"/>
  <c r="M410" i="1"/>
  <c r="L896" i="1"/>
  <c r="N884" i="1"/>
  <c r="M247" i="1"/>
  <c r="M904" i="1"/>
  <c r="L1000" i="1"/>
  <c r="L760" i="1"/>
  <c r="N369" i="1"/>
  <c r="N823" i="1"/>
  <c r="N914" i="1"/>
  <c r="L966" i="1"/>
  <c r="M377" i="1"/>
  <c r="N71" i="1"/>
  <c r="M34" i="1"/>
  <c r="N568" i="1"/>
  <c r="L274" i="1"/>
  <c r="L397" i="1"/>
  <c r="M530" i="1"/>
  <c r="N180" i="1"/>
  <c r="N361" i="1"/>
  <c r="L622" i="1"/>
  <c r="L183" i="1"/>
  <c r="L709" i="1"/>
  <c r="M293" i="1"/>
  <c r="M696" i="1"/>
  <c r="L141" i="1"/>
  <c r="N894" i="1"/>
  <c r="L446" i="1"/>
  <c r="M88" i="1"/>
  <c r="L938" i="1"/>
  <c r="L471" i="1"/>
  <c r="L644" i="1"/>
  <c r="M280" i="1"/>
  <c r="M274" i="1"/>
  <c r="N236" i="1"/>
  <c r="L738" i="1"/>
  <c r="N886" i="1"/>
  <c r="L281" i="1"/>
  <c r="N836" i="1"/>
  <c r="M644" i="1"/>
  <c r="M671" i="1"/>
  <c r="M181" i="1"/>
  <c r="N136" i="1"/>
  <c r="M429" i="1"/>
  <c r="L624" i="1"/>
  <c r="L704" i="1"/>
  <c r="M794" i="1"/>
  <c r="M654" i="1"/>
  <c r="N576" i="1"/>
  <c r="M592" i="1"/>
  <c r="L395" i="1"/>
  <c r="M433" i="1"/>
  <c r="L678" i="1"/>
  <c r="L23" i="1"/>
  <c r="M739" i="1"/>
  <c r="M278" i="1"/>
  <c r="M160" i="1"/>
  <c r="N307" i="1"/>
  <c r="N674" i="1"/>
  <c r="N435" i="1"/>
  <c r="L755" i="1"/>
  <c r="N741" i="1"/>
  <c r="L617" i="1"/>
  <c r="N287" i="1"/>
  <c r="N195" i="1"/>
  <c r="L311" i="1"/>
  <c r="M832" i="1"/>
  <c r="M732" i="1"/>
  <c r="M716" i="1"/>
  <c r="M768" i="1"/>
  <c r="L996" i="1"/>
  <c r="N107" i="1"/>
  <c r="M404" i="1"/>
  <c r="L982" i="1"/>
  <c r="M325" i="1"/>
  <c r="M979" i="1"/>
  <c r="L357" i="1"/>
  <c r="M268" i="1"/>
  <c r="M717" i="1"/>
  <c r="L452" i="1"/>
  <c r="M98" i="1"/>
  <c r="N225" i="1"/>
  <c r="M436" i="1"/>
  <c r="M408" i="1"/>
  <c r="M475" i="1"/>
  <c r="M722" i="1"/>
  <c r="N536" i="1"/>
  <c r="N181" i="1"/>
  <c r="N857" i="1"/>
  <c r="N199" i="1"/>
  <c r="M346" i="1"/>
  <c r="L976" i="1"/>
  <c r="N553" i="1"/>
  <c r="N591" i="1"/>
  <c r="N233" i="1"/>
  <c r="N160" i="1"/>
  <c r="L85" i="1"/>
  <c r="L781" i="1"/>
  <c r="L572" i="1"/>
  <c r="L354" i="1"/>
  <c r="L308" i="1"/>
  <c r="L246" i="1"/>
  <c r="N616" i="1"/>
  <c r="M132" i="1"/>
  <c r="M82" i="1"/>
  <c r="M856" i="1"/>
  <c r="M775" i="1"/>
  <c r="M434" i="1"/>
  <c r="L823" i="1"/>
  <c r="L454" i="1"/>
  <c r="M326" i="1"/>
  <c r="L289" i="1"/>
  <c r="L621" i="1"/>
  <c r="M411" i="1"/>
  <c r="N192" i="1"/>
  <c r="L766" i="1"/>
  <c r="M599" i="1"/>
  <c r="L59" i="1"/>
  <c r="N828" i="1"/>
  <c r="N210" i="1"/>
  <c r="L955" i="1"/>
  <c r="M576" i="1"/>
  <c r="L557" i="1"/>
  <c r="M307" i="1"/>
  <c r="N467" i="1"/>
  <c r="N474" i="1"/>
  <c r="L743" i="1"/>
  <c r="L494" i="1"/>
  <c r="N384" i="1"/>
  <c r="L744" i="1"/>
  <c r="L330" i="1"/>
  <c r="L741" i="1"/>
  <c r="N871" i="1"/>
  <c r="N395" i="1"/>
  <c r="N611" i="1"/>
  <c r="M361" i="1"/>
  <c r="M159" i="1"/>
  <c r="N201" i="1"/>
  <c r="N541" i="1"/>
  <c r="N388" i="1"/>
  <c r="L144" i="1"/>
  <c r="N149" i="1"/>
  <c r="N788" i="1"/>
  <c r="M406" i="1"/>
  <c r="L597" i="1"/>
  <c r="L154" i="1"/>
  <c r="L450" i="1"/>
  <c r="L630" i="1"/>
  <c r="L935" i="1"/>
  <c r="M77" i="1"/>
  <c r="L720" i="1"/>
  <c r="L237" i="1"/>
  <c r="M614" i="1"/>
  <c r="L516" i="1"/>
  <c r="L610" i="1"/>
  <c r="L371" i="1"/>
  <c r="L406" i="1"/>
  <c r="N227" i="1"/>
  <c r="L216" i="1"/>
  <c r="N132" i="1"/>
  <c r="N534" i="1"/>
  <c r="N329" i="1"/>
  <c r="L629" i="1"/>
  <c r="M556" i="1"/>
  <c r="M460" i="1"/>
  <c r="L790" i="1"/>
  <c r="L303" i="1"/>
  <c r="M314" i="1"/>
  <c r="L458" i="1"/>
  <c r="M752" i="1"/>
  <c r="L22" i="1"/>
  <c r="L470" i="1"/>
  <c r="M153" i="1"/>
  <c r="M11" i="1"/>
  <c r="L820" i="1"/>
  <c r="M381" i="1"/>
  <c r="L409" i="1"/>
  <c r="M877" i="1"/>
  <c r="L219" i="1"/>
  <c r="M472" i="1"/>
  <c r="M929" i="1"/>
  <c r="L71" i="1"/>
  <c r="L36" i="1"/>
  <c r="L949" i="1"/>
  <c r="M332" i="1"/>
  <c r="L323" i="1"/>
  <c r="M204" i="1"/>
  <c r="L309" i="1"/>
  <c r="N614" i="1"/>
  <c r="N826" i="1"/>
  <c r="M348" i="1"/>
  <c r="N725" i="1"/>
  <c r="M713" i="1"/>
  <c r="L420" i="1"/>
  <c r="M890" i="1"/>
  <c r="M140" i="1"/>
  <c r="M534" i="1"/>
  <c r="N988" i="1"/>
  <c r="M816" i="1"/>
  <c r="M906" i="1"/>
  <c r="L163" i="1"/>
  <c r="N133" i="1"/>
  <c r="M537" i="1"/>
  <c r="L286" i="1"/>
  <c r="N636" i="1"/>
  <c r="N358" i="1"/>
  <c r="M670" i="1"/>
  <c r="L772" i="1"/>
  <c r="M848" i="1"/>
  <c r="M288" i="1"/>
  <c r="L504" i="1"/>
  <c r="M376" i="1"/>
  <c r="M211" i="1"/>
  <c r="N44" i="1"/>
  <c r="L700" i="1"/>
  <c r="L647" i="1"/>
  <c r="N598" i="1"/>
  <c r="L349" i="1"/>
  <c r="L387" i="1"/>
  <c r="M242" i="1"/>
  <c r="L417" i="1"/>
  <c r="N366" i="1"/>
  <c r="N242" i="1"/>
  <c r="N262" i="1"/>
  <c r="L931" i="1"/>
  <c r="L331" i="1"/>
  <c r="M91" i="1"/>
  <c r="L49" i="1"/>
  <c r="M155" i="1"/>
  <c r="M673" i="1"/>
  <c r="L491" i="1"/>
  <c r="N153" i="1"/>
  <c r="M250" i="1"/>
  <c r="N652" i="1"/>
  <c r="M139" i="1"/>
  <c r="M632" i="1"/>
  <c r="M483" i="1"/>
  <c r="L186" i="1"/>
  <c r="L39" i="1"/>
  <c r="M272" i="1"/>
  <c r="N965" i="1"/>
  <c r="M22" i="1"/>
  <c r="M246" i="1"/>
  <c r="M49" i="1"/>
  <c r="N334" i="1"/>
  <c r="L479" i="1"/>
  <c r="N487" i="1"/>
  <c r="L900" i="1"/>
  <c r="M338" i="1"/>
  <c r="M550" i="1"/>
  <c r="M195" i="1"/>
  <c r="N145" i="1"/>
  <c r="M680" i="1"/>
  <c r="L265" i="1"/>
  <c r="M916" i="1"/>
  <c r="N289" i="1"/>
  <c r="N282" i="1"/>
  <c r="M672" i="1"/>
  <c r="L118" i="1"/>
  <c r="M724" i="1"/>
  <c r="N901" i="1"/>
  <c r="M942" i="1"/>
  <c r="M524" i="1"/>
  <c r="L317" i="1"/>
  <c r="N513" i="1"/>
  <c r="L472" i="1"/>
  <c r="N346" i="1"/>
  <c r="N864" i="1"/>
  <c r="L278" i="1"/>
  <c r="L91" i="1"/>
  <c r="L493" i="1"/>
  <c r="L568" i="1"/>
  <c r="L234" i="1"/>
  <c r="L177" i="1"/>
  <c r="N660" i="1"/>
  <c r="N892" i="1"/>
  <c r="N650" i="1"/>
  <c r="N634" i="1"/>
  <c r="M143" i="1"/>
  <c r="L612" i="1"/>
  <c r="L986" i="1"/>
  <c r="N711" i="1"/>
  <c r="N331" i="1"/>
  <c r="L740" i="1"/>
  <c r="N514" i="1"/>
  <c r="N303" i="1"/>
  <c r="N578" i="1"/>
  <c r="M400" i="1"/>
  <c r="L604" i="1"/>
  <c r="N705" i="1"/>
  <c r="N538" i="1"/>
  <c r="M805" i="1"/>
  <c r="N277" i="1"/>
  <c r="N792" i="1"/>
  <c r="L888" i="1"/>
  <c r="N27" i="1"/>
  <c r="L257" i="1"/>
  <c r="N228" i="1"/>
  <c r="M306" i="1"/>
  <c r="M248" i="1"/>
  <c r="L756" i="1"/>
  <c r="L917" i="1"/>
  <c r="L519" i="1"/>
  <c r="L166" i="1"/>
  <c r="L156" i="1"/>
  <c r="N284" i="1"/>
  <c r="N985" i="1"/>
  <c r="N573" i="1"/>
  <c r="L61" i="1"/>
  <c r="L443" i="1"/>
  <c r="N848" i="1"/>
  <c r="M200" i="1"/>
  <c r="M497" i="1"/>
  <c r="M415" i="1"/>
  <c r="L302" i="1"/>
  <c r="L889" i="1"/>
  <c r="L194" i="1"/>
  <c r="N830" i="1"/>
  <c r="M882" i="1"/>
  <c r="N111" i="1"/>
  <c r="M883" i="1"/>
  <c r="N753" i="1"/>
  <c r="L480" i="1"/>
  <c r="L153" i="1"/>
  <c r="L570" i="1"/>
  <c r="N95" i="1"/>
  <c r="N46" i="1"/>
  <c r="M370" i="1"/>
  <c r="M624" i="1"/>
  <c r="N182" i="1"/>
  <c r="M31" i="1"/>
  <c r="N187" i="1"/>
  <c r="N759" i="1"/>
  <c r="M95" i="1"/>
  <c r="L484" i="1"/>
  <c r="L424" i="1"/>
  <c r="N518" i="1"/>
  <c r="L70" i="1"/>
  <c r="L461" i="1"/>
  <c r="N308" i="1"/>
  <c r="M915" i="1"/>
  <c r="N45" i="1"/>
  <c r="N300" i="1"/>
  <c r="N618" i="1"/>
  <c r="L261" i="1"/>
  <c r="M17" i="1"/>
  <c r="M136" i="1"/>
  <c r="M594" i="1"/>
  <c r="N304" i="1"/>
  <c r="M194" i="1"/>
  <c r="N906" i="1"/>
  <c r="L412" i="1"/>
  <c r="L916" i="1"/>
  <c r="L105" i="1"/>
  <c r="M74" i="1"/>
  <c r="M148" i="1"/>
  <c r="N999" i="1"/>
  <c r="M93" i="1"/>
  <c r="M930" i="1"/>
  <c r="M687" i="1"/>
  <c r="N453" i="1"/>
  <c r="L877" i="1"/>
  <c r="M267" i="1"/>
  <c r="L936" i="1"/>
  <c r="M779" i="1"/>
  <c r="L426" i="1"/>
  <c r="N484" i="1"/>
  <c r="M777" i="1"/>
  <c r="N211" i="1"/>
  <c r="M568" i="1"/>
  <c r="L520" i="1"/>
  <c r="M449" i="1"/>
  <c r="M469" i="1"/>
  <c r="L964" i="1"/>
  <c r="N625" i="1"/>
  <c r="N621" i="1"/>
  <c r="M216" i="1"/>
  <c r="L256" i="1"/>
  <c r="L753" i="1"/>
  <c r="N311" i="1"/>
  <c r="N977" i="1"/>
  <c r="N563" i="1"/>
  <c r="M168" i="1"/>
  <c r="N230" i="1"/>
  <c r="M629" i="1"/>
  <c r="N666" i="1"/>
  <c r="L131" i="1"/>
  <c r="M78" i="1"/>
  <c r="L97" i="1"/>
  <c r="M126" i="1"/>
  <c r="L220" i="1"/>
  <c r="N188" i="1"/>
  <c r="N767" i="1"/>
  <c r="N858" i="1"/>
  <c r="N617" i="1"/>
  <c r="M262" i="1"/>
  <c r="L875" i="1"/>
  <c r="M788" i="1"/>
  <c r="M253" i="1"/>
  <c r="L681" i="1"/>
  <c r="M13" i="1"/>
  <c r="L231" i="1"/>
  <c r="L434" i="1"/>
  <c r="N716" i="1"/>
  <c r="L428" i="1"/>
  <c r="N465" i="1"/>
  <c r="N364" i="1"/>
  <c r="L992" i="1"/>
  <c r="L195" i="1"/>
  <c r="L498" i="1"/>
  <c r="N974" i="1"/>
  <c r="N855" i="1"/>
  <c r="N531" i="1"/>
  <c r="N734" i="1"/>
  <c r="L221" i="1"/>
  <c r="M61" i="1"/>
  <c r="N283" i="1"/>
  <c r="N357" i="1"/>
  <c r="L907" i="1"/>
  <c r="N42" i="1"/>
  <c r="L129" i="1"/>
  <c r="L637" i="1"/>
  <c r="N114" i="1"/>
  <c r="M175" i="1"/>
  <c r="M191" i="1"/>
  <c r="L415" i="1"/>
  <c r="M94" i="1"/>
  <c r="N630" i="1"/>
  <c r="M387" i="1"/>
  <c r="N272" i="1"/>
  <c r="N909" i="1"/>
  <c r="M639" i="1"/>
  <c r="N258" i="1"/>
  <c r="N30" i="1"/>
  <c r="N586" i="1"/>
  <c r="N959" i="1"/>
  <c r="M637" i="1"/>
  <c r="L763" i="1"/>
  <c r="L956" i="1"/>
  <c r="L227" i="1"/>
  <c r="M479" i="1"/>
  <c r="L496" i="1"/>
  <c r="M638" i="1"/>
  <c r="L530" i="1"/>
  <c r="N92" i="1"/>
  <c r="N643" i="1"/>
  <c r="N763" i="1"/>
  <c r="N324" i="1"/>
  <c r="L589" i="1"/>
  <c r="L65" i="1"/>
  <c r="L619" i="1"/>
  <c r="N641" i="1"/>
  <c r="N589" i="1"/>
  <c r="M470" i="1"/>
  <c r="L340" i="1"/>
  <c r="N314" i="1"/>
  <c r="N746" i="1"/>
  <c r="N997" i="1"/>
  <c r="L342" i="1"/>
  <c r="N723" i="1"/>
  <c r="L661" i="1"/>
  <c r="N202" i="1"/>
  <c r="N726" i="1"/>
  <c r="L379" i="1"/>
  <c r="L845" i="1"/>
  <c r="N150" i="1"/>
  <c r="N635" i="1"/>
  <c r="M364" i="1"/>
  <c r="N827" i="1"/>
  <c r="M603" i="1"/>
  <c r="M111" i="1"/>
  <c r="N47" i="1"/>
  <c r="L161" i="1"/>
  <c r="N640" i="1"/>
  <c r="N372" i="1"/>
  <c r="L652" i="1"/>
  <c r="L632" i="1"/>
  <c r="N895" i="1"/>
  <c r="N421" i="1"/>
  <c r="N950" i="1"/>
  <c r="L531" i="1"/>
  <c r="N535" i="1"/>
  <c r="N444" i="1"/>
  <c r="M187" i="1"/>
  <c r="N916" i="1"/>
  <c r="L780" i="1"/>
  <c r="M503" i="1"/>
  <c r="N301" i="1"/>
  <c r="N62" i="1"/>
  <c r="M988" i="1"/>
  <c r="N526" i="1"/>
  <c r="L211" i="1"/>
  <c r="M350" i="1"/>
  <c r="N466" i="1"/>
  <c r="N162" i="1"/>
  <c r="N125" i="1"/>
  <c r="L714" i="1"/>
  <c r="M759" i="1"/>
  <c r="N840" i="1"/>
  <c r="M560" i="1"/>
  <c r="M478" i="1"/>
  <c r="L272" i="1"/>
  <c r="M963" i="1"/>
  <c r="M517" i="1"/>
  <c r="M778" i="1"/>
  <c r="L538" i="1"/>
  <c r="M562" i="1"/>
  <c r="M312" i="1"/>
  <c r="L329" i="1"/>
  <c r="L483" i="1"/>
  <c r="M577" i="1"/>
  <c r="N537" i="1"/>
  <c r="M124" i="1"/>
  <c r="M588" i="1"/>
  <c r="M793" i="1"/>
  <c r="N237" i="1"/>
  <c r="L419" i="1"/>
  <c r="M736" i="1"/>
  <c r="L529" i="1"/>
  <c r="L335" i="1"/>
  <c r="L750" i="1"/>
  <c r="N69" i="1"/>
  <c r="L226" i="1"/>
  <c r="N993" i="1"/>
  <c r="L318" i="1"/>
  <c r="L440" i="1"/>
  <c r="L553" i="1"/>
  <c r="M180" i="1"/>
  <c r="N113" i="1"/>
  <c r="N322" i="1"/>
  <c r="M899" i="1"/>
  <c r="M264" i="1"/>
  <c r="N274" i="1"/>
  <c r="N819" i="1"/>
  <c r="N433" i="1"/>
  <c r="N464" i="1"/>
  <c r="M593" i="1"/>
  <c r="N12" i="1"/>
  <c r="M320" i="1"/>
  <c r="N802" i="1"/>
  <c r="M851" i="1"/>
  <c r="L983" i="1"/>
  <c r="L294" i="1"/>
  <c r="M972" i="1"/>
  <c r="M533" i="1"/>
  <c r="M167" i="1"/>
  <c r="L285" i="1"/>
  <c r="N867" i="1"/>
  <c r="L490" i="1"/>
  <c r="M514" i="1"/>
  <c r="M946" i="1"/>
  <c r="L485" i="1"/>
  <c r="N249" i="1"/>
  <c r="M284" i="1"/>
  <c r="M699" i="1"/>
  <c r="L950" i="1"/>
  <c r="M147" i="1"/>
  <c r="N473" i="1"/>
  <c r="M513" i="1"/>
  <c r="M305" i="1"/>
  <c r="L214" i="1"/>
  <c r="L903" i="1"/>
  <c r="N718" i="1"/>
  <c r="M374" i="1"/>
  <c r="N163" i="1"/>
  <c r="M321" i="1"/>
  <c r="N94" i="1"/>
  <c r="N139" i="1"/>
  <c r="M386" i="1"/>
  <c r="M458" i="1"/>
  <c r="L495" i="1"/>
  <c r="L123" i="1"/>
  <c r="L48" i="1"/>
  <c r="M797" i="1"/>
  <c r="N606" i="1"/>
  <c r="L736" i="1"/>
  <c r="L833" i="1"/>
  <c r="L809" i="1"/>
  <c r="L101" i="1"/>
  <c r="M134" i="1"/>
  <c r="M83" i="1"/>
  <c r="L668" i="1"/>
  <c r="M152" i="1"/>
  <c r="M813" i="1"/>
  <c r="L386" i="1"/>
  <c r="N987" i="1"/>
  <c r="N610" i="1"/>
  <c r="M42" i="1"/>
  <c r="L120" i="1"/>
  <c r="L771" i="1"/>
  <c r="M811" i="1"/>
  <c r="N251" i="1"/>
  <c r="M952" i="1"/>
  <c r="N147" i="1"/>
  <c r="N323" i="1"/>
  <c r="L228" i="1"/>
  <c r="L315" i="1"/>
  <c r="N632" i="1"/>
  <c r="M225" i="1"/>
  <c r="M520" i="1"/>
  <c r="L19" i="1"/>
  <c r="M265" i="1"/>
  <c r="L905" i="1"/>
  <c r="N410" i="1"/>
  <c r="L332" i="1"/>
  <c r="M652" i="1"/>
  <c r="M789" i="1"/>
  <c r="N302" i="1"/>
  <c r="L108" i="1"/>
  <c r="N940" i="1"/>
  <c r="N931" i="1"/>
  <c r="N733" i="1"/>
  <c r="M647" i="1"/>
  <c r="L328" i="1"/>
  <c r="N749" i="1"/>
  <c r="L807" i="1"/>
  <c r="M295" i="1"/>
  <c r="M37" i="1"/>
  <c r="N109" i="1"/>
  <c r="L660" i="1"/>
  <c r="M193" i="1"/>
  <c r="M889" i="1"/>
  <c r="N665" i="1"/>
  <c r="M130" i="1"/>
  <c r="M780" i="1"/>
  <c r="M233" i="1"/>
  <c r="M487" i="1"/>
  <c r="N344" i="1"/>
  <c r="L695" i="1"/>
  <c r="L203" i="1"/>
  <c r="L427" i="1"/>
  <c r="N376" i="1"/>
  <c r="M441" i="1"/>
  <c r="M728" i="1"/>
  <c r="L499" i="1"/>
  <c r="N70" i="1"/>
  <c r="N24" i="1"/>
  <c r="N459" i="1"/>
  <c r="L640" i="1"/>
  <c r="L822" i="1"/>
  <c r="M20" i="1"/>
  <c r="M920" i="1"/>
  <c r="L113" i="1"/>
  <c r="L552" i="1"/>
  <c r="L205" i="1"/>
  <c r="L942" i="1"/>
  <c r="M366" i="1"/>
  <c r="N501" i="1"/>
  <c r="N385" i="1"/>
  <c r="M571" i="1"/>
  <c r="N352" i="1"/>
  <c r="N496" i="1"/>
  <c r="L352" i="1"/>
  <c r="L693" i="1"/>
  <c r="M390" i="1"/>
  <c r="M207" i="1"/>
  <c r="L614" i="1"/>
  <c r="M163" i="1"/>
  <c r="M336" i="1"/>
  <c r="L511" i="1"/>
  <c r="N888" i="1"/>
  <c r="M531" i="1"/>
  <c r="N475" i="1"/>
  <c r="N860" i="1"/>
  <c r="L873" i="1"/>
  <c r="M864" i="1"/>
  <c r="M14" i="1"/>
  <c r="L362" i="1"/>
  <c r="L523" i="1"/>
  <c r="M607" i="1"/>
  <c r="M52" i="1"/>
  <c r="N945" i="1"/>
  <c r="L689" i="1"/>
  <c r="M417" i="1"/>
  <c r="N58" i="1"/>
  <c r="L170" i="1"/>
  <c r="L641" i="1"/>
  <c r="N905" i="1"/>
  <c r="L381" i="1"/>
  <c r="L288" i="1"/>
  <c r="L114" i="1"/>
  <c r="L768" i="1"/>
  <c r="L468" i="1"/>
  <c r="M820" i="1"/>
  <c r="N204" i="1"/>
  <c r="M116" i="1"/>
  <c r="M940" i="1"/>
  <c r="L364" i="1"/>
  <c r="N248" i="1"/>
  <c r="M650" i="1"/>
  <c r="L215" i="1"/>
  <c r="L995" i="1"/>
  <c r="M688" i="1"/>
  <c r="L445" i="1"/>
  <c r="M999" i="1"/>
  <c r="M30" i="1"/>
  <c r="M926" i="1"/>
  <c r="M601" i="1"/>
  <c r="N193" i="1"/>
  <c r="L506" i="1"/>
  <c r="M677" i="1"/>
  <c r="M162" i="1"/>
  <c r="L752" i="1"/>
  <c r="N757" i="1"/>
  <c r="M802" i="1"/>
  <c r="M905" i="1"/>
  <c r="M616" i="1"/>
  <c r="N216" i="1"/>
  <c r="L158" i="1"/>
  <c r="N406" i="1"/>
  <c r="L88" i="1"/>
  <c r="N649" i="1"/>
  <c r="N292" i="1"/>
  <c r="L236" i="1"/>
  <c r="L136" i="1"/>
  <c r="N295" i="1"/>
  <c r="M266" i="1"/>
  <c r="M620" i="1"/>
  <c r="L385" i="1"/>
  <c r="M414" i="1"/>
  <c r="L249" i="1"/>
  <c r="N130" i="1"/>
  <c r="L20" i="1"/>
  <c r="M745" i="1"/>
  <c r="L307" i="1"/>
  <c r="M205" i="1"/>
  <c r="M443" i="1"/>
  <c r="M173" i="1"/>
  <c r="N566" i="1"/>
  <c r="N865" i="1"/>
  <c r="L944" i="1"/>
  <c r="M185" i="1"/>
  <c r="L210" i="1"/>
  <c r="N41" i="1"/>
  <c r="N176" i="1"/>
  <c r="N743" i="1"/>
  <c r="N91" i="1"/>
  <c r="N207" i="1"/>
  <c r="M833" i="1"/>
  <c r="N170" i="1"/>
  <c r="M539" i="1"/>
  <c r="N273" i="1"/>
  <c r="N580" i="1"/>
  <c r="M602" i="1"/>
  <c r="L112" i="1"/>
  <c r="L69" i="1"/>
  <c r="M895" i="1"/>
  <c r="L645" i="1"/>
  <c r="M678" i="1"/>
  <c r="L870" i="1"/>
  <c r="N169" i="1"/>
  <c r="M819" i="1"/>
  <c r="M626" i="1"/>
  <c r="M658" i="1"/>
  <c r="L545" i="1"/>
  <c r="M538" i="1"/>
  <c r="N16" i="1"/>
  <c r="M747" i="1"/>
  <c r="N975" i="1"/>
  <c r="N394" i="1"/>
  <c r="M746" i="1"/>
  <c r="M424" i="1"/>
  <c r="M495" i="1"/>
  <c r="N72" i="1"/>
  <c r="M528" i="1"/>
  <c r="M619" i="1"/>
  <c r="L372" i="1"/>
  <c r="N102" i="1"/>
  <c r="M212" i="1"/>
  <c r="L193" i="1"/>
  <c r="M544" i="1"/>
  <c r="M113" i="1"/>
  <c r="L844" i="1"/>
  <c r="L797" i="1"/>
  <c r="M48" i="1"/>
  <c r="L885" i="1"/>
  <c r="L423" i="1"/>
  <c r="L394" i="1"/>
  <c r="L398" i="1"/>
  <c r="M894" i="1"/>
  <c r="M276" i="1"/>
  <c r="M622" i="1"/>
  <c r="L488" i="1"/>
  <c r="N425" i="1"/>
  <c r="L932" i="1"/>
  <c r="N807" i="1"/>
  <c r="N33" i="1"/>
  <c r="L47" i="1"/>
  <c r="L463" i="1"/>
  <c r="L776" i="1"/>
  <c r="N681" i="1"/>
  <c r="N20" i="1"/>
  <c r="L927" i="1"/>
  <c r="M782" i="1"/>
  <c r="N143" i="1"/>
  <c r="N335" i="1"/>
  <c r="M85" i="1"/>
  <c r="L208" i="1"/>
  <c r="M611" i="1"/>
  <c r="M56" i="1"/>
  <c r="L260" i="1"/>
  <c r="L258" i="1"/>
  <c r="L972" i="1"/>
  <c r="N522" i="1"/>
  <c r="M627" i="1"/>
  <c r="N198" i="1"/>
  <c r="M649" i="1"/>
  <c r="L650" i="1"/>
  <c r="L333" i="1"/>
  <c r="N910" i="1"/>
  <c r="M509" i="1"/>
  <c r="L635" i="1"/>
  <c r="N457" i="1"/>
  <c r="L111" i="1"/>
  <c r="M950" i="1"/>
  <c r="N124" i="1"/>
  <c r="M407" i="1"/>
  <c r="N306" i="1"/>
  <c r="N146" i="1"/>
  <c r="L696" i="1"/>
  <c r="N485" i="1"/>
  <c r="M893" i="1"/>
  <c r="N175" i="1"/>
  <c r="N28" i="1"/>
  <c r="N615" i="1"/>
  <c r="N76" i="1"/>
  <c r="M64" i="1"/>
  <c r="L297" i="1"/>
  <c r="N155" i="1"/>
  <c r="M664" i="1"/>
  <c r="L365" i="1"/>
  <c r="M847" i="1"/>
  <c r="L998" i="1"/>
  <c r="L24" i="1"/>
  <c r="N328" i="1"/>
  <c r="L147" i="1"/>
  <c r="L197" i="1"/>
  <c r="L665" i="1"/>
  <c r="M351" i="1"/>
  <c r="N63" i="1"/>
  <c r="L673" i="1"/>
  <c r="L675" i="1"/>
  <c r="N339" i="1"/>
  <c r="M720" i="1"/>
  <c r="L403" i="1"/>
  <c r="L376" i="1"/>
  <c r="M44" i="1"/>
  <c r="M825" i="1"/>
  <c r="N811" i="1"/>
  <c r="L37" i="1"/>
  <c r="L282" i="1"/>
  <c r="N183" i="1"/>
  <c r="M365" i="1"/>
  <c r="L410" i="1"/>
  <c r="M172" i="1"/>
  <c r="N642" i="1"/>
  <c r="L73" i="1"/>
  <c r="N479" i="1"/>
  <c r="L178" i="1"/>
  <c r="N976" i="1"/>
  <c r="M546" i="1"/>
  <c r="L767" i="1"/>
  <c r="M755" i="1"/>
  <c r="L171" i="1"/>
  <c r="L596" i="1"/>
  <c r="N520" i="1"/>
  <c r="L686" i="1"/>
  <c r="M69" i="1"/>
  <c r="N707" i="1"/>
  <c r="N43" i="1"/>
  <c r="M279" i="1"/>
  <c r="N49" i="1"/>
  <c r="N74" i="1"/>
  <c r="N698" i="1"/>
  <c r="M402" i="1"/>
  <c r="L639" i="1"/>
  <c r="M844" i="1"/>
  <c r="N463" i="1"/>
  <c r="M289" i="1"/>
  <c r="N699" i="1"/>
  <c r="N56" i="1"/>
  <c r="L808" i="1"/>
  <c r="M481" i="1"/>
  <c r="M870" i="1"/>
  <c r="M663" i="1"/>
  <c r="M874" i="1"/>
  <c r="N171" i="1"/>
  <c r="M621" i="1"/>
  <c r="L240" i="1"/>
  <c r="M257" i="1"/>
  <c r="L952" i="1"/>
  <c r="N168" i="1"/>
  <c r="L391" i="1"/>
  <c r="M171" i="1"/>
  <c r="N345" i="1"/>
  <c r="L969" i="1"/>
  <c r="L486" i="1"/>
  <c r="M308" i="1"/>
  <c r="L217" i="1"/>
  <c r="L143" i="1"/>
  <c r="L854" i="1"/>
  <c r="M373" i="1"/>
  <c r="N671" i="1"/>
  <c r="N629" i="1"/>
  <c r="M33" i="1"/>
  <c r="M804" i="1"/>
  <c r="N398" i="1"/>
  <c r="N646" i="1"/>
  <c r="N414" i="1"/>
  <c r="M757" i="1"/>
  <c r="N140" i="1"/>
  <c r="N923" i="1"/>
  <c r="M430" i="1"/>
  <c r="L255" i="1"/>
  <c r="L290" i="1"/>
  <c r="M679" i="1"/>
  <c r="L492" i="1"/>
  <c r="L157" i="1"/>
  <c r="M372" i="1"/>
  <c r="N117" i="1"/>
  <c r="N549" i="1"/>
  <c r="L442" i="1"/>
  <c r="N774" i="1"/>
  <c r="L159" i="1"/>
  <c r="N57" i="1"/>
  <c r="N17" i="1"/>
  <c r="N213" i="1"/>
  <c r="L684" i="1"/>
  <c r="N166" i="1"/>
  <c r="N873" i="1"/>
  <c r="N570" i="1"/>
  <c r="L579" i="1"/>
  <c r="L400" i="1"/>
  <c r="N622" i="1"/>
  <c r="N190" i="1"/>
  <c r="N330" i="1"/>
  <c r="N790" i="1"/>
  <c r="L201" i="1"/>
  <c r="L657" i="1"/>
  <c r="M784" i="1"/>
  <c r="N349" i="1"/>
  <c r="N530" i="1"/>
  <c r="M229" i="1"/>
  <c r="L366" i="1"/>
  <c r="M237" i="1"/>
  <c r="N558" i="1"/>
  <c r="N362" i="1"/>
  <c r="N418" i="1"/>
  <c r="L676" i="1"/>
  <c r="N672" i="1"/>
  <c r="N638" i="1"/>
  <c r="L651" i="1"/>
  <c r="L266" i="1"/>
  <c r="N404" i="1"/>
  <c r="L135" i="1"/>
  <c r="M10" i="1"/>
  <c r="N470" i="1"/>
  <c r="M101" i="1"/>
  <c r="M567" i="1"/>
  <c r="M515" i="1"/>
  <c r="N90" i="1"/>
  <c r="M100" i="1"/>
  <c r="M319" i="1"/>
  <c r="M595" i="1"/>
  <c r="M786" i="1"/>
  <c r="N869" i="1"/>
  <c r="N490" i="1"/>
  <c r="N154" i="1"/>
  <c r="N152" i="1"/>
  <c r="L688" i="1"/>
  <c r="N327" i="1"/>
  <c r="N299" i="1"/>
  <c r="N437" i="1"/>
  <c r="M303" i="1"/>
  <c r="M532" i="1"/>
  <c r="M217" i="1"/>
  <c r="L152" i="1"/>
  <c r="L245" i="1"/>
  <c r="N239" i="1"/>
  <c r="L127" i="1"/>
  <c r="M120" i="1"/>
  <c r="M558" i="1"/>
  <c r="L469" i="1"/>
  <c r="M426" i="1"/>
  <c r="M356" i="1"/>
  <c r="M28" i="1"/>
  <c r="L138" i="1"/>
  <c r="L380" i="1"/>
  <c r="M66" i="1"/>
  <c r="M876" i="1"/>
  <c r="N39" i="1"/>
  <c r="L89" i="1"/>
  <c r="L109" i="1"/>
  <c r="N64" i="1"/>
  <c r="N907" i="1"/>
  <c r="N81" i="1"/>
  <c r="L542" i="1"/>
  <c r="L60" i="1"/>
  <c r="M808" i="1"/>
  <c r="M255" i="1"/>
  <c r="M329" i="1"/>
  <c r="L96" i="1"/>
  <c r="L464" i="1"/>
  <c r="L184" i="1"/>
  <c r="N365" i="1"/>
  <c r="M547" i="1"/>
  <c r="L30" i="1"/>
  <c r="N557" i="1"/>
  <c r="M830" i="1"/>
  <c r="M291" i="1"/>
  <c r="N121" i="1"/>
  <c r="L674" i="1"/>
  <c r="M186" i="1"/>
  <c r="M420" i="1"/>
  <c r="N381" i="1"/>
  <c r="M331" i="1"/>
  <c r="N101" i="1"/>
  <c r="N245" i="1"/>
  <c r="N701" i="1"/>
  <c r="M71" i="1"/>
  <c r="M220" i="1"/>
  <c r="M92" i="1"/>
  <c r="N294" i="1"/>
  <c r="L683" i="1"/>
  <c r="M398" i="1"/>
  <c r="N714" i="1"/>
  <c r="L27" i="1"/>
  <c r="M705" i="1"/>
  <c r="N540" i="1"/>
  <c r="M714" i="1"/>
  <c r="L685" i="1"/>
  <c r="N321" i="1"/>
  <c r="L334" i="1"/>
  <c r="L229" i="1"/>
  <c r="N203" i="1"/>
  <c r="L254" i="1"/>
  <c r="M734" i="1"/>
  <c r="N297" i="1"/>
  <c r="N218" i="1"/>
  <c r="L802" i="1"/>
  <c r="M953" i="1"/>
  <c r="L94" i="1"/>
  <c r="L206" i="1"/>
  <c r="L62" i="1"/>
  <c r="N755" i="1"/>
  <c r="N799" i="1"/>
  <c r="M226" i="1"/>
  <c r="L347" i="1"/>
  <c r="L765" i="1"/>
  <c r="N293" i="1"/>
  <c r="N882" i="1"/>
  <c r="M393" i="1"/>
  <c r="L881" i="1"/>
  <c r="L959" i="1"/>
  <c r="N399" i="1"/>
  <c r="M570" i="1"/>
  <c r="N620" i="1"/>
  <c r="M392" i="1"/>
  <c r="L573" i="1"/>
  <c r="L11" i="1"/>
  <c r="L593" i="1"/>
  <c r="L213" i="1"/>
  <c r="N397" i="1"/>
  <c r="L133" i="1"/>
  <c r="L187" i="1"/>
  <c r="M505" i="1"/>
  <c r="M471" i="1"/>
  <c r="L173" i="1"/>
  <c r="N224" i="1"/>
  <c r="M858" i="1"/>
  <c r="M933" i="1"/>
  <c r="L456" i="1"/>
  <c r="N434" i="1"/>
  <c r="L316" i="1"/>
  <c r="N551" i="1"/>
  <c r="N608" i="1"/>
  <c r="M29" i="1"/>
  <c r="N794" i="1"/>
  <c r="N206" i="1"/>
  <c r="M125" i="1"/>
  <c r="M545" i="1"/>
  <c r="L713" i="1"/>
  <c r="N564" i="1"/>
  <c r="N506" i="1"/>
  <c r="M977" i="1"/>
  <c r="L87" i="1"/>
  <c r="N138" i="1"/>
  <c r="L788" i="1"/>
  <c r="M27" i="1"/>
  <c r="M89" i="1"/>
  <c r="N779" i="1"/>
  <c r="M525" i="1"/>
  <c r="L421" i="1"/>
  <c r="M773" i="1"/>
  <c r="N310" i="1"/>
  <c r="N60" i="1"/>
  <c r="M613" i="1"/>
  <c r="N844" i="1"/>
  <c r="N623" i="1"/>
  <c r="M591" i="1"/>
  <c r="L269" i="1"/>
  <c r="L408" i="1"/>
  <c r="M258" i="1"/>
  <c r="M511" i="1"/>
  <c r="M496" i="1"/>
  <c r="M309" i="1"/>
  <c r="L901" i="1"/>
  <c r="L270" i="1"/>
  <c r="M738" i="1"/>
  <c r="N462" i="1"/>
  <c r="L937" i="1"/>
  <c r="L389" i="1"/>
  <c r="M427" i="1"/>
  <c r="N555" i="1"/>
  <c r="M127" i="1"/>
  <c r="O555" i="1" l="1"/>
  <c r="O462" i="1"/>
  <c r="O623" i="1"/>
  <c r="O844" i="1"/>
  <c r="O60" i="1"/>
  <c r="O310" i="1"/>
  <c r="O779" i="1"/>
  <c r="O138" i="1"/>
  <c r="O506" i="1"/>
  <c r="O564" i="1"/>
  <c r="O206" i="1"/>
  <c r="O794" i="1"/>
  <c r="O608" i="1"/>
  <c r="O551" i="1"/>
  <c r="O434" i="1"/>
  <c r="O224" i="1"/>
  <c r="O397" i="1"/>
  <c r="O620" i="1"/>
  <c r="O399" i="1"/>
  <c r="O882" i="1"/>
  <c r="O293" i="1"/>
  <c r="O799" i="1"/>
  <c r="O755" i="1"/>
  <c r="O218" i="1"/>
  <c r="O297" i="1"/>
  <c r="O203" i="1"/>
  <c r="O321" i="1"/>
  <c r="O540" i="1"/>
  <c r="O714" i="1"/>
  <c r="O294" i="1"/>
  <c r="O701" i="1"/>
  <c r="O245" i="1"/>
  <c r="O101" i="1"/>
  <c r="O381" i="1"/>
  <c r="O121" i="1"/>
  <c r="O557" i="1"/>
  <c r="O365" i="1"/>
  <c r="O81" i="1"/>
  <c r="O907" i="1"/>
  <c r="O64" i="1"/>
  <c r="O39" i="1"/>
  <c r="O239" i="1"/>
  <c r="O437" i="1"/>
  <c r="O299" i="1"/>
  <c r="O327" i="1"/>
  <c r="O152" i="1"/>
  <c r="O154" i="1"/>
  <c r="O490" i="1"/>
  <c r="O869" i="1"/>
  <c r="O90" i="1"/>
  <c r="O470" i="1"/>
  <c r="O404" i="1"/>
  <c r="O638" i="1"/>
  <c r="O672" i="1"/>
  <c r="O418" i="1"/>
  <c r="O362" i="1"/>
  <c r="O558" i="1"/>
  <c r="O530" i="1"/>
  <c r="O349" i="1"/>
  <c r="O790" i="1"/>
  <c r="O330" i="1"/>
  <c r="O190" i="1"/>
  <c r="O622" i="1"/>
  <c r="O570" i="1"/>
  <c r="O873" i="1"/>
  <c r="O166" i="1"/>
  <c r="O213" i="1"/>
  <c r="O17" i="1"/>
  <c r="O57" i="1"/>
  <c r="O774" i="1"/>
  <c r="O549" i="1"/>
  <c r="O117" i="1"/>
  <c r="O923" i="1"/>
  <c r="O140" i="1"/>
  <c r="O414" i="1"/>
  <c r="O646" i="1"/>
  <c r="O398" i="1"/>
  <c r="O629" i="1"/>
  <c r="O671" i="1"/>
  <c r="O345" i="1"/>
  <c r="O168" i="1"/>
  <c r="O171" i="1"/>
  <c r="O56" i="1"/>
  <c r="O699" i="1"/>
  <c r="O463" i="1"/>
  <c r="O698" i="1"/>
  <c r="O74" i="1"/>
  <c r="O49" i="1"/>
  <c r="O43" i="1"/>
  <c r="O707" i="1"/>
  <c r="O520" i="1"/>
  <c r="O976" i="1"/>
  <c r="O479" i="1"/>
  <c r="O642" i="1"/>
  <c r="O183" i="1"/>
  <c r="O811" i="1"/>
  <c r="O339" i="1"/>
  <c r="O63" i="1"/>
  <c r="O328" i="1"/>
  <c r="O155" i="1"/>
  <c r="O76" i="1"/>
  <c r="O615" i="1"/>
  <c r="O28" i="1"/>
  <c r="O175" i="1"/>
  <c r="O485" i="1"/>
  <c r="O146" i="1"/>
  <c r="O306" i="1"/>
  <c r="O124" i="1"/>
  <c r="O457" i="1"/>
  <c r="O910" i="1"/>
  <c r="O198" i="1"/>
  <c r="O522" i="1"/>
  <c r="O335" i="1"/>
  <c r="O143" i="1"/>
  <c r="O20" i="1"/>
  <c r="O681" i="1"/>
  <c r="O33" i="1"/>
  <c r="O807" i="1"/>
  <c r="O425" i="1"/>
  <c r="O102" i="1"/>
  <c r="O72" i="1"/>
  <c r="O394" i="1"/>
  <c r="O975" i="1"/>
  <c r="O16" i="1"/>
  <c r="O169" i="1"/>
  <c r="O580" i="1"/>
  <c r="O273" i="1"/>
  <c r="O170" i="1"/>
  <c r="O207" i="1"/>
  <c r="O91" i="1"/>
  <c r="O743" i="1"/>
  <c r="O176" i="1"/>
  <c r="O41" i="1"/>
  <c r="O865" i="1"/>
  <c r="O566" i="1"/>
  <c r="O130" i="1"/>
  <c r="O295" i="1"/>
  <c r="O292" i="1"/>
  <c r="O649" i="1"/>
  <c r="O406" i="1"/>
  <c r="O216" i="1"/>
  <c r="O757" i="1"/>
  <c r="O193" i="1"/>
  <c r="O248" i="1"/>
  <c r="O204" i="1"/>
  <c r="O905" i="1"/>
  <c r="O58" i="1"/>
  <c r="O945" i="1"/>
  <c r="O860" i="1"/>
  <c r="O475" i="1"/>
  <c r="O888" i="1"/>
  <c r="O496" i="1"/>
  <c r="O352" i="1"/>
  <c r="O385" i="1"/>
  <c r="O501" i="1"/>
  <c r="O459" i="1"/>
  <c r="O24" i="1"/>
  <c r="O70" i="1"/>
  <c r="O376" i="1"/>
  <c r="O344" i="1"/>
  <c r="O665" i="1"/>
  <c r="O109" i="1"/>
  <c r="O749" i="1"/>
  <c r="O733" i="1"/>
  <c r="O931" i="1"/>
  <c r="O940" i="1"/>
  <c r="O302" i="1"/>
  <c r="O410" i="1"/>
  <c r="O632" i="1"/>
  <c r="O323" i="1"/>
  <c r="O147" i="1"/>
  <c r="O251" i="1"/>
  <c r="O610" i="1"/>
  <c r="O987" i="1"/>
  <c r="O606" i="1"/>
  <c r="O139" i="1"/>
  <c r="O94" i="1"/>
  <c r="O163" i="1"/>
  <c r="O718" i="1"/>
  <c r="O473" i="1"/>
  <c r="O249" i="1"/>
  <c r="O867" i="1"/>
  <c r="O802" i="1"/>
  <c r="O12" i="1"/>
  <c r="O464" i="1"/>
  <c r="O433" i="1"/>
  <c r="O819" i="1"/>
  <c r="O274" i="1"/>
  <c r="O322" i="1"/>
  <c r="O113" i="1"/>
  <c r="O993" i="1"/>
  <c r="O69" i="1"/>
  <c r="O237" i="1"/>
  <c r="O537" i="1"/>
  <c r="O840" i="1"/>
  <c r="O125" i="1"/>
  <c r="O162" i="1"/>
  <c r="O466" i="1"/>
  <c r="O526" i="1"/>
  <c r="O62" i="1"/>
  <c r="O301" i="1"/>
  <c r="O916" i="1"/>
  <c r="O444" i="1"/>
  <c r="O535" i="1"/>
  <c r="O950" i="1"/>
  <c r="O421" i="1"/>
  <c r="O895" i="1"/>
  <c r="O372" i="1"/>
  <c r="O640" i="1"/>
  <c r="O47" i="1"/>
  <c r="O827" i="1"/>
  <c r="O635" i="1"/>
  <c r="O150" i="1"/>
  <c r="O726" i="1"/>
  <c r="O202" i="1"/>
  <c r="O723" i="1"/>
  <c r="O997" i="1"/>
  <c r="O746" i="1"/>
  <c r="O314" i="1"/>
  <c r="O589" i="1"/>
  <c r="O641" i="1"/>
  <c r="O324" i="1"/>
  <c r="O763" i="1"/>
  <c r="O643" i="1"/>
  <c r="O92" i="1"/>
  <c r="O959" i="1"/>
  <c r="O586" i="1"/>
  <c r="O30" i="1"/>
  <c r="O258" i="1"/>
  <c r="O909" i="1"/>
  <c r="O272" i="1"/>
  <c r="O630" i="1"/>
  <c r="O114" i="1"/>
  <c r="O42" i="1"/>
  <c r="O357" i="1"/>
  <c r="O283" i="1"/>
  <c r="O734" i="1"/>
  <c r="O531" i="1"/>
  <c r="O855" i="1"/>
  <c r="O974" i="1"/>
  <c r="O364" i="1"/>
  <c r="O465" i="1"/>
  <c r="O716" i="1"/>
  <c r="O617" i="1"/>
  <c r="O858" i="1"/>
  <c r="O767" i="1"/>
  <c r="O188" i="1"/>
  <c r="O666" i="1"/>
  <c r="O230" i="1"/>
  <c r="O563" i="1"/>
  <c r="O977" i="1"/>
  <c r="O311" i="1"/>
  <c r="O621" i="1"/>
  <c r="O625" i="1"/>
  <c r="O211" i="1"/>
  <c r="O484" i="1"/>
  <c r="O453" i="1"/>
  <c r="O999" i="1"/>
  <c r="O906" i="1"/>
  <c r="O304" i="1"/>
  <c r="O618" i="1"/>
  <c r="O300" i="1"/>
  <c r="O45" i="1"/>
  <c r="O308" i="1"/>
  <c r="O518" i="1"/>
  <c r="O759" i="1"/>
  <c r="O187" i="1"/>
  <c r="O182" i="1"/>
  <c r="O46" i="1"/>
  <c r="O95" i="1"/>
  <c r="O753" i="1"/>
  <c r="O111" i="1"/>
  <c r="O830" i="1"/>
  <c r="O848" i="1"/>
  <c r="O573" i="1"/>
  <c r="O985" i="1"/>
  <c r="O284" i="1"/>
  <c r="O228" i="1"/>
  <c r="O27" i="1"/>
  <c r="O792" i="1"/>
  <c r="O277" i="1"/>
  <c r="O538" i="1"/>
  <c r="O705" i="1"/>
  <c r="O578" i="1"/>
  <c r="O303" i="1"/>
  <c r="O514" i="1"/>
  <c r="O331" i="1"/>
  <c r="O711" i="1"/>
  <c r="O634" i="1"/>
  <c r="O650" i="1"/>
  <c r="O892" i="1"/>
  <c r="O660" i="1"/>
  <c r="O864" i="1"/>
  <c r="O346" i="1"/>
  <c r="O513" i="1"/>
  <c r="O901" i="1"/>
  <c r="O282" i="1"/>
  <c r="O289" i="1"/>
  <c r="O145" i="1"/>
  <c r="O487" i="1"/>
  <c r="O334" i="1"/>
  <c r="O965" i="1"/>
  <c r="O652" i="1"/>
  <c r="O153" i="1"/>
  <c r="O262" i="1"/>
  <c r="O242" i="1"/>
  <c r="O366" i="1"/>
  <c r="O598" i="1"/>
  <c r="O44" i="1"/>
  <c r="O358" i="1"/>
  <c r="O636" i="1"/>
  <c r="O133" i="1"/>
  <c r="O988" i="1"/>
  <c r="O725" i="1"/>
  <c r="O826" i="1"/>
  <c r="O614" i="1"/>
  <c r="O329" i="1"/>
  <c r="O534" i="1"/>
  <c r="O132" i="1"/>
  <c r="O227" i="1"/>
  <c r="O788" i="1"/>
  <c r="O149" i="1"/>
  <c r="O388" i="1"/>
  <c r="O541" i="1"/>
  <c r="O201" i="1"/>
  <c r="O611" i="1"/>
  <c r="O395" i="1"/>
  <c r="O871" i="1"/>
  <c r="O384" i="1"/>
  <c r="O474" i="1"/>
  <c r="O467" i="1"/>
  <c r="O210" i="1"/>
  <c r="O828" i="1"/>
  <c r="O192" i="1"/>
  <c r="O616" i="1"/>
  <c r="O160" i="1"/>
  <c r="O233" i="1"/>
  <c r="O591" i="1"/>
  <c r="O553" i="1"/>
  <c r="O199" i="1"/>
  <c r="O857" i="1"/>
  <c r="O181" i="1"/>
  <c r="O536" i="1"/>
  <c r="O225" i="1"/>
  <c r="O107" i="1"/>
  <c r="O195" i="1"/>
  <c r="O287" i="1"/>
  <c r="O741" i="1"/>
  <c r="O435" i="1"/>
  <c r="O674" i="1"/>
  <c r="O307" i="1"/>
  <c r="O576" i="1"/>
  <c r="O136" i="1"/>
  <c r="O836" i="1"/>
  <c r="O886" i="1"/>
  <c r="O236" i="1"/>
  <c r="O894" i="1"/>
  <c r="O361" i="1"/>
  <c r="O180" i="1"/>
  <c r="O568" i="1"/>
  <c r="O71" i="1"/>
  <c r="O914" i="1"/>
  <c r="O823" i="1"/>
  <c r="O369" i="1"/>
  <c r="O884" i="1"/>
  <c r="O533" i="1"/>
  <c r="O561" i="1"/>
  <c r="O932" i="1"/>
  <c r="O106" i="1"/>
  <c r="O710" i="1"/>
  <c r="O685" i="1"/>
  <c r="O315" i="1"/>
  <c r="O10" i="1"/>
  <c r="O128" i="1"/>
  <c r="O100" i="1"/>
  <c r="O507" i="1"/>
  <c r="O348" i="1"/>
  <c r="O825" i="1"/>
  <c r="O38" i="1"/>
  <c r="O458" i="1"/>
  <c r="O393" i="1"/>
  <c r="O702" i="1"/>
  <c r="O79" i="1"/>
  <c r="O31" i="1"/>
  <c r="O429" i="1"/>
  <c r="O161" i="1"/>
  <c r="O769" i="1"/>
  <c r="O689" i="1"/>
  <c r="O261" i="1"/>
  <c r="O390" i="1"/>
  <c r="O584" i="1"/>
  <c r="O29" i="1"/>
  <c r="O983" i="1"/>
  <c r="O244" i="1"/>
  <c r="O360" i="1"/>
  <c r="O548" i="1"/>
  <c r="O686" i="1"/>
  <c r="O852" i="1"/>
  <c r="O380" i="1"/>
  <c r="O565" i="1"/>
  <c r="O97" i="1"/>
  <c r="O325" i="1"/>
  <c r="O255" i="1"/>
  <c r="O626" i="1"/>
  <c r="O286" i="1"/>
  <c r="O752" i="1"/>
  <c r="O692" i="1"/>
  <c r="O264" i="1"/>
  <c r="O697" i="1"/>
  <c r="O783" i="1"/>
  <c r="O275" i="1"/>
  <c r="O784" i="1"/>
  <c r="O835" i="1"/>
  <c r="O68" i="1"/>
  <c r="O403" i="1"/>
  <c r="O460" i="1"/>
  <c r="O601" i="1"/>
  <c r="O986" i="1"/>
  <c r="O780" i="1"/>
  <c r="O409" i="1"/>
  <c r="O554" i="1"/>
  <c r="O588" i="1"/>
  <c r="O560" i="1"/>
  <c r="O874" i="1"/>
  <c r="O527" i="1"/>
  <c r="O881" i="1"/>
  <c r="O971" i="1"/>
  <c r="O119" i="1"/>
  <c r="O815" i="1"/>
  <c r="O1000" i="1"/>
  <c r="O954" i="1"/>
  <c r="O177" i="1"/>
  <c r="O472" i="1"/>
  <c r="O956" i="1"/>
  <c r="O371" i="1"/>
  <c r="O883" i="1"/>
  <c r="O655" i="1"/>
  <c r="O131" i="1"/>
  <c r="O151" i="1"/>
  <c r="O240" i="1"/>
  <c r="O751" i="1"/>
  <c r="O226" i="1"/>
  <c r="O252" i="1"/>
  <c r="O184" i="1"/>
  <c r="O776" i="1"/>
  <c r="O382" i="1"/>
  <c r="O450" i="1"/>
  <c r="O515" i="1"/>
  <c r="O921" i="1"/>
  <c r="O37" i="1"/>
  <c r="O98" i="1"/>
  <c r="O158" i="1"/>
  <c r="O510" i="1"/>
  <c r="O505" i="1"/>
  <c r="O494" i="1"/>
  <c r="O270" i="1"/>
  <c r="O604" i="1"/>
  <c r="O544" i="1"/>
  <c r="O305" i="1"/>
  <c r="O679" i="1"/>
  <c r="O890" i="1"/>
  <c r="O937" i="1"/>
  <c r="O504" i="1"/>
  <c r="O263" i="1"/>
  <c r="O221" i="1"/>
  <c r="O481" i="1"/>
  <c r="O341" i="1"/>
  <c r="O231" i="1"/>
  <c r="O157" i="1"/>
  <c r="O821" i="1"/>
  <c r="O918" i="1"/>
  <c r="O787" i="1"/>
  <c r="O54" i="1"/>
  <c r="O285" i="1"/>
  <c r="O516" i="1"/>
  <c r="O332" i="1"/>
  <c r="O896" i="1"/>
  <c r="O416" i="1"/>
  <c r="O347" i="1"/>
  <c r="O853" i="1"/>
  <c r="O442" i="1"/>
  <c r="O52" i="1"/>
  <c r="O392" i="1"/>
  <c r="O913" i="1"/>
  <c r="O223" i="1"/>
  <c r="O639" i="1"/>
  <c r="O785" i="1"/>
  <c r="O415" i="1"/>
  <c r="O968" i="1"/>
  <c r="O885" i="1"/>
  <c r="O972" i="1"/>
  <c r="O19" i="1"/>
  <c r="O750" i="1"/>
  <c r="O664" i="1"/>
  <c r="O619" i="1"/>
  <c r="O764" i="1"/>
  <c r="O908" i="1"/>
  <c r="O766" i="1"/>
  <c r="O368" i="1"/>
  <c r="O532" i="1"/>
  <c r="O22" i="1"/>
  <c r="O431" i="1"/>
  <c r="O511" i="1"/>
  <c r="O529" i="1"/>
  <c r="O925" i="1"/>
  <c r="O958" i="1"/>
  <c r="O50" i="1"/>
  <c r="O66" i="1"/>
  <c r="O850" i="1"/>
  <c r="O688" i="1"/>
  <c r="O354" i="1"/>
  <c r="O235" i="1"/>
  <c r="O355" i="1"/>
  <c r="O280" i="1"/>
  <c r="O690" i="1"/>
  <c r="O738" i="1"/>
  <c r="O947" i="1"/>
  <c r="O962" i="1"/>
  <c r="O456" i="1"/>
  <c r="O309" i="1"/>
  <c r="O65" i="1"/>
  <c r="O23" i="1"/>
  <c r="O375" i="1"/>
  <c r="O476" i="1"/>
  <c r="O316" i="1"/>
  <c r="O546" i="1"/>
  <c r="O559" i="1"/>
  <c r="O596" i="1"/>
  <c r="O838" i="1"/>
  <c r="O164" i="1"/>
  <c r="O926" i="1"/>
  <c r="O59" i="1"/>
  <c r="O930" i="1"/>
  <c r="O808" i="1"/>
  <c r="O174" i="1"/>
  <c r="O832" i="1"/>
  <c r="O53" i="1"/>
  <c r="O144" i="1"/>
  <c r="O569" i="1"/>
  <c r="O781" i="1"/>
  <c r="O110" i="1"/>
  <c r="O172" i="1"/>
  <c r="O411" i="1"/>
  <c r="O887" i="1"/>
  <c r="O647" i="1"/>
  <c r="O367" i="1"/>
  <c r="O519" i="1"/>
  <c r="O644" i="1"/>
  <c r="O108" i="1"/>
  <c r="O525" i="1"/>
  <c r="O877" i="1"/>
  <c r="O953" i="1"/>
  <c r="O728" i="1"/>
  <c r="O851" i="1"/>
  <c r="O590" i="1"/>
  <c r="O67" i="1"/>
  <c r="O846" i="1"/>
  <c r="O105" i="1"/>
  <c r="O179" i="1"/>
  <c r="O736" i="1"/>
  <c r="O21" i="1"/>
  <c r="O509" i="1"/>
  <c r="O312" i="1"/>
  <c r="O523" i="1"/>
  <c r="O670" i="1"/>
  <c r="O939" i="1"/>
  <c r="O15" i="1"/>
  <c r="O700" i="1"/>
  <c r="O810" i="1"/>
  <c r="O499" i="1"/>
  <c r="O737" i="1"/>
  <c r="O413" i="1"/>
  <c r="O353" i="1"/>
  <c r="O412" i="1"/>
  <c r="O609" i="1"/>
  <c r="O651" i="1"/>
  <c r="O854" i="1"/>
  <c r="O370" i="1"/>
  <c r="O197" i="1"/>
  <c r="O36" i="1"/>
  <c r="O724" i="1"/>
  <c r="O567" i="1"/>
  <c r="O259" i="1"/>
  <c r="O982" i="1"/>
  <c r="O800" i="1"/>
  <c r="O944" i="1"/>
  <c r="O713" i="1"/>
  <c r="O879" i="1"/>
  <c r="O771" i="1"/>
  <c r="O93" i="1"/>
  <c r="O257" i="1"/>
  <c r="O870" i="1"/>
  <c r="O992" i="1"/>
  <c r="O502" i="1"/>
  <c r="O379" i="1"/>
  <c r="O765" i="1"/>
  <c r="O265" i="1"/>
  <c r="O575" i="1"/>
  <c r="O498" i="1"/>
  <c r="O387" i="1"/>
  <c r="O191" i="1"/>
  <c r="O178" i="1"/>
  <c r="O351" i="1"/>
  <c r="O998" i="1"/>
  <c r="O801" i="1"/>
  <c r="O880" i="1"/>
  <c r="O582" i="1"/>
  <c r="O633" i="1"/>
  <c r="O712" i="1"/>
  <c r="O104" i="1"/>
  <c r="O762" i="1"/>
  <c r="O545" i="1"/>
  <c r="O695" i="1"/>
  <c r="O18" i="1"/>
  <c r="O943" i="1"/>
  <c r="O503" i="1"/>
  <c r="O219" i="1"/>
  <c r="O34" i="1"/>
  <c r="O112" i="1"/>
  <c r="O612" i="1"/>
  <c r="O942" i="1"/>
  <c r="O603" i="1"/>
  <c r="O14" i="1"/>
  <c r="O426" i="1"/>
  <c r="O900" i="1"/>
  <c r="O927" i="1"/>
  <c r="O408" i="1"/>
  <c r="O156" i="1"/>
  <c r="O296" i="1"/>
  <c r="O247" i="1"/>
  <c r="O991" i="1"/>
  <c r="O709" i="1"/>
  <c r="O483" i="1"/>
  <c r="O667" i="1"/>
  <c r="O497" i="1"/>
  <c r="O675" i="1"/>
  <c r="O928" i="1"/>
  <c r="O917" i="1"/>
  <c r="O337" i="1"/>
  <c r="O696" i="1"/>
  <c r="O659" i="1"/>
  <c r="O577" i="1"/>
  <c r="O543" i="1"/>
  <c r="O356" i="1"/>
  <c r="O126" i="1"/>
  <c r="O141" i="1"/>
  <c r="O116" i="1"/>
  <c r="O99" i="1"/>
  <c r="O656" i="1"/>
  <c r="O448" i="1"/>
  <c r="O777" i="1"/>
  <c r="O267" i="1"/>
  <c r="O941" i="1"/>
  <c r="O512" i="1"/>
  <c r="O454" i="1"/>
  <c r="O878" i="1"/>
  <c r="O377" i="1"/>
  <c r="O528" i="1"/>
  <c r="O829" i="1"/>
  <c r="O814" i="1"/>
  <c r="O824" i="1"/>
  <c r="O946" i="1"/>
  <c r="O739" i="1"/>
  <c r="O401" i="1"/>
  <c r="O148" i="1"/>
  <c r="O613" i="1"/>
  <c r="O333" i="1"/>
  <c r="O683" i="1"/>
  <c r="O960" i="1"/>
  <c r="O478" i="1"/>
  <c r="O602" i="1"/>
  <c r="O407" i="1"/>
  <c r="O137" i="1"/>
  <c r="O85" i="1"/>
  <c r="O996" i="1"/>
  <c r="O26" i="1"/>
  <c r="O948" i="1"/>
  <c r="O194" i="1"/>
  <c r="O841" i="1"/>
  <c r="O48" i="1"/>
  <c r="O88" i="1"/>
  <c r="O806" i="1"/>
  <c r="O891" i="1"/>
  <c r="O89" i="1"/>
  <c r="O281" i="1"/>
  <c r="O875" i="1"/>
  <c r="O691" i="1"/>
  <c r="O238" i="1"/>
  <c r="O359" i="1"/>
  <c r="O677" i="1"/>
  <c r="O760" i="1"/>
  <c r="O436" i="1"/>
  <c r="O924" i="1"/>
  <c r="O768" i="1"/>
  <c r="O461" i="1"/>
  <c r="O400" i="1"/>
  <c r="O597" i="1"/>
  <c r="O159" i="1"/>
  <c r="O423" i="1"/>
  <c r="O680" i="1"/>
  <c r="O391" i="1"/>
  <c r="O313" i="1"/>
  <c r="O440" i="1"/>
  <c r="O250" i="1"/>
  <c r="O594" i="1"/>
  <c r="O899" i="1"/>
  <c r="O669" i="1"/>
  <c r="O396" i="1"/>
  <c r="O876" i="1"/>
  <c r="O266" i="1"/>
  <c r="O118" i="1"/>
  <c r="O730" i="1"/>
  <c r="O820" i="1"/>
  <c r="O745" i="1"/>
  <c r="O55" i="1"/>
  <c r="O833" i="1"/>
  <c r="O786" i="1"/>
  <c r="O654" i="1"/>
  <c r="O775" i="1"/>
  <c r="O32" i="1"/>
  <c r="O269" i="1"/>
  <c r="O405" i="1"/>
  <c r="O773" i="1"/>
  <c r="O13" i="1"/>
  <c r="O432" i="1"/>
  <c r="O902" i="1"/>
  <c r="O742" i="1"/>
  <c r="O676" i="1"/>
  <c r="O500" i="1"/>
  <c r="O949" i="1"/>
  <c r="O253" i="1"/>
  <c r="O981" i="1"/>
  <c r="O797" i="1"/>
  <c r="O843" i="1"/>
  <c r="O897" i="1"/>
  <c r="O550" i="1"/>
  <c r="O919" i="1"/>
  <c r="O276" i="1"/>
  <c r="O547" i="1"/>
  <c r="O378" i="1"/>
  <c r="O778" i="1"/>
  <c r="O343" i="1"/>
  <c r="O587" i="1"/>
  <c r="O653" i="1"/>
  <c r="O209" i="1"/>
  <c r="O893" i="1"/>
  <c r="O607" i="1"/>
  <c r="O142" i="1"/>
  <c r="O583" i="1"/>
  <c r="O822" i="1"/>
  <c r="O744" i="1"/>
  <c r="O994" i="1"/>
  <c r="O658" i="1"/>
  <c r="O721" i="1"/>
  <c r="O87" i="1"/>
  <c r="O624" i="1"/>
  <c r="O469" i="1"/>
  <c r="O438" i="1"/>
  <c r="O842" i="1"/>
  <c r="O552" i="1"/>
  <c r="O748" i="1"/>
  <c r="O816" i="1"/>
  <c r="O809" i="1"/>
  <c r="O627" i="1"/>
  <c r="O468" i="1"/>
  <c r="O847" i="1"/>
  <c r="O593" i="1"/>
  <c r="O862" i="1"/>
  <c r="O241" i="1"/>
  <c r="O889" i="1"/>
  <c r="O222" i="1"/>
  <c r="O185" i="1"/>
  <c r="O40" i="1"/>
  <c r="O200" i="1"/>
  <c r="O704" i="1"/>
  <c r="O663" i="1"/>
  <c r="O452" i="1"/>
  <c r="O317" i="1"/>
  <c r="O122" i="1"/>
  <c r="O455" i="1"/>
  <c r="O911" i="1"/>
  <c r="O703" i="1"/>
  <c r="O648" i="1"/>
  <c r="O599" i="1"/>
  <c r="O856" i="1"/>
  <c r="O215" i="1"/>
  <c r="O990" i="1"/>
  <c r="O717" i="1"/>
  <c r="O402" i="1"/>
  <c r="O938" i="1"/>
  <c r="O839" i="1"/>
  <c r="O441" i="1"/>
  <c r="O581" i="1"/>
  <c r="O229" i="1"/>
  <c r="O969" i="1"/>
  <c r="O791" i="1"/>
  <c r="O980" i="1"/>
  <c r="O486" i="1"/>
  <c r="O389" i="1"/>
  <c r="O706" i="1"/>
  <c r="O196" i="1"/>
  <c r="O493" i="1"/>
  <c r="O727" i="1"/>
  <c r="O973" i="1"/>
  <c r="O957" i="1"/>
  <c r="O350" i="1"/>
  <c r="O220" i="1"/>
  <c r="O234" i="1"/>
  <c r="O482" i="1"/>
  <c r="O254" i="1"/>
  <c r="O83" i="1"/>
  <c r="O934" i="1"/>
  <c r="O25" i="1"/>
  <c r="O471" i="1"/>
  <c r="O208" i="1"/>
  <c r="O75" i="1"/>
  <c r="O243" i="1"/>
  <c r="O637" i="1"/>
  <c r="O279" i="1"/>
  <c r="O645" i="1"/>
  <c r="O933" i="1"/>
  <c r="O922" i="1"/>
  <c r="O489" i="1"/>
  <c r="O592" i="1"/>
  <c r="O278" i="1"/>
  <c r="O793" i="1"/>
  <c r="O966" i="1"/>
  <c r="O574" i="1"/>
  <c r="O572" i="1"/>
  <c r="O970" i="1"/>
  <c r="O747" i="1"/>
  <c r="O320" i="1"/>
  <c r="O480" i="1"/>
  <c r="O539" i="1"/>
  <c r="O374" i="1"/>
  <c r="O363" i="1"/>
  <c r="O770" i="1"/>
  <c r="O61" i="1"/>
  <c r="O772" i="1"/>
  <c r="O805" i="1"/>
  <c r="O260" i="1"/>
  <c r="O964" i="1"/>
  <c r="O84" i="1"/>
  <c r="O719" i="1"/>
  <c r="O595" i="1"/>
  <c r="O904" i="1"/>
  <c r="O134" i="1"/>
  <c r="O488" i="1"/>
  <c r="O477" i="1"/>
  <c r="O51" i="1"/>
  <c r="O77" i="1"/>
  <c r="O585" i="1"/>
  <c r="O967" i="1"/>
  <c r="O217" i="1"/>
  <c r="O268" i="1"/>
  <c r="O903" i="1"/>
  <c r="O912" i="1"/>
  <c r="O782" i="1"/>
  <c r="O979" i="1"/>
  <c r="O427" i="1"/>
  <c r="O82" i="1"/>
  <c r="O798" i="1"/>
  <c r="O373" i="1"/>
  <c r="O35" i="1"/>
  <c r="O451" i="1"/>
  <c r="O556" i="1"/>
  <c r="O684" i="1"/>
  <c r="O579" i="1"/>
  <c r="O73" i="1"/>
  <c r="O135" i="1"/>
  <c r="O291" i="1"/>
  <c r="O428" i="1"/>
  <c r="O789" i="1"/>
  <c r="O963" i="1"/>
  <c r="O232" i="1"/>
  <c r="O326" i="1"/>
  <c r="O446" i="1"/>
  <c r="O662" i="1"/>
  <c r="O920" i="1"/>
  <c r="O123" i="1"/>
  <c r="O731" i="1"/>
  <c r="O271" i="1"/>
  <c r="O694" i="1"/>
  <c r="O929" i="1"/>
  <c r="O517" i="1"/>
  <c r="O445" i="1"/>
  <c r="O936" i="1"/>
  <c r="O290" i="1"/>
  <c r="O318" i="1"/>
  <c r="O978" i="1"/>
  <c r="O542" i="1"/>
  <c r="O417" i="1"/>
  <c r="O859" i="1"/>
  <c r="O386" i="1"/>
  <c r="O96" i="1"/>
  <c r="O915" i="1"/>
  <c r="O449" i="1"/>
  <c r="O103" i="1"/>
  <c r="O673" i="1"/>
  <c r="O989" i="1"/>
  <c r="O86" i="1"/>
  <c r="O205" i="1"/>
  <c r="O115" i="1"/>
  <c r="O11" i="1"/>
  <c r="O631" i="1"/>
  <c r="O804" i="1"/>
  <c r="O831" i="1"/>
  <c r="O214" i="1"/>
  <c r="O129" i="1"/>
  <c r="O495" i="1"/>
  <c r="O340" i="1"/>
  <c r="O678" i="1"/>
  <c r="O866" i="1"/>
  <c r="O818" i="1"/>
  <c r="O868" i="1"/>
  <c r="O439" i="1"/>
  <c r="O898" i="1"/>
  <c r="O795" i="1"/>
  <c r="O120" i="1"/>
  <c r="O319" i="1"/>
  <c r="O605" i="1"/>
  <c r="O165" i="1"/>
  <c r="O430" i="1"/>
  <c r="O863" i="1"/>
  <c r="O687" i="1"/>
  <c r="O186" i="1"/>
  <c r="O288" i="1"/>
  <c r="O813" i="1"/>
  <c r="O761" i="1"/>
  <c r="O682" i="1"/>
  <c r="O720" i="1"/>
  <c r="O861" i="1"/>
  <c r="O246" i="1"/>
  <c r="O817" i="1"/>
  <c r="O729" i="1"/>
  <c r="O872" i="1"/>
  <c r="O571" i="1"/>
  <c r="O212" i="1"/>
  <c r="O628" i="1"/>
  <c r="O837" i="1"/>
  <c r="O173" i="1"/>
  <c r="O693" i="1"/>
  <c r="O758" i="1"/>
  <c r="O845" i="1"/>
  <c r="O754" i="1"/>
  <c r="O521" i="1"/>
  <c r="O342" i="1"/>
  <c r="O508" i="1"/>
  <c r="O849" i="1"/>
  <c r="O338" i="1"/>
  <c r="O256" i="1"/>
  <c r="O524" i="1"/>
  <c r="O722" i="1"/>
  <c r="O336" i="1"/>
  <c r="O127" i="1"/>
  <c r="O715" i="1"/>
  <c r="O812" i="1"/>
  <c r="O740" i="1"/>
  <c r="O984" i="1"/>
  <c r="O80" i="1"/>
  <c r="O732" i="1"/>
  <c r="O708" i="1"/>
  <c r="O383" i="1"/>
  <c r="O995" i="1"/>
  <c r="O424" i="1"/>
  <c r="O447" i="1"/>
  <c r="O491" i="1"/>
  <c r="O955" i="1"/>
  <c r="O735" i="1"/>
  <c r="O661" i="1"/>
  <c r="O189" i="1"/>
  <c r="O935" i="1"/>
  <c r="O298" i="1"/>
  <c r="O951" i="1"/>
  <c r="O492" i="1"/>
  <c r="O422" i="1"/>
  <c r="O756" i="1"/>
  <c r="O668" i="1"/>
  <c r="O657" i="1"/>
  <c r="O803" i="1"/>
  <c r="O961" i="1"/>
  <c r="O419" i="1"/>
  <c r="O600" i="1"/>
  <c r="O952" i="1"/>
  <c r="O443" i="1"/>
  <c r="O562" i="1"/>
  <c r="O78" i="1"/>
  <c r="O834" i="1"/>
  <c r="O420" i="1"/>
  <c r="O796" i="1"/>
  <c r="O167" i="1"/>
  <c r="O5" i="1" l="1"/>
  <c r="A7" i="3" s="1"/>
  <c r="A15" i="3" s="1"/>
</calcChain>
</file>

<file path=xl/sharedStrings.xml><?xml version="1.0" encoding="utf-8"?>
<sst xmlns="http://schemas.openxmlformats.org/spreadsheetml/2006/main" count="8594" uniqueCount="2188">
  <si>
    <t>Instructions</t>
  </si>
  <si>
    <t>PRE-POPULATED TABS 
(TABS THAT DO NOT NEED TO BE FILLED OUT)</t>
  </si>
  <si>
    <t>Tab</t>
  </si>
  <si>
    <t>Summary</t>
  </si>
  <si>
    <t xml:space="preserve">This is the summary tab. Totals from each ost type tab are pulled into this tab and summarized. </t>
  </si>
  <si>
    <t>2015-2019 FEMA Equip Rates</t>
  </si>
  <si>
    <t xml:space="preserve">These tabs contain the FEMA equipment rates. When inputting equipment into the FA tab, rates from the year selected will automatically be appear once the type of equipment is inputted. </t>
  </si>
  <si>
    <t>DATA INPUT TABS
(FOR WHATEVER KIND OF COST YOU HAVE EXPENDED, FILL OUT THE CORRESPONDING TAB)</t>
  </si>
  <si>
    <t>Support Docs Checklist</t>
  </si>
  <si>
    <t>This tab should be used as a tool to ensure you are providing all the backup documentation required to support cost documentation.</t>
  </si>
  <si>
    <t>Employees</t>
  </si>
  <si>
    <t>Fill this tab out if you are claiming Force Account Labor. This tab will act an employee roster containing names, titles, fringe benefit rates, and regular and overtime rates. This information will feed into the FA tab.</t>
  </si>
  <si>
    <t>Contract - Invoices</t>
  </si>
  <si>
    <t>Fill this tab out if you are claiming Contract Invoices. This tab will itemize all of your contract invoices. Enter the required information for each invoice being claimed.</t>
  </si>
  <si>
    <t>FA</t>
  </si>
  <si>
    <t xml:space="preserve">Fill this tab out if you are claiming Force Account Labor. This tab will itemize each of your employees work records and equipment logs. Select the employee from the drop down, enter the amount of hours worked, and select if the hours worked were Regular or Overtime. If the employee was operating a piece of equipment, first select the FEMA equipment rate year, then select the equipment code from the drop down, and finally enter the number of hours the equipment was used for. Note that if the number of equipment hours exceeds the number of labor hours, the cells will fill red. This is because most equipment requires a laborer to operate it. </t>
  </si>
  <si>
    <t>Materials</t>
  </si>
  <si>
    <t xml:space="preserve">Fill this tab out if you are claiming purchsed Materials. This tab will itemize each material purchase made. Enter the required informatinon for each invoice being claimed. </t>
  </si>
  <si>
    <t>Equipment Rental</t>
  </si>
  <si>
    <t xml:space="preserve">Fill this tab out if you are claiming Rented Equipment. This tab will itemize each rental invoice paid. Enter the required information for each invoice being claimed. </t>
  </si>
  <si>
    <t>DAC</t>
  </si>
  <si>
    <t xml:space="preserve">Fill this tab out oif you are claiming Direct Administrative Costs. Itemize FA Labor records for work directly related to the administration of the PA Grant for this project specifically. Please note that any Category Z costs for DRs 4344 or later should be captured in a seperate Category Z PW. </t>
  </si>
  <si>
    <t>Insurance</t>
  </si>
  <si>
    <t xml:space="preserve">Fill this tab out if there are Insurance Reductions within your Project. Itemize each insurance payment made including the date, insurance provider, policy number, description, deductible, and total proceeds received. </t>
  </si>
  <si>
    <t>Contract / Invoices</t>
  </si>
  <si>
    <t>Force Account Labor</t>
  </si>
  <si>
    <t>Force Account Equipment</t>
  </si>
  <si>
    <t>Direct Administrative Costs (DAC)</t>
  </si>
  <si>
    <t>Insurance (Deductable - Proceeds)</t>
  </si>
  <si>
    <t>Total Verified Cost</t>
  </si>
  <si>
    <t>Force Account Breakout</t>
  </si>
  <si>
    <t>Force Account Labor Regular</t>
  </si>
  <si>
    <t>Force Account Labor Overtime</t>
  </si>
  <si>
    <t>Force Account Labor Hours</t>
  </si>
  <si>
    <t>Force Account Equipment Hours</t>
  </si>
  <si>
    <t>The Applicant should submit the following to support costs claimed (not an all-inclusive list)</t>
  </si>
  <si>
    <t>Comments</t>
  </si>
  <si>
    <t>Name</t>
  </si>
  <si>
    <t>Job title and function</t>
  </si>
  <si>
    <t>Type of employee (i.e., full-time exempt, full-time non-exempt, part-time, temporary, prisoner, etc.)</t>
  </si>
  <si>
    <t>Days and hours worked</t>
  </si>
  <si>
    <t>Pay rate(s) and fringe benefit rate(s)</t>
  </si>
  <si>
    <t>Description of work performed with representative sample of daily logs / activity reports, if available</t>
  </si>
  <si>
    <t>Pay policy</t>
  </si>
  <si>
    <t>Applicant-Owned (Force Account) Equipment</t>
  </si>
  <si>
    <t>Proof of Payment</t>
  </si>
  <si>
    <t>For each piece of equipment:</t>
  </si>
  <si>
    <t>Type of equipment and attachments used, including year, make, and model Size/capacity (e.g., horsepower, wattage)</t>
  </si>
  <si>
    <t>Locations and days and hours used with usage logs Operator name</t>
  </si>
  <si>
    <t>Schedule of rates, including rate components</t>
  </si>
  <si>
    <t>Rented or Purchased Equipment:</t>
  </si>
  <si>
    <t>Rental or lease agreements, invoices, receipts Days used</t>
  </si>
  <si>
    <t>Supplies from Stock:</t>
  </si>
  <si>
    <t>Historical cost records Inventory records</t>
  </si>
  <si>
    <t>Type of supplies and quantities used, with support documentation such as daily logs</t>
  </si>
  <si>
    <t>Purchased Supplies:</t>
  </si>
  <si>
    <t>Receipts or invoices</t>
  </si>
  <si>
    <t>Burn Rate Tracker</t>
  </si>
  <si>
    <t>Contracts:</t>
  </si>
  <si>
    <t>Procurement policy Procurement and bid documents</t>
  </si>
  <si>
    <t>For procurements in excess of the simplified acquisition threshold, a cost/price analysis</t>
  </si>
  <si>
    <t>Contracts</t>
  </si>
  <si>
    <t>Invoices</t>
  </si>
  <si>
    <t>Dates worked</t>
  </si>
  <si>
    <t>Mutual aid:</t>
  </si>
  <si>
    <t>Written agreement</t>
  </si>
  <si>
    <t>Services requested and received</t>
  </si>
  <si>
    <t xml:space="preserve">Same information listed for labor, equipment, and supplies above (as applicable) </t>
  </si>
  <si>
    <t>Donated Labor:</t>
  </si>
  <si>
    <t>For each individual: Name</t>
  </si>
  <si>
    <t>Location of work and work performed Equipment:</t>
  </si>
  <si>
    <t xml:space="preserve">Same information listed under Applicant-Owned Equipment above </t>
  </si>
  <si>
    <t>Who donated each piece of equipment</t>
  </si>
  <si>
    <t>Donated Supplies or materials:</t>
  </si>
  <si>
    <t>Quantity donated Who donated Location(s) used</t>
  </si>
  <si>
    <t>Other:</t>
  </si>
  <si>
    <t>Documentation regarding cash donations or other funding received Cost comparisons and source documentation, if applicable</t>
  </si>
  <si>
    <t>Actual insurance proceeds, if available</t>
  </si>
  <si>
    <t>Fill out the rows with each employee's Name. Title, Base Rate, Benefit Percentage, and Overtime Benefit Percentage. This will pre-populate fields on other tabs</t>
  </si>
  <si>
    <t>Applicant Employees</t>
  </si>
  <si>
    <t>Title</t>
  </si>
  <si>
    <t>Rate</t>
  </si>
  <si>
    <t>Fringe Benefit (%)</t>
  </si>
  <si>
    <t>Benefits ($)</t>
  </si>
  <si>
    <t xml:space="preserve">O/T Fringe Benefit (%) </t>
  </si>
  <si>
    <t>O/T Benefits ($)</t>
  </si>
  <si>
    <t>Contract Costs</t>
  </si>
  <si>
    <t>Total Contract Costs</t>
  </si>
  <si>
    <t>Invoice Date</t>
  </si>
  <si>
    <t>Invoice #</t>
  </si>
  <si>
    <t>Vendor</t>
  </si>
  <si>
    <t>Description</t>
  </si>
  <si>
    <t>Invoice Amount</t>
  </si>
  <si>
    <t>Force Account Labor &amp; Equipment</t>
  </si>
  <si>
    <t>FA Labor Hours Total</t>
  </si>
  <si>
    <t>FA Labor Total</t>
  </si>
  <si>
    <t>Equipment Hours Total</t>
  </si>
  <si>
    <t>FA Equipment Total</t>
  </si>
  <si>
    <t>FA Labor Regular Total</t>
  </si>
  <si>
    <t>FA Labor Overtime Total</t>
  </si>
  <si>
    <t>Overtime Percentage</t>
  </si>
  <si>
    <t>2019</t>
  </si>
  <si>
    <t>:  FEMA Equipment Rates</t>
  </si>
  <si>
    <t>Date</t>
  </si>
  <si>
    <t>Hours</t>
  </si>
  <si>
    <t>Reg / OT</t>
  </si>
  <si>
    <t>Base Rate</t>
  </si>
  <si>
    <t>Benefits</t>
  </si>
  <si>
    <t>Total Rate</t>
  </si>
  <si>
    <t>Gross</t>
  </si>
  <si>
    <t>Equip Code</t>
  </si>
  <si>
    <t>Hours or Miles</t>
  </si>
  <si>
    <t>Units</t>
  </si>
  <si>
    <t>Equip Cost</t>
  </si>
  <si>
    <t>Equip Total</t>
  </si>
  <si>
    <t>8068-1</t>
  </si>
  <si>
    <t>8068-2</t>
  </si>
  <si>
    <t>8183x</t>
  </si>
  <si>
    <t>8701-1</t>
  </si>
  <si>
    <t>8714-1</t>
  </si>
  <si>
    <t>Total Materials Cost</t>
  </si>
  <si>
    <t>Total Cost</t>
  </si>
  <si>
    <t>Total Equipment Rental Cost</t>
  </si>
  <si>
    <t>Direct Administrative Costs</t>
  </si>
  <si>
    <t>Total DAC Hours</t>
  </si>
  <si>
    <t>Total DAC</t>
  </si>
  <si>
    <t>Task</t>
  </si>
  <si>
    <t>Totals</t>
  </si>
  <si>
    <t>Insurance Company</t>
  </si>
  <si>
    <t>Policy Number</t>
  </si>
  <si>
    <t>Deductible</t>
  </si>
  <si>
    <t>Proceeds</t>
  </si>
  <si>
    <t>2010 FEMA Schedule of Equipment Rates</t>
  </si>
  <si>
    <t>Capacity or Size</t>
  </si>
  <si>
    <t>2010 Rates</t>
  </si>
  <si>
    <t>2015 FEMA Schedule of Equipment Rates</t>
  </si>
  <si>
    <t>Includes digger, boom and mounting hardware. Add this rate to tractor rate for total
auger and tractor rate.</t>
  </si>
  <si>
    <t>2017 FEMA Schedule of Equipment Rates</t>
  </si>
  <si>
    <t>Cost Code</t>
  </si>
  <si>
    <t>Equipment</t>
  </si>
  <si>
    <t>Specifications</t>
  </si>
  <si>
    <t>HP</t>
  </si>
  <si>
    <t>Notes</t>
  </si>
  <si>
    <t>Unit</t>
  </si>
  <si>
    <t>2017 Rate</t>
  </si>
  <si>
    <t>Air Compressor</t>
  </si>
  <si>
    <t>Air Delivery</t>
  </si>
  <si>
    <t>41 CFM</t>
  </si>
  <si>
    <t>to 10</t>
  </si>
  <si>
    <t>Hoses included.</t>
  </si>
  <si>
    <t>hour</t>
  </si>
  <si>
    <t>103 CFM</t>
  </si>
  <si>
    <t>to 30</t>
  </si>
  <si>
    <t>130 CFM</t>
  </si>
  <si>
    <t>to 50</t>
  </si>
  <si>
    <t>175 CFM</t>
  </si>
  <si>
    <t>to 90</t>
  </si>
  <si>
    <t>400 CFM</t>
  </si>
  <si>
    <t>to 145</t>
  </si>
  <si>
    <t>575 CFM</t>
  </si>
  <si>
    <t>to 230</t>
  </si>
  <si>
    <t>1100 CFM</t>
  </si>
  <si>
    <t>to 355</t>
  </si>
  <si>
    <t>1600 CFM</t>
  </si>
  <si>
    <t>to 500</t>
  </si>
  <si>
    <t>Ambulance</t>
  </si>
  <si>
    <t>to 150</t>
  </si>
  <si>
    <t>to 210</t>
  </si>
  <si>
    <t>Board, Arrow</t>
  </si>
  <si>
    <t>to 8</t>
  </si>
  <si>
    <t>Trailer Mounted.</t>
  </si>
  <si>
    <t>Board, Message</t>
  </si>
  <si>
    <t>to 5</t>
  </si>
  <si>
    <t>Auger, Portable</t>
  </si>
  <si>
    <t>Hole Diameter</t>
  </si>
  <si>
    <t>16 In</t>
  </si>
  <si>
    <t>to 6</t>
  </si>
  <si>
    <t>18 In</t>
  </si>
  <si>
    <t>to 13</t>
  </si>
  <si>
    <t>Auger, Tractor Mntd</t>
  </si>
  <si>
    <t>Max. Auger Diameter</t>
  </si>
  <si>
    <t>36 In</t>
  </si>
  <si>
    <t>Includes digger, boom and mounting hardware.</t>
  </si>
  <si>
    <t>Auger, Truck Mntd</t>
  </si>
  <si>
    <t>Max. Auger Size</t>
  </si>
  <si>
    <t>24 In</t>
  </si>
  <si>
    <t>to 100</t>
  </si>
  <si>
    <t>mounting hardware.  Add this rate to tractor rate for total</t>
  </si>
  <si>
    <t>Hydraulic Post Driver</t>
  </si>
  <si>
    <t>Auger</t>
  </si>
  <si>
    <t>Horizontal Directional Boring Machine</t>
  </si>
  <si>
    <t>250 X 100</t>
  </si>
  <si>
    <t>DD-140B YR-2003</t>
  </si>
  <si>
    <t>50 X 100</t>
  </si>
  <si>
    <t>Auger, Directional Boring Machine</t>
  </si>
  <si>
    <t>Automobile</t>
  </si>
  <si>
    <t>to 130</t>
  </si>
  <si>
    <t>Transporting people.</t>
  </si>
  <si>
    <t>mile</t>
  </si>
  <si>
    <t>Transporting cargo.</t>
  </si>
  <si>
    <t>Automobile, Police</t>
  </si>
  <si>
    <t>to 250</t>
  </si>
  <si>
    <t>Patrolling.</t>
  </si>
  <si>
    <t>Stationary with engine running.</t>
  </si>
  <si>
    <t>Motorcycle, Police</t>
  </si>
  <si>
    <t>Automibile - Chevy Trailblazer</t>
  </si>
  <si>
    <t>6 or 8 cl</t>
  </si>
  <si>
    <t>285 to 300</t>
  </si>
  <si>
    <t>Automobile - Ford Expedition</t>
  </si>
  <si>
    <t>Fire Command Center</t>
  </si>
  <si>
    <t>All Terrain Vehicle (ATV)</t>
  </si>
  <si>
    <t>Engine 110cc, 4-Wheel; 20" tyre</t>
  </si>
  <si>
    <t>6.5-7.5</t>
  </si>
  <si>
    <t>Engine 125cc, 4-Wheel; 21" tyre</t>
  </si>
  <si>
    <t>7.6-8.6</t>
  </si>
  <si>
    <t>Engine 150cc, 4-Wheel; 22" tyre</t>
  </si>
  <si>
    <t>9.0-10.0</t>
  </si>
  <si>
    <t>Engine 200cc, 4-Wheel; 24" tyre</t>
  </si>
  <si>
    <t>12-14.0</t>
  </si>
  <si>
    <t>Engine 250cc, 4-Wheel; 24" tyre</t>
  </si>
  <si>
    <t>15-17</t>
  </si>
  <si>
    <t>Engine 300cc, 4-Wheel; 24" tyre</t>
  </si>
  <si>
    <t>18-20</t>
  </si>
  <si>
    <t>Engine 400cc. 4-Wheel; 25" tyre</t>
  </si>
  <si>
    <t>26-28</t>
  </si>
  <si>
    <t>Engine 450cc, 4-Wheel; 25" tyre</t>
  </si>
  <si>
    <t>Engine 650cc, 4-Wheel; 25" tyre</t>
  </si>
  <si>
    <t>38-40</t>
  </si>
  <si>
    <t>Engine 750cc, 4-Wheel; 25" tyre</t>
  </si>
  <si>
    <t>44-46</t>
  </si>
  <si>
    <t>Barge, Deck</t>
  </si>
  <si>
    <t>Size</t>
  </si>
  <si>
    <t>50'x35'x7.25'</t>
  </si>
  <si>
    <t>50'x35'x9'</t>
  </si>
  <si>
    <t>120'x45'x10'</t>
  </si>
  <si>
    <t>160'x45'x11''</t>
  </si>
  <si>
    <t>Boat, Tow</t>
  </si>
  <si>
    <t>55'x20'x5'</t>
  </si>
  <si>
    <t>to 870</t>
  </si>
  <si>
    <t>Steel.</t>
  </si>
  <si>
    <t>60'x21'x5'</t>
  </si>
  <si>
    <t>to 1050</t>
  </si>
  <si>
    <t>70'x30'x7.5'</t>
  </si>
  <si>
    <t>to 1350</t>
  </si>
  <si>
    <t>120'x34'x8'</t>
  </si>
  <si>
    <t>to 2000</t>
  </si>
  <si>
    <t>Airboat</t>
  </si>
  <si>
    <t>815AGIS Airboat w/spray unit</t>
  </si>
  <si>
    <t>15'x8'</t>
  </si>
  <si>
    <t>Swamp Buggy</t>
  </si>
  <si>
    <t>Conquest</t>
  </si>
  <si>
    <t>Compactor -2-Ton Pavement Roller</t>
  </si>
  <si>
    <t>2 ton</t>
  </si>
  <si>
    <t>Boat, Row</t>
  </si>
  <si>
    <t>Heavy duty.</t>
  </si>
  <si>
    <t>Boat, Runabout</t>
  </si>
  <si>
    <t>13'x5'</t>
  </si>
  <si>
    <t>Outboard.</t>
  </si>
  <si>
    <t>Boat, Tender</t>
  </si>
  <si>
    <t>14'x7'</t>
  </si>
  <si>
    <t>Boat, Push</t>
  </si>
  <si>
    <t>45'x21'x6'</t>
  </si>
  <si>
    <t>to 435</t>
  </si>
  <si>
    <t>Flat hull.</t>
  </si>
  <si>
    <t>54'x21'x6'</t>
  </si>
  <si>
    <t>to 525</t>
  </si>
  <si>
    <t>58'x24'x7.5'</t>
  </si>
  <si>
    <t>to 705</t>
  </si>
  <si>
    <t>64'x25'x8'</t>
  </si>
  <si>
    <t>Boat, Tug</t>
  </si>
  <si>
    <t>Length</t>
  </si>
  <si>
    <t>16 Ft</t>
  </si>
  <si>
    <t>18 Ft</t>
  </si>
  <si>
    <t>to 175</t>
  </si>
  <si>
    <t>26 Ft</t>
  </si>
  <si>
    <t>40 Ft</t>
  </si>
  <si>
    <t>to 380</t>
  </si>
  <si>
    <t>51 Ft</t>
  </si>
  <si>
    <t>to 700</t>
  </si>
  <si>
    <t>Boat, Inflatable Rescue Raft</t>
  </si>
  <si>
    <t>Zodiac</t>
  </si>
  <si>
    <t>1544 lbs</t>
  </si>
  <si>
    <t>11 passenger capacity</t>
  </si>
  <si>
    <t>190-250</t>
  </si>
  <si>
    <t>Boat, removable engine</t>
  </si>
  <si>
    <t>Broom, Pavement</t>
  </si>
  <si>
    <t>Broom Length</t>
  </si>
  <si>
    <t>72 In</t>
  </si>
  <si>
    <t>to 35</t>
  </si>
  <si>
    <t>96 In</t>
  </si>
  <si>
    <t>Broom, Pavement, Mntd</t>
  </si>
  <si>
    <t>to 18</t>
  </si>
  <si>
    <t>Broom, Pavement, Pull</t>
  </si>
  <si>
    <t>84 In</t>
  </si>
  <si>
    <t>to 20</t>
  </si>
  <si>
    <t>Add Prime Mover cost for total rate</t>
  </si>
  <si>
    <t>Sweeper, Pavement</t>
  </si>
  <si>
    <t>to 110</t>
  </si>
  <si>
    <t>Bus</t>
  </si>
  <si>
    <t>to 300</t>
  </si>
  <si>
    <t>Blower</t>
  </si>
  <si>
    <t>Gasoline powered Toro Pro Force</t>
  </si>
  <si>
    <t>Back-Pack Blower</t>
  </si>
  <si>
    <t>to 4.4</t>
  </si>
  <si>
    <t>Walk-Behind Blower</t>
  </si>
  <si>
    <t>Chainsaw</t>
  </si>
  <si>
    <t>20" Bar, 3.0 cu in</t>
  </si>
  <si>
    <t>20" Bar 5.0 cu in</t>
  </si>
  <si>
    <t>20" Bar 6.0 cu in</t>
  </si>
  <si>
    <t>Chain Saw</t>
  </si>
  <si>
    <t>Bar Length</t>
  </si>
  <si>
    <t>25 In</t>
  </si>
  <si>
    <t>Chain Saw, Pole</t>
  </si>
  <si>
    <t>Bar Size</t>
  </si>
  <si>
    <t>Skidder</t>
  </si>
  <si>
    <t>model 748 E</t>
  </si>
  <si>
    <t>to 173</t>
  </si>
  <si>
    <t>model 648 G11</t>
  </si>
  <si>
    <t>to 177</t>
  </si>
  <si>
    <t>Cutter, Brush</t>
  </si>
  <si>
    <t>Cutter Size</t>
  </si>
  <si>
    <t>8 ft</t>
  </si>
  <si>
    <t>to 190</t>
  </si>
  <si>
    <t>10 ft</t>
  </si>
  <si>
    <t>to 245</t>
  </si>
  <si>
    <t>Bruncher Cutter</t>
  </si>
  <si>
    <t>Cutter, Brush - 247 hp, 1997 Model 511 Feller</t>
  </si>
  <si>
    <t>to 247</t>
  </si>
  <si>
    <t>Log Trailer</t>
  </si>
  <si>
    <t>40 ft</t>
  </si>
  <si>
    <t>Chipper, Brush</t>
  </si>
  <si>
    <t>Chipping Capacity</t>
  </si>
  <si>
    <t>6 In</t>
  </si>
  <si>
    <t>9 In</t>
  </si>
  <si>
    <t>to 65</t>
  </si>
  <si>
    <t>12 In</t>
  </si>
  <si>
    <t>15 In</t>
  </si>
  <si>
    <t>to 125</t>
  </si>
  <si>
    <t>to 200</t>
  </si>
  <si>
    <t>model Barko 595 ML</t>
  </si>
  <si>
    <t>Loader - Wheel</t>
  </si>
  <si>
    <t>model 210 w/ Buck Saw 50 inch Bar</t>
  </si>
  <si>
    <t>to 240</t>
  </si>
  <si>
    <t>Clamshell &amp; Dragline, Crawler</t>
  </si>
  <si>
    <t>149,999 lbs</t>
  </si>
  <si>
    <t>to 235</t>
  </si>
  <si>
    <t>Bucket not included in rate.</t>
  </si>
  <si>
    <t>250,000 lbs</t>
  </si>
  <si>
    <t>to 520</t>
  </si>
  <si>
    <t>Clamshell &amp; Dragline, Truck</t>
  </si>
  <si>
    <t>Compactor</t>
  </si>
  <si>
    <t>to 45</t>
  </si>
  <si>
    <t>Compactor, Vibratory, Drum</t>
  </si>
  <si>
    <t>to 75</t>
  </si>
  <si>
    <t>Compactor, pneumatic, wheel</t>
  </si>
  <si>
    <t>Compactor, Sanitation</t>
  </si>
  <si>
    <t>to 400</t>
  </si>
  <si>
    <t>Compactor, towed, Pneumatic, Wheel</t>
  </si>
  <si>
    <t>10000 lbs</t>
  </si>
  <si>
    <t>Include prime mover rate</t>
  </si>
  <si>
    <t>Compactor, towed, Drum Static</t>
  </si>
  <si>
    <t>20000 lbs</t>
  </si>
  <si>
    <t>Feeder, Grizzly</t>
  </si>
  <si>
    <t>to 55</t>
  </si>
  <si>
    <t>Dozer, Crawler</t>
  </si>
  <si>
    <t>to 105</t>
  </si>
  <si>
    <t>to 160</t>
  </si>
  <si>
    <t>to 360</t>
  </si>
  <si>
    <t>to 565</t>
  </si>
  <si>
    <t>to 850</t>
  </si>
  <si>
    <t>Dozer, Wheel</t>
  </si>
  <si>
    <t>to 625</t>
  </si>
  <si>
    <t>Box Scraper</t>
  </si>
  <si>
    <t>3 hitch attach for tractor; 2007 Befco</t>
  </si>
  <si>
    <t>Bucket, Clamshell</t>
  </si>
  <si>
    <t>Capacity</t>
  </si>
  <si>
    <t>1.0 CY</t>
  </si>
  <si>
    <t>Includes teeth. Does not include Clamshell &amp; Dragline</t>
  </si>
  <si>
    <t>2.5 CY</t>
  </si>
  <si>
    <t>5.0 CY</t>
  </si>
  <si>
    <t>7.5 CY</t>
  </si>
  <si>
    <t>Bucket, Dragline</t>
  </si>
  <si>
    <t>2.0 CY</t>
  </si>
  <si>
    <t>Does not include Clamshell &amp; Dragline</t>
  </si>
  <si>
    <t>10 CY</t>
  </si>
  <si>
    <t>14 CY</t>
  </si>
  <si>
    <t>Excavator, Hydraulic</t>
  </si>
  <si>
    <t>Bucket Capacity</t>
  </si>
  <si>
    <t>0.5 CY</t>
  </si>
  <si>
    <t>Crawler, Truck &amp; Wheel. Includes bucket.</t>
  </si>
  <si>
    <t>1.5 CY</t>
  </si>
  <si>
    <t>to 265</t>
  </si>
  <si>
    <t>4.5 CY</t>
  </si>
  <si>
    <t>to 420</t>
  </si>
  <si>
    <t>to 650</t>
  </si>
  <si>
    <t>12 CY</t>
  </si>
  <si>
    <t>to 1000</t>
  </si>
  <si>
    <t>Excavator</t>
  </si>
  <si>
    <t>2007 model Gradall XL3100 III</t>
  </si>
  <si>
    <t>2003 model Gradall XL4100 III</t>
  </si>
  <si>
    <t>2006 model Gradall XL5100</t>
  </si>
  <si>
    <t>Trowel, Concrete</t>
  </si>
  <si>
    <t>Diameter</t>
  </si>
  <si>
    <t>48 In</t>
  </si>
  <si>
    <t>to 12</t>
  </si>
  <si>
    <t>Fork Lift</t>
  </si>
  <si>
    <t>6000 Lbs</t>
  </si>
  <si>
    <t>to 60</t>
  </si>
  <si>
    <t>12000 Lbs</t>
  </si>
  <si>
    <t>18000 Lbs</t>
  </si>
  <si>
    <t>to 140</t>
  </si>
  <si>
    <t>50000 Lbs</t>
  </si>
  <si>
    <t>to 215</t>
  </si>
  <si>
    <t>Fork Lift  Material handler</t>
  </si>
  <si>
    <t>Diesel, CAT TH360B</t>
  </si>
  <si>
    <t>6600-11500 gvwr lbs</t>
  </si>
  <si>
    <t>Fork Lift Material handler</t>
  </si>
  <si>
    <t>Diesel, CAT TH460B</t>
  </si>
  <si>
    <t>Diesel, CAT TH560B</t>
  </si>
  <si>
    <t>Fork Lift Accessory</t>
  </si>
  <si>
    <t>2003 ACS Paddle Fork</t>
  </si>
  <si>
    <t>Generator</t>
  </si>
  <si>
    <t>Prime Output</t>
  </si>
  <si>
    <t>5.5 KW</t>
  </si>
  <si>
    <t>16 KW</t>
  </si>
  <si>
    <t>to 25</t>
  </si>
  <si>
    <t>43 KW</t>
  </si>
  <si>
    <t>100 KW</t>
  </si>
  <si>
    <t>150 KW</t>
  </si>
  <si>
    <t>210 KW</t>
  </si>
  <si>
    <t>280 KW</t>
  </si>
  <si>
    <t>350 KW</t>
  </si>
  <si>
    <t>530 KW</t>
  </si>
  <si>
    <t>to 750</t>
  </si>
  <si>
    <t>710 KW</t>
  </si>
  <si>
    <t>1100 KW</t>
  </si>
  <si>
    <t>to 1500</t>
  </si>
  <si>
    <t>Open</t>
  </si>
  <si>
    <t>2500 KW</t>
  </si>
  <si>
    <t>to 3000</t>
  </si>
  <si>
    <t>1,000 KW</t>
  </si>
  <si>
    <t>to 1645</t>
  </si>
  <si>
    <t>Enclosed</t>
  </si>
  <si>
    <t>1,500 KW</t>
  </si>
  <si>
    <t>to 2500</t>
  </si>
  <si>
    <t>1100KW</t>
  </si>
  <si>
    <t>40KW</t>
  </si>
  <si>
    <t>20KW</t>
  </si>
  <si>
    <t>Graders</t>
  </si>
  <si>
    <t>Moldboard Size</t>
  </si>
  <si>
    <t>10 Ft</t>
  </si>
  <si>
    <t>Includes Rigid and Articulate equipment.</t>
  </si>
  <si>
    <t>12 Ft</t>
  </si>
  <si>
    <t>14 Ft</t>
  </si>
  <si>
    <t>to 225</t>
  </si>
  <si>
    <t>Hose, Discharge</t>
  </si>
  <si>
    <t>3 In</t>
  </si>
  <si>
    <t>Per 25 foot length. Includes couplings.</t>
  </si>
  <si>
    <t>4 In</t>
  </si>
  <si>
    <t>8 In</t>
  </si>
  <si>
    <t>Hose, Suction</t>
  </si>
  <si>
    <t>Loader, Crawler</t>
  </si>
  <si>
    <t>to 32</t>
  </si>
  <si>
    <t>Includes bucket.</t>
  </si>
  <si>
    <t>1 CY</t>
  </si>
  <si>
    <t>2 CY</t>
  </si>
  <si>
    <t>to 118</t>
  </si>
  <si>
    <t>3 CY</t>
  </si>
  <si>
    <t>to 178</t>
  </si>
  <si>
    <t>4 CY</t>
  </si>
  <si>
    <t>to 238</t>
  </si>
  <si>
    <t>Loader, Wheel</t>
  </si>
  <si>
    <t>to 38</t>
  </si>
  <si>
    <t>CAT-926</t>
  </si>
  <si>
    <t>to 152</t>
  </si>
  <si>
    <t>5 CY</t>
  </si>
  <si>
    <t>6 CY</t>
  </si>
  <si>
    <t>to 305</t>
  </si>
  <si>
    <t>7 CY</t>
  </si>
  <si>
    <t>8 CY</t>
  </si>
  <si>
    <t>to 530</t>
  </si>
  <si>
    <t>Loader, Tractor, Wheel</t>
  </si>
  <si>
    <t>0.87 CY</t>
  </si>
  <si>
    <t>to 80</t>
  </si>
  <si>
    <t>Case 580 Super L</t>
  </si>
  <si>
    <t>Mixer, Concrete Portable</t>
  </si>
  <si>
    <t>Batching Capacity</t>
  </si>
  <si>
    <t>10 Cft</t>
  </si>
  <si>
    <t>12 Cft</t>
  </si>
  <si>
    <t>Mixer, Concrete, Trailer Mntd</t>
  </si>
  <si>
    <t>11 Cft</t>
  </si>
  <si>
    <t>16 Cft</t>
  </si>
  <si>
    <t>Breaker, Pavement Hand-Held</t>
  </si>
  <si>
    <t>Weight</t>
  </si>
  <si>
    <t>25~90 Lbs</t>
  </si>
  <si>
    <t>Breaker, Pavement</t>
  </si>
  <si>
    <t>to 70</t>
  </si>
  <si>
    <t>Spreader, Chip</t>
  </si>
  <si>
    <t>Spread Hopper Width</t>
  </si>
  <si>
    <t>12.5 Ft</t>
  </si>
  <si>
    <t>16.5 Ft</t>
  </si>
  <si>
    <t>Spreader, Chip, Mntd</t>
  </si>
  <si>
    <t>Hopper Size</t>
  </si>
  <si>
    <t>8 Ft</t>
  </si>
  <si>
    <t>Trailer &amp; truck mounted.</t>
  </si>
  <si>
    <t>Paver, Asphalt, Towed</t>
  </si>
  <si>
    <t>Does not include Prime Mover.</t>
  </si>
  <si>
    <t>Paver, Asphalt</t>
  </si>
  <si>
    <t>Includes wheel and crawler equipment.</t>
  </si>
  <si>
    <t>35,000Lbs &amp; Over</t>
  </si>
  <si>
    <t>Pick-up, Asphalt</t>
  </si>
  <si>
    <t>to 275</t>
  </si>
  <si>
    <t>Striper</t>
  </si>
  <si>
    <t>Paint Capacity</t>
  </si>
  <si>
    <t>40 Gal</t>
  </si>
  <si>
    <t>to 22</t>
  </si>
  <si>
    <t>90 Gal</t>
  </si>
  <si>
    <t>120 Gal</t>
  </si>
  <si>
    <t>to 122</t>
  </si>
  <si>
    <t>Striper, Truck Mntd</t>
  </si>
  <si>
    <t>to 460</t>
  </si>
  <si>
    <t>Striper, Walk-behind</t>
  </si>
  <si>
    <t>12 Gal</t>
  </si>
  <si>
    <t>crawler</t>
  </si>
  <si>
    <t>Plow, Snow, Grader Mntd</t>
  </si>
  <si>
    <t>Width</t>
  </si>
  <si>
    <t>to 10 Ft</t>
  </si>
  <si>
    <t>Include Grader for total cost</t>
  </si>
  <si>
    <t>to 14 Ft</t>
  </si>
  <si>
    <t>Plow, Truck Mntd</t>
  </si>
  <si>
    <t>to 15 Ft</t>
  </si>
  <si>
    <t>Include truck for total cost</t>
  </si>
  <si>
    <t>Spreader, Sand</t>
  </si>
  <si>
    <t>Mounting</t>
  </si>
  <si>
    <t>Tailgate, Chassis</t>
  </si>
  <si>
    <t>Dump Body</t>
  </si>
  <si>
    <t>Truck (10yd)</t>
  </si>
  <si>
    <t>Spreader, Chemical</t>
  </si>
  <si>
    <t>to 4</t>
  </si>
  <si>
    <t>Pump -  Trash Pump</t>
  </si>
  <si>
    <t>10 MTC</t>
  </si>
  <si>
    <t>2" Pump</t>
  </si>
  <si>
    <t>to 7</t>
  </si>
  <si>
    <t>10,000 gph</t>
  </si>
  <si>
    <t>Pump</t>
  </si>
  <si>
    <t>Centrifugal, 8M pump</t>
  </si>
  <si>
    <t>2" - 10,000 gal/hr.</t>
  </si>
  <si>
    <t>to 4.5</t>
  </si>
  <si>
    <t>Hoses not included.</t>
  </si>
  <si>
    <t>Diaphragm pump</t>
  </si>
  <si>
    <t>2" - 3,000 gal/hr.</t>
  </si>
  <si>
    <t>Centrifugal, 18M pump</t>
  </si>
  <si>
    <t>3" - 18,000 gal/hr. pump</t>
  </si>
  <si>
    <t>to 15</t>
  </si>
  <si>
    <t>to 40</t>
  </si>
  <si>
    <t>4" - 40,000 gal/hr.</t>
  </si>
  <si>
    <t>to 95</t>
  </si>
  <si>
    <t>Does not include Hoses.</t>
  </si>
  <si>
    <t>to 350</t>
  </si>
  <si>
    <t>to 425</t>
  </si>
  <si>
    <t>to 575</t>
  </si>
  <si>
    <t>Aerial Lift, Truck Mntd</t>
  </si>
  <si>
    <t>Max. Platform Height</t>
  </si>
  <si>
    <t>Add this rate to truck rate for total lift and truck rate</t>
  </si>
  <si>
    <t>61 Ft</t>
  </si>
  <si>
    <t>80 Ft</t>
  </si>
  <si>
    <t>Max. Platform Load - 600Lbs</t>
  </si>
  <si>
    <t>81 Ft -100 Ft. Ht.</t>
  </si>
  <si>
    <t>Aerial Lift, Self-Propelled</t>
  </si>
  <si>
    <t>37 Ft. Ht.</t>
  </si>
  <si>
    <t>Articulated, Telescoping, Scissor.</t>
  </si>
  <si>
    <t>60 Ft. Ht.</t>
  </si>
  <si>
    <t>70 Ft. Ht.</t>
  </si>
  <si>
    <t>125 Ft. Ht.</t>
  </si>
  <si>
    <t>to 85</t>
  </si>
  <si>
    <t>Articulated and Telescoping.</t>
  </si>
  <si>
    <t>150 Ft. Ht.</t>
  </si>
  <si>
    <t>I.C. Aerial Lift, Self-Propelled</t>
  </si>
  <si>
    <t>Max. Platform Load - 500 Lbs</t>
  </si>
  <si>
    <t>75"x155", 40Ft Ht.</t>
  </si>
  <si>
    <t>2000 Lbs Capacity</t>
  </si>
  <si>
    <t>Crane, Truck Mntd</t>
  </si>
  <si>
    <t>Max. Lift Capacity</t>
  </si>
  <si>
    <t>24000 Lbs</t>
  </si>
  <si>
    <t>Include truck rate for total cost</t>
  </si>
  <si>
    <t>36000 Lbs</t>
  </si>
  <si>
    <t>60000 Lbs</t>
  </si>
  <si>
    <t>Pump - Trash-Pump</t>
  </si>
  <si>
    <t>CPB Rating - 10MTC</t>
  </si>
  <si>
    <t>10000 gal/Hr</t>
  </si>
  <si>
    <t>Self- Priming Trash Pump</t>
  </si>
  <si>
    <t>Crane</t>
  </si>
  <si>
    <t>8 MT</t>
  </si>
  <si>
    <t>15 MT</t>
  </si>
  <si>
    <t>50 MT</t>
  </si>
  <si>
    <t>70 MT</t>
  </si>
  <si>
    <t>110 MT</t>
  </si>
  <si>
    <t>Saw, Concrete</t>
  </si>
  <si>
    <t>Blade Diameter</t>
  </si>
  <si>
    <t>14 In</t>
  </si>
  <si>
    <t>to 14</t>
  </si>
  <si>
    <t>26 In</t>
  </si>
  <si>
    <t>Saw, Rock</t>
  </si>
  <si>
    <t>Jackhammer (Dry)</t>
  </si>
  <si>
    <t>Weight Class</t>
  </si>
  <si>
    <t>25-45 Lbs</t>
  </si>
  <si>
    <t>Jackhammer (Wet)</t>
  </si>
  <si>
    <t>30-55 Lbs</t>
  </si>
  <si>
    <t>Scraper</t>
  </si>
  <si>
    <t>Scraper Capacity</t>
  </si>
  <si>
    <t>16 CY</t>
  </si>
  <si>
    <t>23 CY</t>
  </si>
  <si>
    <t>to 365</t>
  </si>
  <si>
    <t>34 CY</t>
  </si>
  <si>
    <t>to 475</t>
  </si>
  <si>
    <t>44 CY</t>
  </si>
  <si>
    <t>to 600</t>
  </si>
  <si>
    <t>Loader, Skid-Steer</t>
  </si>
  <si>
    <t>Operating Capacity</t>
  </si>
  <si>
    <t>1000 Lbs</t>
  </si>
  <si>
    <t>2000 Lbs</t>
  </si>
  <si>
    <t>3000 Lbs</t>
  </si>
  <si>
    <t>Snow Blower, Truck Mntd</t>
  </si>
  <si>
    <t>600 Tph</t>
  </si>
  <si>
    <t>Does not include truck</t>
  </si>
  <si>
    <t>1400 Tph</t>
  </si>
  <si>
    <t>2000 Tph</t>
  </si>
  <si>
    <t>to 340</t>
  </si>
  <si>
    <t>2500 Tph</t>
  </si>
  <si>
    <t>Snow Thrower, Walk Behind</t>
  </si>
  <si>
    <t>Cutting Width</t>
  </si>
  <si>
    <t>25 in</t>
  </si>
  <si>
    <t>60 in</t>
  </si>
  <si>
    <t>Snow Blower</t>
  </si>
  <si>
    <t>2,000 Tph</t>
  </si>
  <si>
    <t>2,500 Tph</t>
  </si>
  <si>
    <t>3,500 Tph</t>
  </si>
  <si>
    <t>Dust Control De-Ice Unit</t>
  </si>
  <si>
    <t>1300-2000 gal</t>
  </si>
  <si>
    <t>173"Lx98"Wx51"H</t>
  </si>
  <si>
    <t>Hydro Pump w/100' 1/2" hose</t>
  </si>
  <si>
    <t>Loader-Backhoe, Wheel</t>
  </si>
  <si>
    <t>Loader Bucket Capacity</t>
  </si>
  <si>
    <t>Loader and Backhoe Buckets included.</t>
  </si>
  <si>
    <t>1.75 CY</t>
  </si>
  <si>
    <t>to 115</t>
  </si>
  <si>
    <t>Distributor,  Asphalt</t>
  </si>
  <si>
    <t>Tank Capacity</t>
  </si>
  <si>
    <t>500 Gal</t>
  </si>
  <si>
    <t>burners, insulated tank, and circulating spray bar.</t>
  </si>
  <si>
    <t>1000 Gal</t>
  </si>
  <si>
    <t>burners, insulated tank, and circulating spray bar.  Include</t>
  </si>
  <si>
    <t>4000 Gal</t>
  </si>
  <si>
    <t>Distributor</t>
  </si>
  <si>
    <t>ETNYRE Oil Distributor Model - PB348</t>
  </si>
  <si>
    <t>ETNYRE Quad Chip Spreader</t>
  </si>
  <si>
    <t>Trailer, Dump</t>
  </si>
  <si>
    <t>20 CY</t>
  </si>
  <si>
    <t>30 CY</t>
  </si>
  <si>
    <t>Trailer, Equipment</t>
  </si>
  <si>
    <t>30 Tons</t>
  </si>
  <si>
    <t>40 Tons</t>
  </si>
  <si>
    <t>60 Tons</t>
  </si>
  <si>
    <t>120 Tons</t>
  </si>
  <si>
    <t>Trailer, Water</t>
  </si>
  <si>
    <t>with sump and a rear spraybar.</t>
  </si>
  <si>
    <t>6000 Gal</t>
  </si>
  <si>
    <t>10000 Gal</t>
  </si>
  <si>
    <t>14000 Gal</t>
  </si>
  <si>
    <t>Truck- Water Tanker</t>
  </si>
  <si>
    <t>1000 gal. tank</t>
  </si>
  <si>
    <t>Tub Grinder</t>
  </si>
  <si>
    <t>to 440</t>
  </si>
  <si>
    <t>to 630</t>
  </si>
  <si>
    <t>to 760</t>
  </si>
  <si>
    <t>Horizontal Grinder</t>
  </si>
  <si>
    <t>Model HG6000</t>
  </si>
  <si>
    <t>Stump Grinder</t>
  </si>
  <si>
    <t>1988 Vermeer SC-112</t>
  </si>
  <si>
    <t>24" grinding wheel</t>
  </si>
  <si>
    <t>Sprayer, Seed</t>
  </si>
  <si>
    <t>Working Capacity</t>
  </si>
  <si>
    <t>750 Gal</t>
  </si>
  <si>
    <t>1250 Gal</t>
  </si>
  <si>
    <t>Trailer &amp; truck mounted. Does not include Prime</t>
  </si>
  <si>
    <t>3500 Gal</t>
  </si>
  <si>
    <t>Mulcher, Trailer Mntd</t>
  </si>
  <si>
    <t>7 TPH</t>
  </si>
  <si>
    <t>10 TPH</t>
  </si>
  <si>
    <t>20 TPH</t>
  </si>
  <si>
    <t>to 120</t>
  </si>
  <si>
    <t>Soil Recycler WR 2400</t>
  </si>
  <si>
    <t>w 317 gal fuel tank</t>
  </si>
  <si>
    <t>Trailer CAT</t>
  </si>
  <si>
    <t>Double Belly Bottom-dump Trailer</t>
  </si>
  <si>
    <t>26 CY of soil in one dump</t>
  </si>
  <si>
    <t>13 CY  of soil each berry</t>
  </si>
  <si>
    <t>Rake</t>
  </si>
  <si>
    <t>Barber Beach Sand Rake 600HDr, towed</t>
  </si>
  <si>
    <t>Chipper</t>
  </si>
  <si>
    <t>Wildcat 626 Cougar Trommel Screen chipper w belt</t>
  </si>
  <si>
    <t>Trailer, Office</t>
  </si>
  <si>
    <t>Trailer Size</t>
  </si>
  <si>
    <t>8' x 24'</t>
  </si>
  <si>
    <t>Cargo Size 16ft</t>
  </si>
  <si>
    <t>8' x 32'</t>
  </si>
  <si>
    <t>Cargo Size 24ft</t>
  </si>
  <si>
    <t>10' x 32'</t>
  </si>
  <si>
    <t>Cargo Size 20ft</t>
  </si>
  <si>
    <t>Trailer</t>
  </si>
  <si>
    <t>Haz-Mat Equipment trailer</t>
  </si>
  <si>
    <t>8'x18'</t>
  </si>
  <si>
    <t>Trailer, Covered Utility Trailer</t>
  </si>
  <si>
    <t>(7’ X  16’)</t>
  </si>
  <si>
    <t>Trailer, Dodge Ram</t>
  </si>
  <si>
    <t>8' x 24' shower trailer- 12 showers</t>
  </si>
  <si>
    <t>Trailer, Dodge</t>
  </si>
  <si>
    <t>32’ flatbed water</t>
  </si>
  <si>
    <t>Trencher</t>
  </si>
  <si>
    <t>Wheel Mounted. Chain and Wheel.</t>
  </si>
  <si>
    <t>Trencher accessories</t>
  </si>
  <si>
    <t>2008 Griswold Trenchbox</t>
  </si>
  <si>
    <t>Plow, Cable</t>
  </si>
  <si>
    <t>Plow Depth</t>
  </si>
  <si>
    <t>24 in</t>
  </si>
  <si>
    <t>36 in</t>
  </si>
  <si>
    <t>48 in</t>
  </si>
  <si>
    <t>Derrick, Hydraulic Digger</t>
  </si>
  <si>
    <t>Max. Boom Length</t>
  </si>
  <si>
    <t>60 Ft</t>
  </si>
  <si>
    <t>alignment attachment. Include truck rate</t>
  </si>
  <si>
    <t>90 Ft</t>
  </si>
  <si>
    <t>Truck, Concrete Mixer</t>
  </si>
  <si>
    <t>Mixer Capacity</t>
  </si>
  <si>
    <t>13 CY</t>
  </si>
  <si>
    <t>Truck, Fire</t>
  </si>
  <si>
    <t>100 Ft Ladder</t>
  </si>
  <si>
    <t>Pump Capacity</t>
  </si>
  <si>
    <t>1000 GPM</t>
  </si>
  <si>
    <t>1250 GPM</t>
  </si>
  <si>
    <t>1500 GPM</t>
  </si>
  <si>
    <t>2000 GPM</t>
  </si>
  <si>
    <t>Truck, Fire Ladder</t>
  </si>
  <si>
    <t>Ladder length</t>
  </si>
  <si>
    <t>75 FT</t>
  </si>
  <si>
    <t>150 FT</t>
  </si>
  <si>
    <t>No Ladder</t>
  </si>
  <si>
    <t>Rescure Equipment</t>
  </si>
  <si>
    <t>Truck, Flatbed</t>
  </si>
  <si>
    <t>Maximum Gvw</t>
  </si>
  <si>
    <t>15000 Lbs</t>
  </si>
  <si>
    <t>25000 Lbs</t>
  </si>
  <si>
    <t>30000 Lbs</t>
  </si>
  <si>
    <t>45000 Lbs</t>
  </si>
  <si>
    <t>Trailer, semi</t>
  </si>
  <si>
    <t>48ft to 53ft, flat-bed, freight, two axle</t>
  </si>
  <si>
    <t>50,000+ gvwr</t>
  </si>
  <si>
    <t>enclosed 48 ft to 53 ft, two axles</t>
  </si>
  <si>
    <t>28ft, single axle, freight</t>
  </si>
  <si>
    <t>25,000 gvwr</t>
  </si>
  <si>
    <t>Flat bed utility trailer</t>
  </si>
  <si>
    <t>6 ton</t>
  </si>
  <si>
    <t>Cleaner, Sewer/Catch Basin</t>
  </si>
  <si>
    <t>Hopper Capacity</t>
  </si>
  <si>
    <t>Truck Mounted.</t>
  </si>
  <si>
    <t>Vactor</t>
  </si>
  <si>
    <t>800 Gal Spoils/400 Gal Water</t>
  </si>
  <si>
    <t>500/800 gal</t>
  </si>
  <si>
    <t>Truck, Hydro Vac</t>
  </si>
  <si>
    <t>model LP555DT</t>
  </si>
  <si>
    <t>Leaf Vac</t>
  </si>
  <si>
    <t>Tow by Truck 22,000 cfm capacity</t>
  </si>
  <si>
    <t>Leaf Vac + Truck Code 8811</t>
  </si>
  <si>
    <t>Truck, Vacuum</t>
  </si>
  <si>
    <t>60,000 GVW</t>
  </si>
  <si>
    <t>Litter Picker</t>
  </si>
  <si>
    <t>model 2007 Barber</t>
  </si>
  <si>
    <t>towed by tractor</t>
  </si>
  <si>
    <t>Truck, Dump</t>
  </si>
  <si>
    <t>Struck Capacity</t>
  </si>
  <si>
    <t>to 220</t>
  </si>
  <si>
    <t>to 320</t>
  </si>
  <si>
    <t>18 CY</t>
  </si>
  <si>
    <t>Truck, Dump, Off Highway</t>
  </si>
  <si>
    <t>28 CY</t>
  </si>
  <si>
    <t>to 450</t>
  </si>
  <si>
    <t>Truck, Garbage</t>
  </si>
  <si>
    <t>25 CY</t>
  </si>
  <si>
    <t>to 255</t>
  </si>
  <si>
    <t>32 CY</t>
  </si>
  <si>
    <t>to 325</t>
  </si>
  <si>
    <t>E-BAM Services</t>
  </si>
  <si>
    <t>Environmental Beta Attenuation Air Monitor</t>
  </si>
  <si>
    <t>Powered by Solar System</t>
  </si>
  <si>
    <t>Attenuator, safety</t>
  </si>
  <si>
    <t>that can stop a vehicle at 60 mph</t>
  </si>
  <si>
    <t>Truck, Attenuator</t>
  </si>
  <si>
    <t>2004 Truck Mounted for 60 mph</t>
  </si>
  <si>
    <t>Truck, tow</t>
  </si>
  <si>
    <t>1987 Chevy Kodiak 70</t>
  </si>
  <si>
    <t>Van, Custom</t>
  </si>
  <si>
    <t>Special Service Canteen Truck</t>
  </si>
  <si>
    <t>Van, step</t>
  </si>
  <si>
    <t>model MT10FD</t>
  </si>
  <si>
    <t>Van-up to 15 passenger</t>
  </si>
  <si>
    <t>light duty, class 1</t>
  </si>
  <si>
    <t>225-300</t>
  </si>
  <si>
    <t>light duty, class 2</t>
  </si>
  <si>
    <t>Van-cargo</t>
  </si>
  <si>
    <t>225 - 300</t>
  </si>
  <si>
    <t>Vehicle, Small</t>
  </si>
  <si>
    <t>Vehicle, Recreational</t>
  </si>
  <si>
    <t>Golf Cart</t>
  </si>
  <si>
    <t>2 person</t>
  </si>
  <si>
    <t>Vibrator, Concrete</t>
  </si>
  <si>
    <t>Welder, Portable</t>
  </si>
  <si>
    <t>to 16</t>
  </si>
  <si>
    <t>Includes ground cable and lead cable.</t>
  </si>
  <si>
    <t>to 34</t>
  </si>
  <si>
    <t>Truck, Water</t>
  </si>
  <si>
    <t>2500 Gal</t>
  </si>
  <si>
    <t>Include pump and rear spray system.</t>
  </si>
  <si>
    <t>Container &amp; roll off truck</t>
  </si>
  <si>
    <t>30 yds</t>
  </si>
  <si>
    <t>Truck, Tractor</t>
  </si>
  <si>
    <t>1997 Freightliner F120</t>
  </si>
  <si>
    <t>4 x 2</t>
  </si>
  <si>
    <t>25000 lbs</t>
  </si>
  <si>
    <t>35000 lbs</t>
  </si>
  <si>
    <t>to 330</t>
  </si>
  <si>
    <t>6 x 2</t>
  </si>
  <si>
    <t>45000 lbs</t>
  </si>
  <si>
    <t>Truck, freight</t>
  </si>
  <si>
    <t>Enclosed w/lift gate. Medium duty class 5</t>
  </si>
  <si>
    <t>gvwr 16000-19500 Lbs</t>
  </si>
  <si>
    <t>Truck, backhoe carrier</t>
  </si>
  <si>
    <t>Three axle, class 8, heavy duty</t>
  </si>
  <si>
    <t>over 33000Lbs</t>
  </si>
  <si>
    <t>Eenclosed w/lift gate. Heavy duty, class</t>
  </si>
  <si>
    <t>Truck</t>
  </si>
  <si>
    <t>Tilt and roll-back, two axle, class 7 heavy duty,</t>
  </si>
  <si>
    <t>to 33,000 gvwr</t>
  </si>
  <si>
    <t>Truck,</t>
  </si>
  <si>
    <t>Tilt and roll back, three axle. class 8 heavy duty</t>
  </si>
  <si>
    <t>over 33,001+ gvwr</t>
  </si>
  <si>
    <t>Truck, Pickup</t>
  </si>
  <si>
    <t>When transporting people.</t>
  </si>
  <si>
    <t>1/2-ton Pickup Truck</t>
  </si>
  <si>
    <t>4x2-Axle</t>
  </si>
  <si>
    <t>1-ton Pickup Truck</t>
  </si>
  <si>
    <t>1 1/4-ton Pickup Truck</t>
  </si>
  <si>
    <t>1 1/2-ton Pickup Truck</t>
  </si>
  <si>
    <t>1 3/4-ton Pickup Truck</t>
  </si>
  <si>
    <t>3/4-ton Pickup Truck</t>
  </si>
  <si>
    <t>4x4-Axle</t>
  </si>
  <si>
    <t>Crew</t>
  </si>
  <si>
    <t>Skidder accessory</t>
  </si>
  <si>
    <t>2005 JCB Grapple Claw</t>
  </si>
  <si>
    <t>Forklift, accessory</t>
  </si>
  <si>
    <t>2005 ACS Grapple Bucket</t>
  </si>
  <si>
    <t>Truck,  Loader</t>
  </si>
  <si>
    <t>Debris/Log  (Knuckleboom Loader/Truck)</t>
  </si>
  <si>
    <t>Chipper- Wood Recycler</t>
  </si>
  <si>
    <t>Cat 16 engine</t>
  </si>
  <si>
    <t>model Cat 525B</t>
  </si>
  <si>
    <t>up to 160</t>
  </si>
  <si>
    <t>40K lbs- model Cat  525C</t>
  </si>
  <si>
    <t>161 and up</t>
  </si>
  <si>
    <t>Truck, service</t>
  </si>
  <si>
    <t>fuel and lube</t>
  </si>
  <si>
    <t>up to 26,000 gvwr</t>
  </si>
  <si>
    <t>215-225</t>
  </si>
  <si>
    <t>Truck, fuel</t>
  </si>
  <si>
    <t>2009 International 1,800 gal. storage tank</t>
  </si>
  <si>
    <t>Mobile Command Trailer</t>
  </si>
  <si>
    <t>(8’ X 28’) with 7.5 KW Generator</t>
  </si>
  <si>
    <t>Mobile Response Trailer</t>
  </si>
  <si>
    <t>(8’ X 31’) with 4.5 KW Generator?</t>
  </si>
  <si>
    <t>Mobile Command Center</t>
  </si>
  <si>
    <t>(unified) (RV) Ulitimaster MP-35</t>
  </si>
  <si>
    <t>43 FT Long with Generator</t>
  </si>
  <si>
    <t>Mobile Command Post Vehicle</t>
  </si>
  <si>
    <t>(RV) (In- Motion)</t>
  </si>
  <si>
    <t>22-Ft Long</t>
  </si>
  <si>
    <t>48-Ft Long</t>
  </si>
  <si>
    <t>Mobile Command Center (Trailer)</t>
  </si>
  <si>
    <t>48'x8' When being Moved w/Truck Tractor</t>
  </si>
  <si>
    <t>2007-Freightliner MT-55, (RV)</t>
  </si>
  <si>
    <t>Mobile Command Van</t>
  </si>
  <si>
    <t>1990- Ford Econoline- Communication Van</t>
  </si>
  <si>
    <t>47.5' X 8.75 Fully Equip' (In motion) (RV)</t>
  </si>
  <si>
    <t>47.5' X 8.75 Fully Equip' (Stationary)</t>
  </si>
  <si>
    <t>Mobile Command Vehicle</t>
  </si>
  <si>
    <t>53' X 8.75 Fully Equip</t>
  </si>
  <si>
    <t>480-550</t>
  </si>
  <si>
    <t>Light Tower</t>
  </si>
  <si>
    <t>w/10kw power unit</t>
  </si>
  <si>
    <t>2004 Allmand</t>
  </si>
  <si>
    <t>SandBagger Machine</t>
  </si>
  <si>
    <t>(Spider) automatic</t>
  </si>
  <si>
    <t>Helicopter</t>
  </si>
  <si>
    <t>OH-58 KIOWA (Military) is the same as “Bell-206B3</t>
  </si>
  <si>
    <t>OH-58 KIOWA (Military) is the same as “Bell-206BR</t>
  </si>
  <si>
    <t>Model Bell 206-L3 Jet Range Helicopter</t>
  </si>
  <si>
    <t>Jet Range III-Helicopter</t>
  </si>
  <si>
    <t>Model Bell 206L1 Long Ranger</t>
  </si>
  <si>
    <t>Long Ranger</t>
  </si>
  <si>
    <t>Model Bell 206LT Long Range Twinranger</t>
  </si>
  <si>
    <t>Twinranger</t>
  </si>
  <si>
    <t>Model Bell 407 EMS- Ambulance</t>
  </si>
  <si>
    <t>Piper-Fixed wing</t>
  </si>
  <si>
    <t>Model Navajo PA-31</t>
  </si>
  <si>
    <t>PA-31-350, Navajo Chieftn twin engine</t>
  </si>
  <si>
    <t>Sikorsky Helicopter</t>
  </si>
  <si>
    <t>Model UH-60 (Blackhawk) medium lift</t>
  </si>
  <si>
    <t>Medium Lift</t>
  </si>
  <si>
    <t>Fire Fighter Same as S70C</t>
  </si>
  <si>
    <t>Model UH-A (Blackhawk) Medium lift</t>
  </si>
  <si>
    <t>Fire Fighter</t>
  </si>
  <si>
    <t>Boeing Helicopter</t>
  </si>
  <si>
    <t>Model CH-47 (Chinook) heavy lift</t>
  </si>
  <si>
    <t>Heavy Lift</t>
  </si>
  <si>
    <t>Helicopter- light utility</t>
  </si>
  <si>
    <t>Model  Bell 407GX - 7 seater</t>
  </si>
  <si>
    <t>7-Seaters</t>
  </si>
  <si>
    <t>Passenger Aircraft</t>
  </si>
  <si>
    <t>Modle Bell 206L- 7 seater</t>
  </si>
  <si>
    <t>Model Bell-206L4</t>
  </si>
  <si>
    <t>King Air 200 Turboprop Aircraft</t>
  </si>
  <si>
    <t>Blackhawk King Air B200XP61</t>
  </si>
  <si>
    <t>Turboprops Blackhawk Aircraft</t>
  </si>
  <si>
    <t>Blackhawk Caravan XP42 A</t>
  </si>
  <si>
    <t>King Air C90 XP135 A</t>
  </si>
  <si>
    <t>Aerostar Piston Aircraft</t>
  </si>
  <si>
    <t>Aerostar 601P</t>
  </si>
  <si>
    <t>Wire Puller Machine</t>
  </si>
  <si>
    <t>Overhead Wire Pulling Machine</t>
  </si>
  <si>
    <t>Overhead/Underground Wire Pulling Machine</t>
  </si>
  <si>
    <t>Wire Tensioning Machine</t>
  </si>
  <si>
    <t>Overhead Wire Tensioning Machine</t>
  </si>
  <si>
    <t>Aerial Lift</t>
  </si>
  <si>
    <t>model 2008 Genie Scissor Lift</t>
  </si>
  <si>
    <t>Not Otherwside Specified</t>
  </si>
  <si>
    <t>FEMA Code ID</t>
  </si>
  <si>
    <t>Equipment Description</t>
  </si>
  <si>
    <t>2019 Updated Rate</t>
  </si>
  <si>
    <t>Includes digger, boom and
mounting hardware.</t>
  </si>
  <si>
    <t>Includes digger, boom and mounting hardware.  Add this rate to tractor rate for total auger and tractor rate.</t>
  </si>
  <si>
    <t>Horizontal Directional Boring
Machine</t>
  </si>
  <si>
    <t>Average to 7,000 lbs</t>
  </si>
  <si>
    <t>7,000 - 10,000 lbs</t>
  </si>
  <si>
    <t>JT920L (2013)</t>
  </si>
  <si>
    <t>Bush Hog</t>
  </si>
  <si>
    <t>Bush Hog - Model 326</t>
  </si>
  <si>
    <t>Single Spindle Rotary Cutters</t>
  </si>
  <si>
    <t>EcoBoost V-6</t>
  </si>
  <si>
    <t>2015 Model</t>
  </si>
  <si>
    <t>MRAP Armored Rescue Vehicle</t>
  </si>
  <si>
    <t>Search and Rescue</t>
  </si>
  <si>
    <t>Military Suplus Vehicle</t>
  </si>
  <si>
    <t>375-450</t>
  </si>
  <si>
    <t>Qualified foe operational rate on</t>
  </si>
  <si>
    <t>Hr.</t>
  </si>
  <si>
    <t>MRAP C-MTV</t>
  </si>
  <si>
    <t>Multi-Theater (Military
Surplus)Vehicle</t>
  </si>
  <si>
    <t>gvwr 55000 Lbs</t>
  </si>
  <si>
    <t>Push by Tug-Boat</t>
  </si>
  <si>
    <t>Inboard with 360 degree drive.</t>
  </si>
  <si>
    <t>Jet Ski</t>
  </si>
  <si>
    <t>3-seater</t>
  </si>
  <si>
    <t>2000 Johnson Outboard Motor w 15" shaft</t>
  </si>
  <si>
    <t>Add Prime Mover cost for total
rate</t>
  </si>
  <si>
    <t>Bar Length = 20 in</t>
  </si>
  <si>
    <t>3.0 cu in</t>
  </si>
  <si>
    <t>5.0 cu in</t>
  </si>
  <si>
    <t>6.0 cu in</t>
  </si>
  <si>
    <t>Bar Length = 16 in</t>
  </si>
  <si>
    <t>2.5 cu in</t>
  </si>
  <si>
    <t>Chain Saw (STIHL)</t>
  </si>
  <si>
    <t>Bar Length = 25 in</t>
  </si>
  <si>
    <t>7.5 cu in</t>
  </si>
  <si>
    <t>Bar Length = 18 in</t>
  </si>
  <si>
    <t>4.0 cu in</t>
  </si>
  <si>
    <t>Cutter, Brush - 247 hp, 1997 Model
511 Feller</t>
  </si>
  <si>
    <t>Loader - Tractor -  Knuckleboom</t>
  </si>
  <si>
    <t>BOMAG Compactor</t>
  </si>
  <si>
    <t>BW100AD-3</t>
  </si>
  <si>
    <t>Hour</t>
  </si>
  <si>
    <t>Single Drum Vibratoty Compactor</t>
  </si>
  <si>
    <t>to 2.9 Ton</t>
  </si>
  <si>
    <t>Compactor, towed, Vibratory Drum</t>
  </si>
  <si>
    <t>Plus tow Truck</t>
  </si>
  <si>
    <t>Hercules PT-11,</t>
  </si>
  <si>
    <t>10,000 lbs</t>
  </si>
  <si>
    <t>11-Wheels (Towed)</t>
  </si>
  <si>
    <t>Compactor,Towed Steel Drum Static
Compactor</t>
  </si>
  <si>
    <t>GTD-54120</t>
  </si>
  <si>
    <t>20,000 lbs</t>
  </si>
  <si>
    <t>Grid Drum (Towed)</t>
  </si>
  <si>
    <t>Deere 450J LT</t>
  </si>
  <si>
    <t>Deere 650K LGP; ROPS/FOPS</t>
  </si>
  <si>
    <t>Make/Model: CAT D10T (disc. 2014);
Protection: EROPS; Type Semi-U</t>
  </si>
  <si>
    <t>to 574</t>
  </si>
  <si>
    <t>Includes teeth. Does not include
Clamshell &amp; Dragline</t>
  </si>
  <si>
    <t>Does not include Clamshell &amp;
Dragline</t>
  </si>
  <si>
    <t>Crawler, Truck &amp; Wheel.
Includes bucket.</t>
  </si>
  <si>
    <t>3.1- 3.5 Mton</t>
  </si>
  <si>
    <t>9000 Lbs</t>
  </si>
  <si>
    <t>4.5 - 4.9 Mton</t>
  </si>
  <si>
    <t>10000 Lbs</t>
  </si>
  <si>
    <t>60KW</t>
  </si>
  <si>
    <t>to 88</t>
  </si>
  <si>
    <t>Open/Closeed</t>
  </si>
  <si>
    <t>800 KW</t>
  </si>
  <si>
    <t>Generator Large</t>
  </si>
  <si>
    <t>80 KW</t>
  </si>
  <si>
    <t>900 KW</t>
  </si>
  <si>
    <t>Generator Heavy Duty</t>
  </si>
  <si>
    <t>2000KW</t>
  </si>
  <si>
    <t>1000 KW</t>
  </si>
  <si>
    <t>Includes Rigid and Articulate
equipment.</t>
  </si>
  <si>
    <t>Per 25 foot length. Includes
couplings.</t>
  </si>
  <si>
    <t>Diesel Powered</t>
  </si>
  <si>
    <t>Gasoline Powered</t>
  </si>
  <si>
    <t>Hand-Held, Pavement Breakers</t>
  </si>
  <si>
    <t>Air Tool/Electric Power</t>
  </si>
  <si>
    <t>Self-Propelled Pavement Breaker,</t>
  </si>
  <si>
    <t>to 70-80</t>
  </si>
  <si>
    <t>Self-Propelled (Diesel)</t>
  </si>
  <si>
    <t>Hand Held</t>
  </si>
  <si>
    <t>Crawler</t>
  </si>
  <si>
    <t>Includes wheel and crawler
equipment.</t>
  </si>
  <si>
    <t>Cederapids</t>
  </si>
  <si>
    <t>CR MS-2</t>
  </si>
  <si>
    <t>113 to 140</t>
  </si>
  <si>
    <t>Asphalt-Pick-up Machine</t>
  </si>
  <si>
    <t>Blaw-Knox</t>
  </si>
  <si>
    <t>MC-330</t>
  </si>
  <si>
    <t>184 to 200</t>
  </si>
  <si>
    <t>MTV 1000C</t>
  </si>
  <si>
    <t>Paver accessory -Belt Extension</t>
  </si>
  <si>
    <t>2002 Leeboy Conveyor Belt
Extension</t>
  </si>
  <si>
    <t>24' X 50'</t>
  </si>
  <si>
    <t>With leveling wing. Include
truck for total cost</t>
  </si>
  <si>
    <t>Truck not included</t>
  </si>
  <si>
    <t>Add this rate to truck rate for
total lift and truck rate</t>
  </si>
  <si>
    <t>Articulated and Telescoping. Add this rate to truck rate for
total lift and truck rate</t>
  </si>
  <si>
    <t>Articulated, Telescoping,
Scissor.</t>
  </si>
  <si>
    <t>Pneumatic Powered</t>
  </si>
  <si>
    <t>15 CY</t>
  </si>
  <si>
    <t>to 262</t>
  </si>
  <si>
    <t>22 CY</t>
  </si>
  <si>
    <t>to 604</t>
  </si>
  <si>
    <t>976 - 1250 Lbs</t>
  </si>
  <si>
    <t>to 36</t>
  </si>
  <si>
    <t>1751 - 2200 Lbs</t>
  </si>
  <si>
    <t>to 66</t>
  </si>
  <si>
    <t>2901 to 3300 Lbs</t>
  </si>
  <si>
    <t>to 81</t>
  </si>
  <si>
    <t>The Vammas 4500</t>
  </si>
  <si>
    <t>Snow Remover</t>
  </si>
  <si>
    <t>26ft Plow, 20ft Broom + Airblast</t>
  </si>
  <si>
    <t>Equip with Plow &amp; Broom</t>
  </si>
  <si>
    <t>The Vammas 5500</t>
  </si>
  <si>
    <t>RM300</t>
  </si>
  <si>
    <t>96"W x 20"D</t>
  </si>
  <si>
    <t>Soil Stabilization, Reclaimer</t>
  </si>
  <si>
    <t>Oshkosh Pavement Sweeper</t>
  </si>
  <si>
    <t>H-Series</t>
  </si>
  <si>
    <t>Equip with Broom</t>
  </si>
  <si>
    <t>Loader and Backhoe Buckets
included.</t>
  </si>
  <si>
    <t>Tank Capacity Mounted on Trailer</t>
  </si>
  <si>
    <t>550 Gal</t>
  </si>
  <si>
    <t>burners, insulated tank, and
circulating spray bar.</t>
  </si>
  <si>
    <t>Truck Mounted. Includes burners, insulated tank, and circulating spray bar.  Include truck rate.</t>
  </si>
  <si>
    <t>Tank Capacity Mounted on Truck</t>
  </si>
  <si>
    <t>Includes a centrifugal pump with
sump and a rear spraybar.</t>
  </si>
  <si>
    <t>Trailer &amp; truck mounted.  Does
not include Prime Mover.</t>
  </si>
  <si>
    <t>Barber Beach Sand Rake 600HDr,
towed</t>
  </si>
  <si>
    <t>Towed by Beach vehicle</t>
  </si>
  <si>
    <t>Wildcat 626 Cougar Trommel Screen
chipper w belt</t>
  </si>
  <si>
    <t>Move by Tractor to Location</t>
  </si>
  <si>
    <t>8' x 32’ flatbed water</t>
  </si>
  <si>
    <t>25,000 MGVW</t>
  </si>
  <si>
    <t>Walk-behind, Crawler &amp; Wheel
Mounted. Chain and Wheel.</t>
  </si>
  <si>
    <t>Max. Boom = 60 Ft, 12,000 Ft-Lb Hydraulic</t>
  </si>
  <si>
    <t>Lift Capacity 15,500 Lbs</t>
  </si>
  <si>
    <t>Includes hydraulic pole alignment attachment.  Include truck rate</t>
  </si>
  <si>
    <t>Max. Boom = 90 Ft, 14000 Ft-Lb Hydraulic</t>
  </si>
  <si>
    <t>Lift Capacity 26,700 Lbs</t>
  </si>
  <si>
    <t>Movax SP-60</t>
  </si>
  <si>
    <t>28-32 ton Head</t>
  </si>
  <si>
    <t>134KW</t>
  </si>
  <si>
    <t>Sonic Sidegrip Vibratory Pile
Driver</t>
  </si>
  <si>
    <t>Truck, Fire -Industrial -112Ft Ladder
Aerial Platform</t>
  </si>
  <si>
    <t>Pump/Tank Capacity</t>
  </si>
  <si>
    <t>3000gpm/1000 gal Water or Foam</t>
  </si>
  <si>
    <t>2-1000gpm Nozzles 1-Each
side of Platform</t>
  </si>
  <si>
    <t>Truck, Fire, Engine Type-1</t>
  </si>
  <si>
    <t>1000GPM/300gal</t>
  </si>
  <si>
    <t>Engine, with Pump &amp; Roll</t>
  </si>
  <si>
    <t>Truck, Fire, Engine Type-2</t>
  </si>
  <si>
    <t>500GPM/300gal</t>
  </si>
  <si>
    <t>Truck, Fire, Ladder(48ft)(Type-III)</t>
  </si>
  <si>
    <t>150gpm/500gal,</t>
  </si>
  <si>
    <t>115-149</t>
  </si>
  <si>
    <t>Hose 1-1/2"D 500' Long</t>
  </si>
  <si>
    <t>Truck, Fire, Aerial (Cummins
IXL9)100Ft Ladder</t>
  </si>
  <si>
    <t>2000gpm/500gal</t>
  </si>
  <si>
    <t>1500gpm Monitor/nozzle</t>
  </si>
  <si>
    <t>Truck, Fire, Ladder(48ft)(Type-I)</t>
  </si>
  <si>
    <t>1000gpm/400gal, 500gpm Master
Stream</t>
  </si>
  <si>
    <t>200-250</t>
  </si>
  <si>
    <t>Hose 2-1/2"D 1200' Long</t>
  </si>
  <si>
    <t>Truck, Fire, Ladder(48ft)(Type-II)</t>
  </si>
  <si>
    <t>500gpm/300gal,</t>
  </si>
  <si>
    <t>100-199</t>
  </si>
  <si>
    <t>Hose 2-1/2"D 1000' Long</t>
  </si>
  <si>
    <t>Truck, Fire, Support Water Tender S1</t>
  </si>
  <si>
    <t>300GPM/4000+gal</t>
  </si>
  <si>
    <t>S1 Water Tender</t>
  </si>
  <si>
    <t>Truck, Fire, Support Water Tender S2</t>
  </si>
  <si>
    <t>200GPM/2500+gal</t>
  </si>
  <si>
    <t>S2 Water Tender</t>
  </si>
  <si>
    <t>Truck, Fire, Support Water Tender S3</t>
  </si>
  <si>
    <t>200GPM/1000+gal</t>
  </si>
  <si>
    <t>S3 Water Tender</t>
  </si>
  <si>
    <t>Truck, Fire - Water Tender</t>
  </si>
  <si>
    <t>1000 GPM @150 psi</t>
  </si>
  <si>
    <t>Truck, Fire, Tanker</t>
  </si>
  <si>
    <t>1250 GPM/2500 gal</t>
  </si>
  <si>
    <t>Truck, Fire, Pumper</t>
  </si>
  <si>
    <t>1500 GPM/1000 gal</t>
  </si>
  <si>
    <t>Truck, Fire Aerial Ladder (75Ft)</t>
  </si>
  <si>
    <t>1500GPM/600 gal</t>
  </si>
  <si>
    <t>Truck, Fire Aerial Ladder (150Ft)</t>
  </si>
  <si>
    <t>No Platform,</t>
  </si>
  <si>
    <t>Truck, Fire (Rescure)</t>
  </si>
  <si>
    <t>Truck, Fire, Tactical Water Tender T1</t>
  </si>
  <si>
    <t>250GPM/2000+gal</t>
  </si>
  <si>
    <t>Truck, Fire, Tactical Water Tender T2</t>
  </si>
  <si>
    <t>250GPM/1000+gal</t>
  </si>
  <si>
    <t>Truck, Fire, Engine Type-3</t>
  </si>
  <si>
    <t>150GPM/500gal</t>
  </si>
  <si>
    <t>Diesel Engine</t>
  </si>
  <si>
    <t>Gasoline Engine</t>
  </si>
  <si>
    <t>Truck Mounted. (350 gal)</t>
  </si>
  <si>
    <t>Truck Mounted. (1500 Gal)</t>
  </si>
  <si>
    <t>Vactor-Combined Sewer Cleaning</t>
  </si>
  <si>
    <t>with water &amp; waste Tanks</t>
  </si>
  <si>
    <t>36 - Hp pump</t>
  </si>
  <si>
    <t>Towed by tractor</t>
  </si>
  <si>
    <t>Environmental Beta Attenuation Air
Monitor</t>
  </si>
  <si>
    <t>Motor Coach</t>
  </si>
  <si>
    <t>GVW=50534</t>
  </si>
  <si>
    <t>56 Passenger + 1-Driver</t>
  </si>
  <si>
    <t>Passenger Transportation</t>
  </si>
  <si>
    <t>Battery operated</t>
  </si>
  <si>
    <t>Includes ground cable and lead
cable.</t>
  </si>
  <si>
    <t>Include pump and rear spray
system.</t>
  </si>
  <si>
    <t>Roll off Truck</t>
  </si>
  <si>
    <t>30 yds,</t>
  </si>
  <si>
    <t>Roll-off-Truck only</t>
  </si>
  <si>
    <t>Enclosed w/lift gate. Medium duty
class 5</t>
  </si>
  <si>
    <t>4 X 2 Axle (D)</t>
  </si>
  <si>
    <t>Eenclosed w/lift gate. Heavy duty,
class 7</t>
  </si>
  <si>
    <t>26,001 to 33,000 lbs gvwr</t>
  </si>
  <si>
    <t>Tilt and roll-back, two axle, class 7
heavy duty,</t>
  </si>
  <si>
    <t>Tilt and roll back, three axle. class 8
heavy duty</t>
  </si>
  <si>
    <t>6 X 4 Axle (D)</t>
  </si>
  <si>
    <t>Debris/Log  (Knuckleboom
Loader/Truck)</t>
  </si>
  <si>
    <t>Move to Location by Tractor</t>
  </si>
  <si>
    <t>(RV) (Stationary)  w/9.6 KW
Generator</t>
  </si>
  <si>
    <t>48'x8' Trailer, Fully Equiped Mobile
Command Center</t>
  </si>
  <si>
    <t>48'x8' When being Moved w/Truck
Tractor</t>
  </si>
  <si>
    <t>43'x8.5' x 13.5'H with self 30kw
Generator</t>
  </si>
  <si>
    <t>Generator Rate not included</t>
  </si>
  <si>
    <t>1990- Ford Econoline-
Communication Van</t>
  </si>
  <si>
    <t>Communication Equipment</t>
  </si>
  <si>
    <t>47.5' X 8.75 Fully Equip' (In motion)
(RV)</t>
  </si>
  <si>
    <t>Terex/Amida AL 4000.  with (4) 500
watt lights</t>
  </si>
  <si>
    <t>w/Vibration &amp; Conveyor Motors</t>
  </si>
  <si>
    <t>2-4.5</t>
  </si>
  <si>
    <t>OH-58 KIOWA (Military) is the same
as “Bell-206B3</t>
  </si>
  <si>
    <t>OH-58 KIOWA (Military) is the same
as “Bell-206BR</t>
  </si>
  <si>
    <t>Model Bell 206-L3 Jet Range
Helicopter</t>
  </si>
  <si>
    <t>PA-31-350, Navajo Chieftn twin
engine</t>
  </si>
  <si>
    <t>Bell UH -1H Huey Helicopter II</t>
  </si>
  <si>
    <t>Engine:1 × Lycoming T53-L-11 turboshaft</t>
  </si>
  <si>
    <t>Travel Range 253 Nautical
Miles</t>
  </si>
  <si>
    <t>Overhead/Underground Wire
Pulling Machine</t>
  </si>
  <si>
    <t>Overhead Wire Tensioning
Machine</t>
  </si>
  <si>
    <t>Aerial Lift - 20 Ft High</t>
  </si>
  <si>
    <t>24 Volt</t>
  </si>
  <si>
    <t>Bush Hog - Model 3210</t>
  </si>
  <si>
    <t>Lift, Pull, Semi-Mount &amp; Offset Model</t>
  </si>
  <si>
    <t>Bush Hog - Model 2815</t>
  </si>
  <si>
    <t>Flex Wing Rotary Cutters</t>
  </si>
  <si>
    <t>Mosquito Sprayer</t>
  </si>
  <si>
    <t>2015 Adapco Guardian 95 ES</t>
  </si>
  <si>
    <t>15-gal; 350 lbs</t>
  </si>
  <si>
    <t>Vector Combine Vaccum Truck</t>
  </si>
  <si>
    <t>1500 gal Water</t>
  </si>
  <si>
    <t>15 Cu Yd</t>
  </si>
  <si>
    <r>
      <rPr>
        <b/>
        <sz val="12"/>
        <color theme="1"/>
        <rFont val="Century Gothic"/>
        <family val="2"/>
        <scheme val="major"/>
      </rPr>
      <t>NOTE:</t>
    </r>
    <r>
      <rPr>
        <sz val="12"/>
        <color theme="1"/>
        <rFont val="Century Gothic"/>
        <family val="2"/>
        <scheme val="major"/>
      </rPr>
      <t xml:space="preserve"> Start by saving this document and filling in the name with the appopriate Disaster Number, Applicant name, and PW Number.
</t>
    </r>
    <r>
      <rPr>
        <b/>
        <sz val="12"/>
        <color theme="1"/>
        <rFont val="Century Gothic"/>
        <family val="2"/>
        <scheme val="major"/>
      </rPr>
      <t>NOTE:</t>
    </r>
    <r>
      <rPr>
        <sz val="12"/>
        <color theme="1"/>
        <rFont val="Century Gothic"/>
        <family val="2"/>
        <scheme val="major"/>
      </rPr>
      <t xml:space="preserve"> Some tabs in the spreadsheet should be filled out, while other tabs should be left blank. Please see below for instructions for each tab.</t>
    </r>
  </si>
  <si>
    <t>41 cfm</t>
  </si>
  <si>
    <t>103 cfm</t>
  </si>
  <si>
    <t>130 cfm</t>
  </si>
  <si>
    <t>175 cfm</t>
  </si>
  <si>
    <t>400 cfm</t>
  </si>
  <si>
    <t>575 cfm</t>
  </si>
  <si>
    <t>1100 cfm</t>
  </si>
  <si>
    <t>1600 cfm</t>
  </si>
  <si>
    <t>16 in</t>
  </si>
  <si>
    <t>18 in</t>
  </si>
  <si>
    <t>Includes digger, boom and mounting hardware. Add to Tractor rate for total rate.</t>
  </si>
  <si>
    <t>Includes digger, boom and mounting hardware. Add to Truck rate for total rate.</t>
  </si>
  <si>
    <t>160'x45'x11'</t>
  </si>
  <si>
    <t>16 ft</t>
  </si>
  <si>
    <t>18 ft</t>
  </si>
  <si>
    <t>26 ft</t>
  </si>
  <si>
    <t>51 ft</t>
  </si>
  <si>
    <t>72 in</t>
  </si>
  <si>
    <t>96 in</t>
  </si>
  <si>
    <t>Add to Prime Mover rate for total rate.</t>
  </si>
  <si>
    <t>84 in</t>
  </si>
  <si>
    <t>6 in</t>
  </si>
  <si>
    <t>9 in</t>
  </si>
  <si>
    <t>12 in</t>
  </si>
  <si>
    <t>15 in</t>
  </si>
  <si>
    <t>149,999 lb</t>
  </si>
  <si>
    <t>250,000 lb</t>
  </si>
  <si>
    <t>Compactor, Towed, Vibratory Drum</t>
  </si>
  <si>
    <t>Compactor, Pneumatic, Wheel</t>
  </si>
  <si>
    <t>to 535</t>
  </si>
  <si>
    <t>Compactor, Towed, Pneumatic, Wheel</t>
  </si>
  <si>
    <t>10000 lb</t>
  </si>
  <si>
    <t>Compactor, Towed, Drum Static</t>
  </si>
  <si>
    <t>20000 lb</t>
  </si>
  <si>
    <t>1.0 cy</t>
  </si>
  <si>
    <t>Includes teeth. Does not include Clamshell &amp; Dragline.</t>
  </si>
  <si>
    <t>2.5 cy</t>
  </si>
  <si>
    <t>5.0 cy</t>
  </si>
  <si>
    <t>7.5 cy</t>
  </si>
  <si>
    <t>2.0 cy</t>
  </si>
  <si>
    <t>Does not include Clamshell &amp; Dragline.</t>
  </si>
  <si>
    <t>10 cy</t>
  </si>
  <si>
    <t>14 cy</t>
  </si>
  <si>
    <t>0.5 cy</t>
  </si>
  <si>
    <t>1.5 cy</t>
  </si>
  <si>
    <t>4.5 cy</t>
  </si>
  <si>
    <t>12 cy</t>
  </si>
  <si>
    <t>6000 lb</t>
  </si>
  <si>
    <t>11,75</t>
  </si>
  <si>
    <t>12000 lb</t>
  </si>
  <si>
    <t>18000 lb</t>
  </si>
  <si>
    <t>50000 lb</t>
  </si>
  <si>
    <t>5.5 kW</t>
  </si>
  <si>
    <t>16 kW</t>
  </si>
  <si>
    <t>43 kW</t>
  </si>
  <si>
    <t>100 kW</t>
  </si>
  <si>
    <t>150 kW</t>
  </si>
  <si>
    <t>210 kW</t>
  </si>
  <si>
    <t>280 kW</t>
  </si>
  <si>
    <t>350 kW</t>
  </si>
  <si>
    <t>530 kW</t>
  </si>
  <si>
    <t>710 kW</t>
  </si>
  <si>
    <t>1100 kW</t>
  </si>
  <si>
    <t>2500 kW</t>
  </si>
  <si>
    <t>Includes Rigid and Articulate</t>
  </si>
  <si>
    <t>12 ft</t>
  </si>
  <si>
    <t>14 ft</t>
  </si>
  <si>
    <t>3 in</t>
  </si>
  <si>
    <t>4 in</t>
  </si>
  <si>
    <t>8 in</t>
  </si>
  <si>
    <t>1 cy</t>
  </si>
  <si>
    <t>2 cy</t>
  </si>
  <si>
    <t>3 cy</t>
  </si>
  <si>
    <t>4 cy</t>
  </si>
  <si>
    <t>5 cy</t>
  </si>
  <si>
    <t>6 cy</t>
  </si>
  <si>
    <t>7 cy</t>
  </si>
  <si>
    <t>8 cy</t>
  </si>
  <si>
    <t>10 cft</t>
  </si>
  <si>
    <t>12 cft</t>
  </si>
  <si>
    <t>11 cft</t>
  </si>
  <si>
    <t>16 cft</t>
  </si>
  <si>
    <t>Breaker, Pavement, Hand-Held</t>
  </si>
  <si>
    <t>25-90 lb</t>
  </si>
  <si>
    <t>12.5 ft</t>
  </si>
  <si>
    <t>16.5 ft</t>
  </si>
  <si>
    <t>Trailer &amp; Truck mounted.</t>
  </si>
  <si>
    <t>40 gal</t>
  </si>
  <si>
    <t>90 gal</t>
  </si>
  <si>
    <t>120 gal</t>
  </si>
  <si>
    <t>12 gal</t>
  </si>
  <si>
    <t>to 10 ft</t>
  </si>
  <si>
    <t>Add to Grader for total rate.</t>
  </si>
  <si>
    <t>to 14 ft</t>
  </si>
  <si>
    <t>Plow, Snow, Truck Mntd</t>
  </si>
  <si>
    <t>to 15 ft</t>
  </si>
  <si>
    <t>Add to Truck rate for total rate.</t>
  </si>
  <si>
    <t>With leveling wing. Add to Truck rate for total rate.</t>
  </si>
  <si>
    <t>Truck (10 yd)</t>
  </si>
  <si>
    <t>Trailer &amp; Truck mounted. Does not</t>
  </si>
  <si>
    <t>Articulated and Telescoping. Add to Truck rate for total rate.</t>
  </si>
  <si>
    <t>61 ft</t>
  </si>
  <si>
    <t>80 ft</t>
  </si>
  <si>
    <t>100 ft</t>
  </si>
  <si>
    <t>37 ft</t>
  </si>
  <si>
    <t>60 ft</t>
  </si>
  <si>
    <t>70 ft</t>
  </si>
  <si>
    <t>125 ft</t>
  </si>
  <si>
    <t>150 ft</t>
  </si>
  <si>
    <t>24000 lb</t>
  </si>
  <si>
    <t>36000 lb</t>
  </si>
  <si>
    <t>60000 lb</t>
  </si>
  <si>
    <t>14 in</t>
  </si>
  <si>
    <t>26 in</t>
  </si>
  <si>
    <t>25-45 lb</t>
  </si>
  <si>
    <t>30-55 lb</t>
  </si>
  <si>
    <t>16 cy</t>
  </si>
  <si>
    <t>23 cy</t>
  </si>
  <si>
    <t>34 cy</t>
  </si>
  <si>
    <t>44 cy</t>
  </si>
  <si>
    <t>1000 lb</t>
  </si>
  <si>
    <t>2000 lb</t>
  </si>
  <si>
    <t>3000 lb</t>
  </si>
  <si>
    <t>600 tph</t>
  </si>
  <si>
    <t>Does not include Truck.</t>
  </si>
  <si>
    <t>1400 tph</t>
  </si>
  <si>
    <t>2000 tph</t>
  </si>
  <si>
    <t>2500 tph</t>
  </si>
  <si>
    <t>2,000 tph</t>
  </si>
  <si>
    <t>2,500 tph</t>
  </si>
  <si>
    <t>3,500 tph</t>
  </si>
  <si>
    <t>1.75 cy</t>
  </si>
  <si>
    <t>Distributor, Asphalt</t>
  </si>
  <si>
    <t>500 gal</t>
  </si>
  <si>
    <t>insulated tank, and circulating spray bar.</t>
  </si>
  <si>
    <t>1000 gal</t>
  </si>
  <si>
    <t>Truck Mounted. Includes burners, insulated tank, and circulating spray bar. Add to Truck rate.</t>
  </si>
  <si>
    <t>4000 gal</t>
  </si>
  <si>
    <t>20 cy</t>
  </si>
  <si>
    <t>30 cy</t>
  </si>
  <si>
    <t>30 ton</t>
  </si>
  <si>
    <t>40 ton</t>
  </si>
  <si>
    <t>60 ton</t>
  </si>
  <si>
    <t>120 ton</t>
  </si>
  <si>
    <t>Includes a centrifugal pump with sump and a rear spraybar.</t>
  </si>
  <si>
    <t>6000 gal</t>
  </si>
  <si>
    <t>10000 gal</t>
  </si>
  <si>
    <t>14000 gal</t>
  </si>
  <si>
    <t>750 gal</t>
  </si>
  <si>
    <t>Trailer &amp; Truck mounted. Does not include Prime Mover.</t>
  </si>
  <si>
    <t>1250 gal</t>
  </si>
  <si>
    <t>3500 gal</t>
  </si>
  <si>
    <t>7 tph</t>
  </si>
  <si>
    <t>10 tph</t>
  </si>
  <si>
    <t>20 tph</t>
  </si>
  <si>
    <t>Walk-behind, Crawler &amp; Wheel Mounted. Chain and Wheel.</t>
  </si>
  <si>
    <t>Includes hydraulic pole alignment attachment. Add to Truck rate.</t>
  </si>
  <si>
    <t>90 ft</t>
  </si>
  <si>
    <t>13 cy</t>
  </si>
  <si>
    <t>1000 gpm</t>
  </si>
  <si>
    <t>1250 gpm</t>
  </si>
  <si>
    <t>1500 gpm</t>
  </si>
  <si>
    <t>2000 gpm</t>
  </si>
  <si>
    <t>75 ft</t>
  </si>
  <si>
    <t>15000 lb</t>
  </si>
  <si>
    <t>25000 lb</t>
  </si>
  <si>
    <t>30000 lb</t>
  </si>
  <si>
    <t>45000 lb</t>
  </si>
  <si>
    <t>Truck Mounted. Add to Truck rate for total rate.</t>
  </si>
  <si>
    <t>18 cy</t>
  </si>
  <si>
    <t>Truck, Dump, Off</t>
  </si>
  <si>
    <t>28 cy</t>
  </si>
  <si>
    <t>25 cy</t>
  </si>
  <si>
    <t>32 cy</t>
  </si>
  <si>
    <t>2500 gal</t>
  </si>
  <si>
    <t>to 310</t>
  </si>
  <si>
    <t>6 x 4</t>
  </si>
  <si>
    <t>½ ton</t>
  </si>
  <si>
    <t>1 ton</t>
  </si>
  <si>
    <t>1¼ ton</t>
  </si>
  <si>
    <t>1½ ton</t>
  </si>
  <si>
    <t>1¾ ton</t>
  </si>
  <si>
    <r>
      <rPr>
        <b/>
        <sz val="12"/>
        <rFont val="Century Gothic"/>
        <family val="2"/>
        <scheme val="major"/>
      </rPr>
      <t>Cost Code</t>
    </r>
  </si>
  <si>
    <r>
      <rPr>
        <b/>
        <sz val="12"/>
        <rFont val="Century Gothic"/>
        <family val="2"/>
        <scheme val="major"/>
      </rPr>
      <t>Equipment</t>
    </r>
  </si>
  <si>
    <r>
      <rPr>
        <b/>
        <sz val="12"/>
        <rFont val="Century Gothic"/>
        <family val="2"/>
        <scheme val="major"/>
      </rPr>
      <t>Specifications</t>
    </r>
  </si>
  <si>
    <r>
      <rPr>
        <b/>
        <sz val="12"/>
        <rFont val="Century Gothic"/>
        <family val="2"/>
        <scheme val="major"/>
      </rPr>
      <t>HP</t>
    </r>
  </si>
  <si>
    <r>
      <rPr>
        <b/>
        <sz val="12"/>
        <rFont val="Century Gothic"/>
        <family val="2"/>
        <scheme val="major"/>
      </rPr>
      <t>Notes</t>
    </r>
  </si>
  <si>
    <r>
      <rPr>
        <b/>
        <sz val="12"/>
        <rFont val="Century Gothic"/>
        <family val="2"/>
        <scheme val="major"/>
      </rPr>
      <t>Unit</t>
    </r>
  </si>
  <si>
    <r>
      <rPr>
        <b/>
        <sz val="12"/>
        <rFont val="Century Gothic"/>
        <family val="2"/>
        <scheme val="major"/>
      </rPr>
      <t>Capacity
or Size</t>
    </r>
  </si>
  <si>
    <r>
      <rPr>
        <b/>
        <sz val="12"/>
        <rFont val="Century Gothic"/>
        <family val="2"/>
        <scheme val="major"/>
      </rPr>
      <t>2015 Rates</t>
    </r>
  </si>
  <si>
    <r>
      <rPr>
        <sz val="12"/>
        <rFont val="Century Gothic"/>
        <family val="2"/>
        <scheme val="major"/>
      </rPr>
      <t>Air Compressor</t>
    </r>
  </si>
  <si>
    <r>
      <rPr>
        <sz val="12"/>
        <rFont val="Century Gothic"/>
        <family val="2"/>
        <scheme val="major"/>
      </rPr>
      <t>Air Delivery</t>
    </r>
  </si>
  <si>
    <r>
      <rPr>
        <sz val="12"/>
        <rFont val="Century Gothic"/>
        <family val="2"/>
        <scheme val="major"/>
      </rPr>
      <t>41 CFM</t>
    </r>
  </si>
  <si>
    <r>
      <rPr>
        <sz val="12"/>
        <rFont val="Century Gothic"/>
        <family val="2"/>
        <scheme val="major"/>
      </rPr>
      <t>to 10</t>
    </r>
  </si>
  <si>
    <r>
      <rPr>
        <sz val="12"/>
        <rFont val="Century Gothic"/>
        <family val="2"/>
        <scheme val="major"/>
      </rPr>
      <t>Hoses
included.</t>
    </r>
  </si>
  <si>
    <r>
      <rPr>
        <sz val="12"/>
        <rFont val="Century Gothic"/>
        <family val="2"/>
        <scheme val="major"/>
      </rPr>
      <t>hour</t>
    </r>
  </si>
  <si>
    <r>
      <rPr>
        <sz val="12"/>
        <rFont val="Century Gothic"/>
        <family val="2"/>
        <scheme val="major"/>
      </rPr>
      <t>103 CFM</t>
    </r>
  </si>
  <si>
    <r>
      <rPr>
        <sz val="12"/>
        <rFont val="Century Gothic"/>
        <family val="2"/>
        <scheme val="major"/>
      </rPr>
      <t>to 30</t>
    </r>
  </si>
  <si>
    <r>
      <rPr>
        <sz val="12"/>
        <rFont val="Century Gothic"/>
        <family val="2"/>
        <scheme val="major"/>
      </rPr>
      <t>130 CFM</t>
    </r>
  </si>
  <si>
    <r>
      <rPr>
        <sz val="12"/>
        <rFont val="Century Gothic"/>
        <family val="2"/>
        <scheme val="major"/>
      </rPr>
      <t>to 50</t>
    </r>
  </si>
  <si>
    <r>
      <rPr>
        <sz val="12"/>
        <rFont val="Century Gothic"/>
        <family val="2"/>
        <scheme val="major"/>
      </rPr>
      <t>175 CFM</t>
    </r>
  </si>
  <si>
    <r>
      <rPr>
        <sz val="12"/>
        <rFont val="Century Gothic"/>
        <family val="2"/>
        <scheme val="major"/>
      </rPr>
      <t>to 90</t>
    </r>
  </si>
  <si>
    <r>
      <rPr>
        <sz val="12"/>
        <rFont val="Century Gothic"/>
        <family val="2"/>
        <scheme val="major"/>
      </rPr>
      <t>400 CFM</t>
    </r>
  </si>
  <si>
    <r>
      <rPr>
        <sz val="12"/>
        <rFont val="Century Gothic"/>
        <family val="2"/>
        <scheme val="major"/>
      </rPr>
      <t>to 145</t>
    </r>
  </si>
  <si>
    <r>
      <rPr>
        <sz val="12"/>
        <rFont val="Century Gothic"/>
        <family val="2"/>
        <scheme val="major"/>
      </rPr>
      <t>575 CFM</t>
    </r>
  </si>
  <si>
    <r>
      <rPr>
        <sz val="12"/>
        <rFont val="Century Gothic"/>
        <family val="2"/>
        <scheme val="major"/>
      </rPr>
      <t>to 230</t>
    </r>
  </si>
  <si>
    <r>
      <rPr>
        <sz val="12"/>
        <rFont val="Century Gothic"/>
        <family val="2"/>
        <scheme val="major"/>
      </rPr>
      <t>1,100
CFM</t>
    </r>
  </si>
  <si>
    <r>
      <rPr>
        <sz val="12"/>
        <rFont val="Century Gothic"/>
        <family val="2"/>
        <scheme val="major"/>
      </rPr>
      <t>to 355</t>
    </r>
  </si>
  <si>
    <r>
      <rPr>
        <sz val="12"/>
        <rFont val="Century Gothic"/>
        <family val="2"/>
        <scheme val="major"/>
      </rPr>
      <t>1,600
CFM</t>
    </r>
  </si>
  <si>
    <r>
      <rPr>
        <sz val="12"/>
        <rFont val="Century Gothic"/>
        <family val="2"/>
        <scheme val="major"/>
      </rPr>
      <t>to 500</t>
    </r>
  </si>
  <si>
    <r>
      <rPr>
        <sz val="12"/>
        <rFont val="Century Gothic"/>
        <family val="2"/>
        <scheme val="major"/>
      </rPr>
      <t>Ambulance</t>
    </r>
  </si>
  <si>
    <r>
      <rPr>
        <b/>
        <sz val="12"/>
        <rFont val="Century Gothic"/>
        <family val="2"/>
        <scheme val="major"/>
      </rPr>
      <t>-</t>
    </r>
  </si>
  <si>
    <r>
      <rPr>
        <sz val="12"/>
        <rFont val="Century Gothic"/>
        <family val="2"/>
        <scheme val="major"/>
      </rPr>
      <t>to 150</t>
    </r>
  </si>
  <si>
    <r>
      <rPr>
        <sz val="12"/>
        <rFont val="Century Gothic"/>
        <family val="2"/>
        <scheme val="major"/>
      </rPr>
      <t>to 210</t>
    </r>
  </si>
  <si>
    <r>
      <rPr>
        <sz val="12"/>
        <rFont val="Century Gothic"/>
        <family val="2"/>
        <scheme val="major"/>
      </rPr>
      <t>Board, Arrow</t>
    </r>
  </si>
  <si>
    <r>
      <rPr>
        <sz val="12"/>
        <rFont val="Century Gothic"/>
        <family val="2"/>
        <scheme val="major"/>
      </rPr>
      <t>to 8</t>
    </r>
  </si>
  <si>
    <r>
      <rPr>
        <sz val="12"/>
        <rFont val="Century Gothic"/>
        <family val="2"/>
        <scheme val="major"/>
      </rPr>
      <t>Trailer
Mounted.</t>
    </r>
  </si>
  <si>
    <r>
      <rPr>
        <sz val="12"/>
        <rFont val="Century Gothic"/>
        <family val="2"/>
        <scheme val="major"/>
      </rPr>
      <t>Board, Message</t>
    </r>
  </si>
  <si>
    <r>
      <rPr>
        <sz val="12"/>
        <rFont val="Century Gothic"/>
        <family val="2"/>
        <scheme val="major"/>
      </rPr>
      <t>to 5</t>
    </r>
  </si>
  <si>
    <r>
      <rPr>
        <sz val="12"/>
        <rFont val="Century Gothic"/>
        <family val="2"/>
        <scheme val="major"/>
      </rPr>
      <t>Auger, Portable</t>
    </r>
  </si>
  <si>
    <r>
      <rPr>
        <sz val="12"/>
        <rFont val="Century Gothic"/>
        <family val="2"/>
        <scheme val="major"/>
      </rPr>
      <t>Hole Diameter</t>
    </r>
  </si>
  <si>
    <r>
      <rPr>
        <sz val="12"/>
        <rFont val="Century Gothic"/>
        <family val="2"/>
        <scheme val="major"/>
      </rPr>
      <t>16 In</t>
    </r>
  </si>
  <si>
    <r>
      <rPr>
        <sz val="12"/>
        <rFont val="Century Gothic"/>
        <family val="2"/>
        <scheme val="major"/>
      </rPr>
      <t>to 6</t>
    </r>
  </si>
  <si>
    <r>
      <rPr>
        <sz val="12"/>
        <rFont val="Century Gothic"/>
        <family val="2"/>
        <scheme val="major"/>
      </rPr>
      <t>18 In</t>
    </r>
  </si>
  <si>
    <r>
      <rPr>
        <sz val="12"/>
        <rFont val="Century Gothic"/>
        <family val="2"/>
        <scheme val="major"/>
      </rPr>
      <t>to 13</t>
    </r>
  </si>
  <si>
    <r>
      <rPr>
        <sz val="12"/>
        <rFont val="Century Gothic"/>
        <family val="2"/>
        <scheme val="major"/>
      </rPr>
      <t>Auger, Tractor Mntd</t>
    </r>
  </si>
  <si>
    <r>
      <rPr>
        <sz val="12"/>
        <rFont val="Century Gothic"/>
        <family val="2"/>
        <scheme val="major"/>
      </rPr>
      <t>Max. Auger
Diameter</t>
    </r>
  </si>
  <si>
    <r>
      <rPr>
        <sz val="12"/>
        <rFont val="Century Gothic"/>
        <family val="2"/>
        <scheme val="major"/>
      </rPr>
      <t>36 In</t>
    </r>
  </si>
  <si>
    <r>
      <rPr>
        <sz val="12"/>
        <rFont val="Century Gothic"/>
        <family val="2"/>
        <scheme val="major"/>
      </rPr>
      <t>Auger, Truck Mntd</t>
    </r>
  </si>
  <si>
    <r>
      <rPr>
        <sz val="12"/>
        <rFont val="Century Gothic"/>
        <family val="2"/>
        <scheme val="major"/>
      </rPr>
      <t>Max. Auger Size</t>
    </r>
  </si>
  <si>
    <r>
      <rPr>
        <sz val="12"/>
        <rFont val="Century Gothic"/>
        <family val="2"/>
        <scheme val="major"/>
      </rPr>
      <t>24 In</t>
    </r>
  </si>
  <si>
    <r>
      <rPr>
        <sz val="12"/>
        <rFont val="Century Gothic"/>
        <family val="2"/>
        <scheme val="major"/>
      </rPr>
      <t>to 100</t>
    </r>
  </si>
  <si>
    <r>
      <rPr>
        <sz val="12"/>
        <rFont val="Century Gothic"/>
        <family val="2"/>
        <scheme val="major"/>
      </rPr>
      <t>Includes digger, boom and mounting hardware. Add this rate to tractor rate for total
auger and tractor rate.</t>
    </r>
  </si>
  <si>
    <r>
      <rPr>
        <sz val="12"/>
        <rFont val="Century Gothic"/>
        <family val="2"/>
        <scheme val="major"/>
      </rPr>
      <t>Hydraulic Post Driver</t>
    </r>
  </si>
  <si>
    <r>
      <rPr>
        <sz val="12"/>
        <rFont val="Century Gothic"/>
        <family val="2"/>
        <scheme val="major"/>
      </rPr>
      <t>Auger</t>
    </r>
  </si>
  <si>
    <r>
      <rPr>
        <sz val="12"/>
        <rFont val="Century Gothic"/>
        <family val="2"/>
        <scheme val="major"/>
      </rPr>
      <t>Horizontal
Directional Boring
Machine</t>
    </r>
  </si>
  <si>
    <r>
      <rPr>
        <sz val="12"/>
        <rFont val="Century Gothic"/>
        <family val="2"/>
        <scheme val="major"/>
      </rPr>
      <t>250 X 100</t>
    </r>
  </si>
  <si>
    <r>
      <rPr>
        <sz val="12"/>
        <rFont val="Century Gothic"/>
        <family val="2"/>
        <scheme val="major"/>
      </rPr>
      <t>50 X 100</t>
    </r>
  </si>
  <si>
    <r>
      <rPr>
        <sz val="12"/>
        <rFont val="Century Gothic"/>
        <family val="2"/>
        <scheme val="major"/>
      </rPr>
      <t>Auger, Directional Boring
Machine</t>
    </r>
  </si>
  <si>
    <r>
      <rPr>
        <sz val="12"/>
        <rFont val="Century Gothic"/>
        <family val="2"/>
        <scheme val="major"/>
      </rPr>
      <t>Automobile</t>
    </r>
  </si>
  <si>
    <r>
      <rPr>
        <sz val="12"/>
        <rFont val="Century Gothic"/>
        <family val="2"/>
        <scheme val="major"/>
      </rPr>
      <t>to 130</t>
    </r>
  </si>
  <si>
    <r>
      <rPr>
        <sz val="12"/>
        <rFont val="Century Gothic"/>
        <family val="2"/>
        <scheme val="major"/>
      </rPr>
      <t>Transporti ng
people.</t>
    </r>
  </si>
  <si>
    <r>
      <rPr>
        <sz val="12"/>
        <rFont val="Century Gothic"/>
        <family val="2"/>
        <scheme val="major"/>
      </rPr>
      <t>mile</t>
    </r>
  </si>
  <si>
    <r>
      <rPr>
        <sz val="12"/>
        <rFont val="Century Gothic"/>
        <family val="2"/>
        <scheme val="major"/>
      </rPr>
      <t>Transporti
ng cargo.</t>
    </r>
  </si>
  <si>
    <r>
      <rPr>
        <sz val="12"/>
        <rFont val="Century Gothic"/>
        <family val="2"/>
        <scheme val="major"/>
      </rPr>
      <t>Automobile, Police</t>
    </r>
  </si>
  <si>
    <r>
      <rPr>
        <sz val="12"/>
        <rFont val="Century Gothic"/>
        <family val="2"/>
        <scheme val="major"/>
      </rPr>
      <t>to 250</t>
    </r>
  </si>
  <si>
    <r>
      <rPr>
        <sz val="12"/>
        <rFont val="Century Gothic"/>
        <family val="2"/>
        <scheme val="major"/>
      </rPr>
      <t>Patrolling.</t>
    </r>
  </si>
  <si>
    <r>
      <rPr>
        <sz val="12"/>
        <rFont val="Century Gothic"/>
        <family val="2"/>
        <scheme val="major"/>
      </rPr>
      <t>Stationary with engine
running.</t>
    </r>
  </si>
  <si>
    <r>
      <rPr>
        <sz val="12"/>
        <rFont val="Century Gothic"/>
        <family val="2"/>
        <scheme val="major"/>
      </rPr>
      <t>Motorcycle, Police</t>
    </r>
  </si>
  <si>
    <r>
      <rPr>
        <sz val="12"/>
        <rFont val="Century Gothic"/>
        <family val="2"/>
        <scheme val="major"/>
      </rPr>
      <t>Automobile - Ford
Expedition</t>
    </r>
  </si>
  <si>
    <r>
      <rPr>
        <sz val="12"/>
        <rFont val="Century Gothic"/>
        <family val="2"/>
        <scheme val="major"/>
      </rPr>
      <t>Fire Command
Center</t>
    </r>
  </si>
  <si>
    <r>
      <rPr>
        <sz val="12"/>
        <rFont val="Century Gothic"/>
        <family val="2"/>
        <scheme val="major"/>
      </rPr>
      <t>Automibile - Chevy
Trailblazer</t>
    </r>
  </si>
  <si>
    <r>
      <rPr>
        <sz val="12"/>
        <rFont val="Century Gothic"/>
        <family val="2"/>
        <scheme val="major"/>
      </rPr>
      <t>6 or 8 cl</t>
    </r>
  </si>
  <si>
    <r>
      <rPr>
        <sz val="12"/>
        <rFont val="Century Gothic"/>
        <family val="2"/>
        <scheme val="major"/>
      </rPr>
      <t>285 to
300</t>
    </r>
  </si>
  <si>
    <r>
      <rPr>
        <sz val="12"/>
        <rFont val="Century Gothic"/>
        <family val="2"/>
        <scheme val="major"/>
      </rPr>
      <t>All Terrain Vehicle (ATV)</t>
    </r>
  </si>
  <si>
    <r>
      <rPr>
        <sz val="12"/>
        <rFont val="Century Gothic"/>
        <family val="2"/>
        <scheme val="major"/>
      </rPr>
      <t>Engine 110cc, 4-
Wheel; 20" tyre</t>
    </r>
  </si>
  <si>
    <r>
      <rPr>
        <sz val="12"/>
        <rFont val="Century Gothic"/>
        <family val="2"/>
        <scheme val="major"/>
      </rPr>
      <t>6.5-7.5</t>
    </r>
  </si>
  <si>
    <r>
      <rPr>
        <sz val="12"/>
        <rFont val="Century Gothic"/>
        <family val="2"/>
        <scheme val="major"/>
      </rPr>
      <t>Engine 125cc, 4-
Wheel; 21" tyre</t>
    </r>
  </si>
  <si>
    <r>
      <rPr>
        <sz val="12"/>
        <rFont val="Century Gothic"/>
        <family val="2"/>
        <scheme val="major"/>
      </rPr>
      <t>7.6-8.6</t>
    </r>
  </si>
  <si>
    <r>
      <rPr>
        <sz val="12"/>
        <rFont val="Century Gothic"/>
        <family val="2"/>
        <scheme val="major"/>
      </rPr>
      <t>Engine 150cc, 4-
Wheel; 22" tyre</t>
    </r>
  </si>
  <si>
    <r>
      <rPr>
        <sz val="12"/>
        <rFont val="Century Gothic"/>
        <family val="2"/>
        <scheme val="major"/>
      </rPr>
      <t>9.0-10</t>
    </r>
  </si>
  <si>
    <r>
      <rPr>
        <sz val="12"/>
        <rFont val="Century Gothic"/>
        <family val="2"/>
        <scheme val="major"/>
      </rPr>
      <t>Engine 200cc, 4-
Wheel; 24" tyre</t>
    </r>
  </si>
  <si>
    <r>
      <rPr>
        <sz val="12"/>
        <rFont val="Century Gothic"/>
        <family val="2"/>
        <scheme val="major"/>
      </rPr>
      <t>12-14.0</t>
    </r>
  </si>
  <si>
    <r>
      <rPr>
        <sz val="12"/>
        <rFont val="Century Gothic"/>
        <family val="2"/>
        <scheme val="major"/>
      </rPr>
      <t>Engine 250cc, 4-
Wheel; 24" tyre</t>
    </r>
  </si>
  <si>
    <r>
      <rPr>
        <sz val="12"/>
        <rFont val="Century Gothic"/>
        <family val="2"/>
        <scheme val="major"/>
      </rPr>
      <t>15-17</t>
    </r>
  </si>
  <si>
    <r>
      <rPr>
        <sz val="12"/>
        <rFont val="Century Gothic"/>
        <family val="2"/>
        <scheme val="major"/>
      </rPr>
      <t>Engine 300cc, 4-
Wheel; 24" tyre</t>
    </r>
  </si>
  <si>
    <r>
      <rPr>
        <sz val="12"/>
        <rFont val="Century Gothic"/>
        <family val="2"/>
        <scheme val="major"/>
      </rPr>
      <t>18-20</t>
    </r>
  </si>
  <si>
    <r>
      <rPr>
        <sz val="12"/>
        <rFont val="Century Gothic"/>
        <family val="2"/>
        <scheme val="major"/>
      </rPr>
      <t>Engine 400cc. 4-
Wheel; 25" tyre</t>
    </r>
  </si>
  <si>
    <r>
      <rPr>
        <sz val="12"/>
        <rFont val="Century Gothic"/>
        <family val="2"/>
        <scheme val="major"/>
      </rPr>
      <t>26-28</t>
    </r>
  </si>
  <si>
    <r>
      <rPr>
        <sz val="12"/>
        <rFont val="Century Gothic"/>
        <family val="2"/>
        <scheme val="major"/>
      </rPr>
      <t>Engine 450cc, 4-
Wheel; 25" tyre</t>
    </r>
  </si>
  <si>
    <r>
      <rPr>
        <sz val="12"/>
        <rFont val="Century Gothic"/>
        <family val="2"/>
        <scheme val="major"/>
      </rPr>
      <t>Engine 650cc, 4-
Wheel; 25" tyre</t>
    </r>
  </si>
  <si>
    <r>
      <rPr>
        <sz val="12"/>
        <rFont val="Century Gothic"/>
        <family val="2"/>
        <scheme val="major"/>
      </rPr>
      <t>38-40</t>
    </r>
  </si>
  <si>
    <r>
      <rPr>
        <sz val="12"/>
        <rFont val="Century Gothic"/>
        <family val="2"/>
        <scheme val="major"/>
      </rPr>
      <t>Engine 750cc, 4-
Wheel; 25" tyre</t>
    </r>
  </si>
  <si>
    <r>
      <rPr>
        <sz val="12"/>
        <rFont val="Century Gothic"/>
        <family val="2"/>
        <scheme val="major"/>
      </rPr>
      <t>44-46</t>
    </r>
  </si>
  <si>
    <r>
      <rPr>
        <sz val="12"/>
        <rFont val="Century Gothic"/>
        <family val="2"/>
        <scheme val="major"/>
      </rPr>
      <t>Barge, Deck</t>
    </r>
  </si>
  <si>
    <r>
      <rPr>
        <sz val="12"/>
        <rFont val="Century Gothic"/>
        <family val="2"/>
        <scheme val="major"/>
      </rPr>
      <t>Size</t>
    </r>
  </si>
  <si>
    <r>
      <rPr>
        <sz val="12"/>
        <rFont val="Century Gothic"/>
        <family val="2"/>
        <scheme val="major"/>
      </rPr>
      <t>50'x35'x7.
25'</t>
    </r>
  </si>
  <si>
    <r>
      <rPr>
        <sz val="12"/>
        <rFont val="Century Gothic"/>
        <family val="2"/>
        <scheme val="major"/>
      </rPr>
      <t>50'x35'x9'</t>
    </r>
  </si>
  <si>
    <r>
      <rPr>
        <sz val="12"/>
        <rFont val="Century Gothic"/>
        <family val="2"/>
        <scheme val="major"/>
      </rPr>
      <t>120'x45'x
10'</t>
    </r>
  </si>
  <si>
    <r>
      <rPr>
        <sz val="12"/>
        <rFont val="Century Gothic"/>
        <family val="2"/>
        <scheme val="major"/>
      </rPr>
      <t>160'x45'x
11''</t>
    </r>
  </si>
  <si>
    <r>
      <rPr>
        <sz val="12"/>
        <rFont val="Century Gothic"/>
        <family val="2"/>
        <scheme val="major"/>
      </rPr>
      <t>Boat, Tow</t>
    </r>
  </si>
  <si>
    <r>
      <rPr>
        <sz val="12"/>
        <rFont val="Century Gothic"/>
        <family val="2"/>
        <scheme val="major"/>
      </rPr>
      <t>55'x20'x5'</t>
    </r>
  </si>
  <si>
    <r>
      <rPr>
        <sz val="12"/>
        <rFont val="Century Gothic"/>
        <family val="2"/>
        <scheme val="major"/>
      </rPr>
      <t>to 870</t>
    </r>
  </si>
  <si>
    <r>
      <rPr>
        <sz val="12"/>
        <rFont val="Century Gothic"/>
        <family val="2"/>
        <scheme val="major"/>
      </rPr>
      <t>Steel.</t>
    </r>
  </si>
  <si>
    <r>
      <rPr>
        <sz val="12"/>
        <rFont val="Century Gothic"/>
        <family val="2"/>
        <scheme val="major"/>
      </rPr>
      <t>60'x21'x5'</t>
    </r>
  </si>
  <si>
    <r>
      <rPr>
        <sz val="12"/>
        <rFont val="Century Gothic"/>
        <family val="2"/>
        <scheme val="major"/>
      </rPr>
      <t>to 1050</t>
    </r>
  </si>
  <si>
    <r>
      <rPr>
        <sz val="12"/>
        <rFont val="Century Gothic"/>
        <family val="2"/>
        <scheme val="major"/>
      </rPr>
      <t>70'x30'x7.
5'</t>
    </r>
  </si>
  <si>
    <r>
      <rPr>
        <sz val="12"/>
        <rFont val="Century Gothic"/>
        <family val="2"/>
        <scheme val="major"/>
      </rPr>
      <t>to 1350</t>
    </r>
  </si>
  <si>
    <r>
      <rPr>
        <sz val="12"/>
        <rFont val="Century Gothic"/>
        <family val="2"/>
        <scheme val="major"/>
      </rPr>
      <t>120'x34'x
8'</t>
    </r>
  </si>
  <si>
    <r>
      <rPr>
        <sz val="12"/>
        <rFont val="Century Gothic"/>
        <family val="2"/>
        <scheme val="major"/>
      </rPr>
      <t>to 2000</t>
    </r>
  </si>
  <si>
    <r>
      <rPr>
        <sz val="12"/>
        <rFont val="Century Gothic"/>
        <family val="2"/>
        <scheme val="major"/>
      </rPr>
      <t>Airboat</t>
    </r>
  </si>
  <si>
    <r>
      <rPr>
        <sz val="12"/>
        <rFont val="Century Gothic"/>
        <family val="2"/>
        <scheme val="major"/>
      </rPr>
      <t>815AGIS Airboat
w/spray unit</t>
    </r>
  </si>
  <si>
    <r>
      <rPr>
        <sz val="12"/>
        <rFont val="Century Gothic"/>
        <family val="2"/>
        <scheme val="major"/>
      </rPr>
      <t>15'x8'</t>
    </r>
  </si>
  <si>
    <r>
      <rPr>
        <sz val="12"/>
        <rFont val="Century Gothic"/>
        <family val="2"/>
        <scheme val="major"/>
      </rPr>
      <t>Swamp Buggy</t>
    </r>
  </si>
  <si>
    <r>
      <rPr>
        <sz val="12"/>
        <rFont val="Century Gothic"/>
        <family val="2"/>
        <scheme val="major"/>
      </rPr>
      <t>2007 FASTENAL
Swamp Buggy</t>
    </r>
  </si>
  <si>
    <r>
      <rPr>
        <sz val="12"/>
        <rFont val="Century Gothic"/>
        <family val="2"/>
        <scheme val="major"/>
      </rPr>
      <t>Compactor -2-Ton
Pavement Roller</t>
    </r>
  </si>
  <si>
    <r>
      <rPr>
        <sz val="12"/>
        <rFont val="Century Gothic"/>
        <family val="2"/>
        <scheme val="major"/>
      </rPr>
      <t>2 ton</t>
    </r>
  </si>
  <si>
    <r>
      <rPr>
        <sz val="12"/>
        <rFont val="Century Gothic"/>
        <family val="2"/>
        <scheme val="major"/>
      </rPr>
      <t>Boat, Row</t>
    </r>
  </si>
  <si>
    <r>
      <rPr>
        <sz val="12"/>
        <rFont val="Century Gothic"/>
        <family val="2"/>
        <scheme val="major"/>
      </rPr>
      <t>Heavy
duty.</t>
    </r>
  </si>
  <si>
    <r>
      <rPr>
        <sz val="12"/>
        <rFont val="Century Gothic"/>
        <family val="2"/>
        <scheme val="major"/>
      </rPr>
      <t>Boat, Runabout</t>
    </r>
  </si>
  <si>
    <r>
      <rPr>
        <sz val="12"/>
        <rFont val="Century Gothic"/>
        <family val="2"/>
        <scheme val="major"/>
      </rPr>
      <t>13'x5'</t>
    </r>
  </si>
  <si>
    <r>
      <rPr>
        <sz val="12"/>
        <rFont val="Century Gothic"/>
        <family val="2"/>
        <scheme val="major"/>
      </rPr>
      <t>Outboard.</t>
    </r>
  </si>
  <si>
    <r>
      <rPr>
        <sz val="12"/>
        <rFont val="Century Gothic"/>
        <family val="2"/>
        <scheme val="major"/>
      </rPr>
      <t>Boat, Tender</t>
    </r>
  </si>
  <si>
    <r>
      <rPr>
        <sz val="12"/>
        <rFont val="Century Gothic"/>
        <family val="2"/>
        <scheme val="major"/>
      </rPr>
      <t>14'x7'</t>
    </r>
  </si>
  <si>
    <r>
      <rPr>
        <sz val="12"/>
        <rFont val="Century Gothic"/>
        <family val="2"/>
        <scheme val="major"/>
      </rPr>
      <t>Inboard with 360 degree
drive.</t>
    </r>
  </si>
  <si>
    <r>
      <rPr>
        <sz val="12"/>
        <rFont val="Century Gothic"/>
        <family val="2"/>
        <scheme val="major"/>
      </rPr>
      <t>Boat, Push</t>
    </r>
  </si>
  <si>
    <r>
      <rPr>
        <sz val="12"/>
        <rFont val="Century Gothic"/>
        <family val="2"/>
        <scheme val="major"/>
      </rPr>
      <t>45'x21'x6'</t>
    </r>
  </si>
  <si>
    <r>
      <rPr>
        <sz val="12"/>
        <rFont val="Century Gothic"/>
        <family val="2"/>
        <scheme val="major"/>
      </rPr>
      <t>to 435</t>
    </r>
  </si>
  <si>
    <r>
      <rPr>
        <sz val="12"/>
        <rFont val="Century Gothic"/>
        <family val="2"/>
        <scheme val="major"/>
      </rPr>
      <t>Flat hull.</t>
    </r>
  </si>
  <si>
    <r>
      <rPr>
        <sz val="12"/>
        <rFont val="Century Gothic"/>
        <family val="2"/>
        <scheme val="major"/>
      </rPr>
      <t>54'x21'x6'</t>
    </r>
  </si>
  <si>
    <r>
      <rPr>
        <sz val="12"/>
        <rFont val="Century Gothic"/>
        <family val="2"/>
        <scheme val="major"/>
      </rPr>
      <t>to 525</t>
    </r>
  </si>
  <si>
    <r>
      <rPr>
        <sz val="12"/>
        <rFont val="Century Gothic"/>
        <family val="2"/>
        <scheme val="major"/>
      </rPr>
      <t>58'x24'x7.
5'</t>
    </r>
  </si>
  <si>
    <r>
      <rPr>
        <sz val="12"/>
        <rFont val="Century Gothic"/>
        <family val="2"/>
        <scheme val="major"/>
      </rPr>
      <t>to 705</t>
    </r>
  </si>
  <si>
    <r>
      <rPr>
        <sz val="12"/>
        <rFont val="Century Gothic"/>
        <family val="2"/>
        <scheme val="major"/>
      </rPr>
      <t>64'x25'x8'</t>
    </r>
  </si>
  <si>
    <r>
      <rPr>
        <sz val="12"/>
        <rFont val="Century Gothic"/>
        <family val="2"/>
        <scheme val="major"/>
      </rPr>
      <t>Boat, Tug</t>
    </r>
  </si>
  <si>
    <r>
      <rPr>
        <sz val="12"/>
        <rFont val="Century Gothic"/>
        <family val="2"/>
        <scheme val="major"/>
      </rPr>
      <t>Length</t>
    </r>
  </si>
  <si>
    <r>
      <rPr>
        <sz val="12"/>
        <rFont val="Century Gothic"/>
        <family val="2"/>
        <scheme val="major"/>
      </rPr>
      <t>16 Ft</t>
    </r>
  </si>
  <si>
    <r>
      <rPr>
        <sz val="12"/>
        <rFont val="Century Gothic"/>
        <family val="2"/>
        <scheme val="major"/>
      </rPr>
      <t>18 Ft</t>
    </r>
  </si>
  <si>
    <r>
      <rPr>
        <sz val="12"/>
        <rFont val="Century Gothic"/>
        <family val="2"/>
        <scheme val="major"/>
      </rPr>
      <t>to 175</t>
    </r>
  </si>
  <si>
    <r>
      <rPr>
        <sz val="12"/>
        <rFont val="Century Gothic"/>
        <family val="2"/>
        <scheme val="major"/>
      </rPr>
      <t>26 Ft</t>
    </r>
  </si>
  <si>
    <r>
      <rPr>
        <sz val="12"/>
        <rFont val="Century Gothic"/>
        <family val="2"/>
        <scheme val="major"/>
      </rPr>
      <t>40 Ft</t>
    </r>
  </si>
  <si>
    <r>
      <rPr>
        <sz val="12"/>
        <rFont val="Century Gothic"/>
        <family val="2"/>
        <scheme val="major"/>
      </rPr>
      <t>to 380</t>
    </r>
  </si>
  <si>
    <r>
      <rPr>
        <sz val="12"/>
        <rFont val="Century Gothic"/>
        <family val="2"/>
        <scheme val="major"/>
      </rPr>
      <t>51 Ft</t>
    </r>
  </si>
  <si>
    <r>
      <rPr>
        <sz val="12"/>
        <rFont val="Century Gothic"/>
        <family val="2"/>
        <scheme val="major"/>
      </rPr>
      <t>to 700</t>
    </r>
  </si>
  <si>
    <r>
      <rPr>
        <sz val="12"/>
        <rFont val="Century Gothic"/>
        <family val="2"/>
        <scheme val="major"/>
      </rPr>
      <t>Boat, Inflatable Rescue
Raft</t>
    </r>
  </si>
  <si>
    <r>
      <rPr>
        <sz val="12"/>
        <rFont val="Century Gothic"/>
        <family val="2"/>
        <scheme val="major"/>
      </rPr>
      <t>Zodiac</t>
    </r>
  </si>
  <si>
    <r>
      <rPr>
        <sz val="12"/>
        <rFont val="Century Gothic"/>
        <family val="2"/>
        <scheme val="major"/>
      </rPr>
      <t>1544 lbs</t>
    </r>
  </si>
  <si>
    <r>
      <rPr>
        <sz val="12"/>
        <rFont val="Century Gothic"/>
        <family val="2"/>
        <scheme val="major"/>
      </rPr>
      <t>11 passenger capacity</t>
    </r>
  </si>
  <si>
    <r>
      <rPr>
        <sz val="12"/>
        <rFont val="Century Gothic"/>
        <family val="2"/>
        <scheme val="major"/>
      </rPr>
      <t>190-250</t>
    </r>
  </si>
  <si>
    <r>
      <rPr>
        <sz val="12"/>
        <rFont val="Century Gothic"/>
        <family val="2"/>
        <scheme val="major"/>
      </rPr>
      <t>Boat, removable engine</t>
    </r>
  </si>
  <si>
    <r>
      <rPr>
        <sz val="12"/>
        <rFont val="Century Gothic"/>
        <family val="2"/>
        <scheme val="major"/>
      </rPr>
      <t>2000 Johnson
Outboard Motor w
15" shaft</t>
    </r>
  </si>
  <si>
    <r>
      <rPr>
        <sz val="12"/>
        <rFont val="Century Gothic"/>
        <family val="2"/>
        <scheme val="major"/>
      </rPr>
      <t>Broom, Pavement</t>
    </r>
  </si>
  <si>
    <r>
      <rPr>
        <sz val="12"/>
        <rFont val="Century Gothic"/>
        <family val="2"/>
        <scheme val="major"/>
      </rPr>
      <t>Broom Length</t>
    </r>
  </si>
  <si>
    <r>
      <rPr>
        <sz val="12"/>
        <rFont val="Century Gothic"/>
        <family val="2"/>
        <scheme val="major"/>
      </rPr>
      <t>72 In</t>
    </r>
  </si>
  <si>
    <r>
      <rPr>
        <sz val="12"/>
        <rFont val="Century Gothic"/>
        <family val="2"/>
        <scheme val="major"/>
      </rPr>
      <t>to 35</t>
    </r>
  </si>
  <si>
    <r>
      <rPr>
        <sz val="12"/>
        <rFont val="Century Gothic"/>
        <family val="2"/>
        <scheme val="major"/>
      </rPr>
      <t>96 In</t>
    </r>
  </si>
  <si>
    <r>
      <rPr>
        <sz val="12"/>
        <rFont val="Century Gothic"/>
        <family val="2"/>
        <scheme val="major"/>
      </rPr>
      <t>Broom, Pavement, Mntd</t>
    </r>
  </si>
  <si>
    <r>
      <rPr>
        <sz val="12"/>
        <rFont val="Century Gothic"/>
        <family val="2"/>
        <scheme val="major"/>
      </rPr>
      <t>to 18</t>
    </r>
  </si>
  <si>
    <r>
      <rPr>
        <sz val="12"/>
        <rFont val="Century Gothic"/>
        <family val="2"/>
        <scheme val="major"/>
      </rPr>
      <t>Add Prime Mover cost for
total rate</t>
    </r>
  </si>
  <si>
    <r>
      <rPr>
        <sz val="12"/>
        <rFont val="Century Gothic"/>
        <family val="2"/>
        <scheme val="major"/>
      </rPr>
      <t>Broom, Pavement, Pull</t>
    </r>
  </si>
  <si>
    <r>
      <rPr>
        <sz val="12"/>
        <rFont val="Century Gothic"/>
        <family val="2"/>
        <scheme val="major"/>
      </rPr>
      <t>84 In</t>
    </r>
  </si>
  <si>
    <r>
      <rPr>
        <sz val="12"/>
        <rFont val="Century Gothic"/>
        <family val="2"/>
        <scheme val="major"/>
      </rPr>
      <t>to 20</t>
    </r>
  </si>
  <si>
    <r>
      <rPr>
        <sz val="12"/>
        <rFont val="Century Gothic"/>
        <family val="2"/>
        <scheme val="major"/>
      </rPr>
      <t>Sweeper, Pavement</t>
    </r>
  </si>
  <si>
    <r>
      <rPr>
        <sz val="12"/>
        <rFont val="Century Gothic"/>
        <family val="2"/>
        <scheme val="major"/>
      </rPr>
      <t>to 110</t>
    </r>
  </si>
  <si>
    <r>
      <rPr>
        <sz val="12"/>
        <rFont val="Century Gothic"/>
        <family val="2"/>
        <scheme val="major"/>
      </rPr>
      <t>Bus</t>
    </r>
  </si>
  <si>
    <r>
      <rPr>
        <sz val="12"/>
        <rFont val="Century Gothic"/>
        <family val="2"/>
        <scheme val="major"/>
      </rPr>
      <t>to 300</t>
    </r>
  </si>
  <si>
    <r>
      <rPr>
        <sz val="12"/>
        <rFont val="Century Gothic"/>
        <family val="2"/>
        <scheme val="major"/>
      </rPr>
      <t>Blower</t>
    </r>
  </si>
  <si>
    <r>
      <rPr>
        <sz val="12"/>
        <rFont val="Century Gothic"/>
        <family val="2"/>
        <scheme val="major"/>
      </rPr>
      <t>gasoline powered
Toro Pro Force</t>
    </r>
  </si>
  <si>
    <r>
      <rPr>
        <sz val="12"/>
        <rFont val="Century Gothic"/>
        <family val="2"/>
        <scheme val="major"/>
      </rPr>
      <t>Back-Pack Blower</t>
    </r>
  </si>
  <si>
    <r>
      <rPr>
        <sz val="12"/>
        <rFont val="Century Gothic"/>
        <family val="2"/>
        <scheme val="major"/>
      </rPr>
      <t>to 4.4</t>
    </r>
  </si>
  <si>
    <r>
      <rPr>
        <sz val="12"/>
        <rFont val="Century Gothic"/>
        <family val="2"/>
        <scheme val="major"/>
      </rPr>
      <t>Walk-Behind Blower</t>
    </r>
  </si>
  <si>
    <r>
      <rPr>
        <sz val="12"/>
        <rFont val="Century Gothic"/>
        <family val="2"/>
        <scheme val="major"/>
      </rPr>
      <t>Chainsaw</t>
    </r>
  </si>
  <si>
    <r>
      <rPr>
        <sz val="12"/>
        <rFont val="Century Gothic"/>
        <family val="2"/>
        <scheme val="major"/>
      </rPr>
      <t>Bar Length 20"</t>
    </r>
  </si>
  <si>
    <r>
      <rPr>
        <sz val="12"/>
        <rFont val="Century Gothic"/>
        <family val="2"/>
        <scheme val="major"/>
      </rPr>
      <t>20 In</t>
    </r>
  </si>
  <si>
    <r>
      <rPr>
        <sz val="12"/>
        <rFont val="Century Gothic"/>
        <family val="2"/>
        <scheme val="major"/>
      </rPr>
      <t>3.0 cu in</t>
    </r>
  </si>
  <si>
    <r>
      <rPr>
        <sz val="12"/>
        <rFont val="Century Gothic"/>
        <family val="2"/>
        <scheme val="major"/>
      </rPr>
      <t>5.0 cu in</t>
    </r>
  </si>
  <si>
    <r>
      <rPr>
        <sz val="12"/>
        <rFont val="Century Gothic"/>
        <family val="2"/>
        <scheme val="major"/>
      </rPr>
      <t>6.0 cu in</t>
    </r>
  </si>
  <si>
    <r>
      <rPr>
        <sz val="12"/>
        <rFont val="Century Gothic"/>
        <family val="2"/>
        <scheme val="major"/>
      </rPr>
      <t>Chain Saw</t>
    </r>
  </si>
  <si>
    <r>
      <rPr>
        <sz val="12"/>
        <rFont val="Century Gothic"/>
        <family val="2"/>
        <scheme val="major"/>
      </rPr>
      <t>Bar Length</t>
    </r>
  </si>
  <si>
    <r>
      <rPr>
        <sz val="12"/>
        <rFont val="Century Gothic"/>
        <family val="2"/>
        <scheme val="major"/>
      </rPr>
      <t>25 In</t>
    </r>
  </si>
  <si>
    <r>
      <rPr>
        <sz val="12"/>
        <rFont val="Century Gothic"/>
        <family val="2"/>
        <scheme val="major"/>
      </rPr>
      <t>Chain Saw, Pole</t>
    </r>
  </si>
  <si>
    <r>
      <rPr>
        <sz val="12"/>
        <rFont val="Century Gothic"/>
        <family val="2"/>
        <scheme val="major"/>
      </rPr>
      <t>Bar Size</t>
    </r>
  </si>
  <si>
    <r>
      <rPr>
        <sz val="12"/>
        <rFont val="Century Gothic"/>
        <family val="2"/>
        <scheme val="major"/>
      </rPr>
      <t>Skidder</t>
    </r>
  </si>
  <si>
    <r>
      <rPr>
        <sz val="12"/>
        <rFont val="Century Gothic"/>
        <family val="2"/>
        <scheme val="major"/>
      </rPr>
      <t>model 748 E</t>
    </r>
  </si>
  <si>
    <r>
      <rPr>
        <sz val="12"/>
        <rFont val="Century Gothic"/>
        <family val="2"/>
        <scheme val="major"/>
      </rPr>
      <t>to 173</t>
    </r>
  </si>
  <si>
    <r>
      <rPr>
        <sz val="12"/>
        <rFont val="Century Gothic"/>
        <family val="2"/>
        <scheme val="major"/>
      </rPr>
      <t>model 648 G11</t>
    </r>
  </si>
  <si>
    <r>
      <rPr>
        <sz val="12"/>
        <rFont val="Century Gothic"/>
        <family val="2"/>
        <scheme val="major"/>
      </rPr>
      <t>to 177</t>
    </r>
  </si>
  <si>
    <r>
      <rPr>
        <sz val="12"/>
        <rFont val="Century Gothic"/>
        <family val="2"/>
        <scheme val="major"/>
      </rPr>
      <t>Cutter, Brush</t>
    </r>
  </si>
  <si>
    <r>
      <rPr>
        <sz val="12"/>
        <rFont val="Century Gothic"/>
        <family val="2"/>
        <scheme val="major"/>
      </rPr>
      <t>Cutter Size</t>
    </r>
  </si>
  <si>
    <r>
      <rPr>
        <sz val="12"/>
        <rFont val="Century Gothic"/>
        <family val="2"/>
        <scheme val="major"/>
      </rPr>
      <t>8 ft</t>
    </r>
  </si>
  <si>
    <r>
      <rPr>
        <sz val="12"/>
        <rFont val="Century Gothic"/>
        <family val="2"/>
        <scheme val="major"/>
      </rPr>
      <t>to 190</t>
    </r>
  </si>
  <si>
    <r>
      <rPr>
        <sz val="12"/>
        <rFont val="Century Gothic"/>
        <family val="2"/>
        <scheme val="major"/>
      </rPr>
      <t>10 ft</t>
    </r>
  </si>
  <si>
    <r>
      <rPr>
        <sz val="12"/>
        <rFont val="Century Gothic"/>
        <family val="2"/>
        <scheme val="major"/>
      </rPr>
      <t>to 245</t>
    </r>
  </si>
  <si>
    <r>
      <rPr>
        <sz val="12"/>
        <rFont val="Century Gothic"/>
        <family val="2"/>
        <scheme val="major"/>
      </rPr>
      <t>Bruncher Cutter</t>
    </r>
  </si>
  <si>
    <r>
      <rPr>
        <sz val="12"/>
        <rFont val="Century Gothic"/>
        <family val="2"/>
        <scheme val="major"/>
      </rPr>
      <t>Cutter, Brush - 247 hp, 1997 Model
511 Feller</t>
    </r>
  </si>
  <si>
    <r>
      <rPr>
        <sz val="12"/>
        <rFont val="Century Gothic"/>
        <family val="2"/>
        <scheme val="major"/>
      </rPr>
      <t>to 247</t>
    </r>
  </si>
  <si>
    <r>
      <rPr>
        <sz val="12"/>
        <rFont val="Century Gothic"/>
        <family val="2"/>
        <scheme val="major"/>
      </rPr>
      <t>Log Trailer</t>
    </r>
  </si>
  <si>
    <r>
      <rPr>
        <sz val="12"/>
        <rFont val="Century Gothic"/>
        <family val="2"/>
        <scheme val="major"/>
      </rPr>
      <t>40 ft</t>
    </r>
  </si>
  <si>
    <r>
      <rPr>
        <sz val="12"/>
        <rFont val="Century Gothic"/>
        <family val="2"/>
        <scheme val="major"/>
      </rPr>
      <t>Chipper, Brush</t>
    </r>
  </si>
  <si>
    <r>
      <rPr>
        <sz val="12"/>
        <rFont val="Century Gothic"/>
        <family val="2"/>
        <scheme val="major"/>
      </rPr>
      <t>Chipping Capacity</t>
    </r>
  </si>
  <si>
    <r>
      <rPr>
        <sz val="12"/>
        <rFont val="Century Gothic"/>
        <family val="2"/>
        <scheme val="major"/>
      </rPr>
      <t>6 In</t>
    </r>
  </si>
  <si>
    <r>
      <rPr>
        <sz val="12"/>
        <rFont val="Century Gothic"/>
        <family val="2"/>
        <scheme val="major"/>
      </rPr>
      <t>9 In</t>
    </r>
  </si>
  <si>
    <r>
      <rPr>
        <sz val="12"/>
        <rFont val="Century Gothic"/>
        <family val="2"/>
        <scheme val="major"/>
      </rPr>
      <t>to 65</t>
    </r>
  </si>
  <si>
    <r>
      <rPr>
        <sz val="12"/>
        <rFont val="Century Gothic"/>
        <family val="2"/>
        <scheme val="major"/>
      </rPr>
      <t>12 In</t>
    </r>
  </si>
  <si>
    <r>
      <rPr>
        <sz val="12"/>
        <rFont val="Century Gothic"/>
        <family val="2"/>
        <scheme val="major"/>
      </rPr>
      <t>15 In</t>
    </r>
  </si>
  <si>
    <r>
      <rPr>
        <sz val="12"/>
        <rFont val="Century Gothic"/>
        <family val="2"/>
        <scheme val="major"/>
      </rPr>
      <t>to 125</t>
    </r>
  </si>
  <si>
    <r>
      <rPr>
        <sz val="12"/>
        <rFont val="Century Gothic"/>
        <family val="2"/>
        <scheme val="major"/>
      </rPr>
      <t>to 200</t>
    </r>
  </si>
  <si>
    <r>
      <rPr>
        <sz val="12"/>
        <rFont val="Century Gothic"/>
        <family val="2"/>
        <scheme val="major"/>
      </rPr>
      <t>Loader - Tractor -
Knuckleboom</t>
    </r>
  </si>
  <si>
    <r>
      <rPr>
        <sz val="12"/>
        <rFont val="Century Gothic"/>
        <family val="2"/>
        <scheme val="major"/>
      </rPr>
      <t>model Barko 595
ML</t>
    </r>
  </si>
  <si>
    <r>
      <rPr>
        <sz val="12"/>
        <rFont val="Century Gothic"/>
        <family val="2"/>
        <scheme val="major"/>
      </rPr>
      <t>Loader - Wheel</t>
    </r>
  </si>
  <si>
    <r>
      <rPr>
        <sz val="12"/>
        <rFont val="Century Gothic"/>
        <family val="2"/>
        <scheme val="major"/>
      </rPr>
      <t>model 210 w/ Buck Saw 50 inch
Bar</t>
    </r>
  </si>
  <si>
    <r>
      <rPr>
        <sz val="12"/>
        <rFont val="Century Gothic"/>
        <family val="2"/>
        <scheme val="major"/>
      </rPr>
      <t>to 240</t>
    </r>
  </si>
  <si>
    <r>
      <rPr>
        <sz val="12"/>
        <rFont val="Century Gothic"/>
        <family val="2"/>
        <scheme val="major"/>
      </rPr>
      <t>Clamshell &amp; Dragline, Crawler</t>
    </r>
  </si>
  <si>
    <r>
      <rPr>
        <sz val="12"/>
        <rFont val="Century Gothic"/>
        <family val="2"/>
        <scheme val="major"/>
      </rPr>
      <t>149,999 lbs</t>
    </r>
  </si>
  <si>
    <r>
      <rPr>
        <sz val="12"/>
        <rFont val="Century Gothic"/>
        <family val="2"/>
        <scheme val="major"/>
      </rPr>
      <t>to 235</t>
    </r>
  </si>
  <si>
    <r>
      <rPr>
        <sz val="12"/>
        <rFont val="Century Gothic"/>
        <family val="2"/>
        <scheme val="major"/>
      </rPr>
      <t>Bucket not included
in rate.</t>
    </r>
  </si>
  <si>
    <r>
      <rPr>
        <sz val="12"/>
        <rFont val="Century Gothic"/>
        <family val="2"/>
        <scheme val="major"/>
      </rPr>
      <t>250,000 lbs</t>
    </r>
  </si>
  <si>
    <r>
      <rPr>
        <sz val="12"/>
        <rFont val="Century Gothic"/>
        <family val="2"/>
        <scheme val="major"/>
      </rPr>
      <t>to 520</t>
    </r>
  </si>
  <si>
    <r>
      <rPr>
        <sz val="12"/>
        <rFont val="Century Gothic"/>
        <family val="2"/>
        <scheme val="major"/>
      </rPr>
      <t>Clamshell &amp; Dragline, Truck</t>
    </r>
  </si>
  <si>
    <r>
      <rPr>
        <sz val="12"/>
        <rFont val="Century Gothic"/>
        <family val="2"/>
        <scheme val="major"/>
      </rPr>
      <t>Compactor</t>
    </r>
  </si>
  <si>
    <r>
      <rPr>
        <sz val="12"/>
        <rFont val="Century Gothic"/>
        <family val="2"/>
        <scheme val="major"/>
      </rPr>
      <t>Compactor, towed,
Vibratory Drum</t>
    </r>
  </si>
  <si>
    <r>
      <rPr>
        <sz val="12"/>
        <rFont val="Century Gothic"/>
        <family val="2"/>
        <scheme val="major"/>
      </rPr>
      <t>to 45</t>
    </r>
  </si>
  <si>
    <r>
      <rPr>
        <sz val="12"/>
        <rFont val="Century Gothic"/>
        <family val="2"/>
        <scheme val="major"/>
      </rPr>
      <t>Compactor, Vibratory,
Drum</t>
    </r>
  </si>
  <si>
    <r>
      <rPr>
        <sz val="12"/>
        <rFont val="Century Gothic"/>
        <family val="2"/>
        <scheme val="major"/>
      </rPr>
      <t>to 75</t>
    </r>
  </si>
  <si>
    <r>
      <rPr>
        <sz val="12"/>
        <rFont val="Century Gothic"/>
        <family val="2"/>
        <scheme val="major"/>
      </rPr>
      <t>Compactor, pneumatic,
wheel</t>
    </r>
  </si>
  <si>
    <r>
      <rPr>
        <sz val="12"/>
        <rFont val="Century Gothic"/>
        <family val="2"/>
        <scheme val="major"/>
      </rPr>
      <t>Compactor, Sanitation</t>
    </r>
  </si>
  <si>
    <r>
      <rPr>
        <sz val="12"/>
        <rFont val="Century Gothic"/>
        <family val="2"/>
        <scheme val="major"/>
      </rPr>
      <t>to 400</t>
    </r>
  </si>
  <si>
    <r>
      <rPr>
        <sz val="12"/>
        <rFont val="Century Gothic"/>
        <family val="2"/>
        <scheme val="major"/>
      </rPr>
      <t>Compactor, towed, Pneumatic, Wheel</t>
    </r>
  </si>
  <si>
    <r>
      <rPr>
        <sz val="12"/>
        <rFont val="Century Gothic"/>
        <family val="2"/>
        <scheme val="major"/>
      </rPr>
      <t>10,000 lbs</t>
    </r>
  </si>
  <si>
    <r>
      <rPr>
        <sz val="12"/>
        <rFont val="Century Gothic"/>
        <family val="2"/>
        <scheme val="major"/>
      </rPr>
      <t>Include prime mover
rate</t>
    </r>
  </si>
  <si>
    <r>
      <rPr>
        <sz val="12"/>
        <rFont val="Century Gothic"/>
        <family val="2"/>
        <scheme val="major"/>
      </rPr>
      <t>Compactor, towed, Drum
Static</t>
    </r>
  </si>
  <si>
    <r>
      <rPr>
        <sz val="12"/>
        <rFont val="Century Gothic"/>
        <family val="2"/>
        <scheme val="major"/>
      </rPr>
      <t>20,000 lbs</t>
    </r>
  </si>
  <si>
    <r>
      <rPr>
        <sz val="12"/>
        <rFont val="Century Gothic"/>
        <family val="2"/>
        <scheme val="major"/>
      </rPr>
      <t>Feeder, Grizzly</t>
    </r>
  </si>
  <si>
    <r>
      <rPr>
        <sz val="12"/>
        <rFont val="Century Gothic"/>
        <family val="2"/>
        <scheme val="major"/>
      </rPr>
      <t>to 55</t>
    </r>
  </si>
  <si>
    <r>
      <rPr>
        <sz val="12"/>
        <rFont val="Century Gothic"/>
        <family val="2"/>
        <scheme val="major"/>
      </rPr>
      <t>Dozer, Crawler</t>
    </r>
  </si>
  <si>
    <r>
      <rPr>
        <sz val="12"/>
        <rFont val="Century Gothic"/>
        <family val="2"/>
        <scheme val="major"/>
      </rPr>
      <t>to 105</t>
    </r>
  </si>
  <si>
    <r>
      <rPr>
        <sz val="12"/>
        <rFont val="Century Gothic"/>
        <family val="2"/>
        <scheme val="major"/>
      </rPr>
      <t>to 160</t>
    </r>
  </si>
  <si>
    <r>
      <rPr>
        <sz val="12"/>
        <rFont val="Century Gothic"/>
        <family val="2"/>
        <scheme val="major"/>
      </rPr>
      <t>to 360</t>
    </r>
  </si>
  <si>
    <r>
      <rPr>
        <sz val="12"/>
        <rFont val="Century Gothic"/>
        <family val="2"/>
        <scheme val="major"/>
      </rPr>
      <t>to 565</t>
    </r>
  </si>
  <si>
    <r>
      <rPr>
        <sz val="12"/>
        <rFont val="Century Gothic"/>
        <family val="2"/>
        <scheme val="major"/>
      </rPr>
      <t>to 850</t>
    </r>
  </si>
  <si>
    <r>
      <rPr>
        <sz val="12"/>
        <rFont val="Century Gothic"/>
        <family val="2"/>
        <scheme val="major"/>
      </rPr>
      <t>Dozer, Wheel</t>
    </r>
  </si>
  <si>
    <r>
      <rPr>
        <sz val="12"/>
        <rFont val="Century Gothic"/>
        <family val="2"/>
        <scheme val="major"/>
      </rPr>
      <t>Box Scraper</t>
    </r>
  </si>
  <si>
    <r>
      <rPr>
        <sz val="12"/>
        <rFont val="Century Gothic"/>
        <family val="2"/>
        <scheme val="major"/>
      </rPr>
      <t>3 hitch attach for tractor; 2007
Befco</t>
    </r>
  </si>
  <si>
    <r>
      <rPr>
        <sz val="12"/>
        <rFont val="Century Gothic"/>
        <family val="2"/>
        <scheme val="major"/>
      </rPr>
      <t>Bucket, Clamshell</t>
    </r>
  </si>
  <si>
    <r>
      <rPr>
        <sz val="12"/>
        <rFont val="Century Gothic"/>
        <family val="2"/>
        <scheme val="major"/>
      </rPr>
      <t>Capacity</t>
    </r>
  </si>
  <si>
    <r>
      <rPr>
        <sz val="12"/>
        <rFont val="Century Gothic"/>
        <family val="2"/>
        <scheme val="major"/>
      </rPr>
      <t>1.0 CY</t>
    </r>
  </si>
  <si>
    <r>
      <rPr>
        <sz val="12"/>
        <rFont val="Century Gothic"/>
        <family val="2"/>
        <scheme val="major"/>
      </rPr>
      <t>Includes teeth. Does not include Clamshell
&amp;
Dragline</t>
    </r>
  </si>
  <si>
    <r>
      <rPr>
        <sz val="12"/>
        <rFont val="Century Gothic"/>
        <family val="2"/>
        <scheme val="major"/>
      </rPr>
      <t>2.5 CY</t>
    </r>
  </si>
  <si>
    <r>
      <rPr>
        <sz val="12"/>
        <rFont val="Century Gothic"/>
        <family val="2"/>
        <scheme val="major"/>
      </rPr>
      <t>5.0 CY</t>
    </r>
  </si>
  <si>
    <r>
      <rPr>
        <sz val="12"/>
        <rFont val="Century Gothic"/>
        <family val="2"/>
        <scheme val="major"/>
      </rPr>
      <t>7.5 CY</t>
    </r>
  </si>
  <si>
    <r>
      <rPr>
        <sz val="12"/>
        <rFont val="Century Gothic"/>
        <family val="2"/>
        <scheme val="major"/>
      </rPr>
      <t>Bucket, Dragline</t>
    </r>
  </si>
  <si>
    <r>
      <rPr>
        <sz val="12"/>
        <rFont val="Century Gothic"/>
        <family val="2"/>
        <scheme val="major"/>
      </rPr>
      <t>2.0 CY</t>
    </r>
  </si>
  <si>
    <r>
      <rPr>
        <sz val="12"/>
        <rFont val="Century Gothic"/>
        <family val="2"/>
        <scheme val="major"/>
      </rPr>
      <t>Does not include Clamshell
&amp;
Dragline</t>
    </r>
  </si>
  <si>
    <r>
      <rPr>
        <sz val="12"/>
        <rFont val="Century Gothic"/>
        <family val="2"/>
        <scheme val="major"/>
      </rPr>
      <t>10 CY</t>
    </r>
  </si>
  <si>
    <r>
      <rPr>
        <sz val="12"/>
        <rFont val="Century Gothic"/>
        <family val="2"/>
        <scheme val="major"/>
      </rPr>
      <t>14 CY</t>
    </r>
  </si>
  <si>
    <r>
      <rPr>
        <sz val="12"/>
        <rFont val="Century Gothic"/>
        <family val="2"/>
        <scheme val="major"/>
      </rPr>
      <t>Excavator, Hydraulic</t>
    </r>
  </si>
  <si>
    <r>
      <rPr>
        <sz val="12"/>
        <rFont val="Century Gothic"/>
        <family val="2"/>
        <scheme val="major"/>
      </rPr>
      <t>Bucket Capacity</t>
    </r>
  </si>
  <si>
    <r>
      <rPr>
        <sz val="12"/>
        <rFont val="Century Gothic"/>
        <family val="2"/>
        <scheme val="major"/>
      </rPr>
      <t>0.5 CY</t>
    </r>
  </si>
  <si>
    <r>
      <rPr>
        <sz val="12"/>
        <rFont val="Century Gothic"/>
        <family val="2"/>
        <scheme val="major"/>
      </rPr>
      <t>Crawler, Truck &amp; Wheel. Includes
bucket.</t>
    </r>
  </si>
  <si>
    <r>
      <rPr>
        <sz val="12"/>
        <rFont val="Century Gothic"/>
        <family val="2"/>
        <scheme val="major"/>
      </rPr>
      <t>1.5 CY</t>
    </r>
  </si>
  <si>
    <r>
      <rPr>
        <sz val="12"/>
        <rFont val="Century Gothic"/>
        <family val="2"/>
        <scheme val="major"/>
      </rPr>
      <t>to 265</t>
    </r>
  </si>
  <si>
    <r>
      <rPr>
        <sz val="12"/>
        <rFont val="Century Gothic"/>
        <family val="2"/>
        <scheme val="major"/>
      </rPr>
      <t>4.5 CY</t>
    </r>
  </si>
  <si>
    <r>
      <rPr>
        <sz val="12"/>
        <rFont val="Century Gothic"/>
        <family val="2"/>
        <scheme val="major"/>
      </rPr>
      <t>to 420</t>
    </r>
  </si>
  <si>
    <r>
      <rPr>
        <sz val="12"/>
        <rFont val="Century Gothic"/>
        <family val="2"/>
        <scheme val="major"/>
      </rPr>
      <t>to 650</t>
    </r>
  </si>
  <si>
    <r>
      <rPr>
        <sz val="12"/>
        <rFont val="Century Gothic"/>
        <family val="2"/>
        <scheme val="major"/>
      </rPr>
      <t>12 CY</t>
    </r>
  </si>
  <si>
    <r>
      <rPr>
        <sz val="12"/>
        <rFont val="Century Gothic"/>
        <family val="2"/>
        <scheme val="major"/>
      </rPr>
      <t>to 1000</t>
    </r>
  </si>
  <si>
    <r>
      <rPr>
        <sz val="12"/>
        <rFont val="Century Gothic"/>
        <family val="2"/>
        <scheme val="major"/>
      </rPr>
      <t>Excavator</t>
    </r>
  </si>
  <si>
    <r>
      <rPr>
        <sz val="12"/>
        <rFont val="Century Gothic"/>
        <family val="2"/>
        <scheme val="major"/>
      </rPr>
      <t>2007 model
Gradall XL3100 III</t>
    </r>
  </si>
  <si>
    <r>
      <rPr>
        <sz val="12"/>
        <rFont val="Century Gothic"/>
        <family val="2"/>
        <scheme val="major"/>
      </rPr>
      <t>2003 model
Gradall XL4100 III</t>
    </r>
  </si>
  <si>
    <r>
      <rPr>
        <sz val="12"/>
        <rFont val="Century Gothic"/>
        <family val="2"/>
        <scheme val="major"/>
      </rPr>
      <t>2006 model
Gradall XL5100</t>
    </r>
  </si>
  <si>
    <r>
      <rPr>
        <sz val="12"/>
        <rFont val="Century Gothic"/>
        <family val="2"/>
        <scheme val="major"/>
      </rPr>
      <t>Trowel, Concrete</t>
    </r>
  </si>
  <si>
    <r>
      <rPr>
        <sz val="12"/>
        <rFont val="Century Gothic"/>
        <family val="2"/>
        <scheme val="major"/>
      </rPr>
      <t>Diameter</t>
    </r>
  </si>
  <si>
    <r>
      <rPr>
        <sz val="12"/>
        <rFont val="Century Gothic"/>
        <family val="2"/>
        <scheme val="major"/>
      </rPr>
      <t>48 In</t>
    </r>
  </si>
  <si>
    <r>
      <rPr>
        <sz val="12"/>
        <rFont val="Century Gothic"/>
        <family val="2"/>
        <scheme val="major"/>
      </rPr>
      <t>to 12</t>
    </r>
  </si>
  <si>
    <r>
      <rPr>
        <sz val="12"/>
        <rFont val="Century Gothic"/>
        <family val="2"/>
        <scheme val="major"/>
      </rPr>
      <t>Fork Lift</t>
    </r>
  </si>
  <si>
    <r>
      <rPr>
        <sz val="12"/>
        <rFont val="Century Gothic"/>
        <family val="2"/>
        <scheme val="major"/>
      </rPr>
      <t>6,000 Lbs</t>
    </r>
  </si>
  <si>
    <r>
      <rPr>
        <sz val="12"/>
        <rFont val="Century Gothic"/>
        <family val="2"/>
        <scheme val="major"/>
      </rPr>
      <t>to 60</t>
    </r>
  </si>
  <si>
    <r>
      <rPr>
        <sz val="12"/>
        <rFont val="Century Gothic"/>
        <family val="2"/>
        <scheme val="major"/>
      </rPr>
      <t>12,000
Lbs</t>
    </r>
  </si>
  <si>
    <r>
      <rPr>
        <sz val="12"/>
        <rFont val="Century Gothic"/>
        <family val="2"/>
        <scheme val="major"/>
      </rPr>
      <t>18,000
Lbs</t>
    </r>
  </si>
  <si>
    <r>
      <rPr>
        <sz val="12"/>
        <rFont val="Century Gothic"/>
        <family val="2"/>
        <scheme val="major"/>
      </rPr>
      <t>to 140</t>
    </r>
  </si>
  <si>
    <r>
      <rPr>
        <sz val="12"/>
        <rFont val="Century Gothic"/>
        <family val="2"/>
        <scheme val="major"/>
      </rPr>
      <t>50,000
Lbs</t>
    </r>
  </si>
  <si>
    <r>
      <rPr>
        <sz val="12"/>
        <rFont val="Century Gothic"/>
        <family val="2"/>
        <scheme val="major"/>
      </rPr>
      <t>to 215</t>
    </r>
  </si>
  <si>
    <r>
      <rPr>
        <sz val="12"/>
        <rFont val="Century Gothic"/>
        <family val="2"/>
        <scheme val="major"/>
      </rPr>
      <t>Fork Lift  Material handler</t>
    </r>
  </si>
  <si>
    <r>
      <rPr>
        <sz val="12"/>
        <rFont val="Century Gothic"/>
        <family val="2"/>
        <scheme val="major"/>
      </rPr>
      <t>Diesel, CAT TH360B</t>
    </r>
  </si>
  <si>
    <r>
      <rPr>
        <sz val="12"/>
        <rFont val="Century Gothic"/>
        <family val="2"/>
        <scheme val="major"/>
      </rPr>
      <t>6,600-
11,500 gvwr lbs</t>
    </r>
  </si>
  <si>
    <r>
      <rPr>
        <sz val="12"/>
        <rFont val="Century Gothic"/>
        <family val="2"/>
        <scheme val="major"/>
      </rPr>
      <t>Fork Lift Material handler</t>
    </r>
  </si>
  <si>
    <r>
      <rPr>
        <sz val="12"/>
        <rFont val="Century Gothic"/>
        <family val="2"/>
        <scheme val="major"/>
      </rPr>
      <t>Diesel, CAT
TH460B</t>
    </r>
  </si>
  <si>
    <r>
      <rPr>
        <sz val="12"/>
        <rFont val="Century Gothic"/>
        <family val="2"/>
        <scheme val="major"/>
      </rPr>
      <t>Fork Lift Material
handler</t>
    </r>
  </si>
  <si>
    <r>
      <rPr>
        <sz val="12"/>
        <rFont val="Century Gothic"/>
        <family val="2"/>
        <scheme val="major"/>
      </rPr>
      <t>Diesel, CAT
TH560B</t>
    </r>
  </si>
  <si>
    <r>
      <rPr>
        <sz val="12"/>
        <rFont val="Century Gothic"/>
        <family val="2"/>
        <scheme val="major"/>
      </rPr>
      <t>Fork Lift Accessory</t>
    </r>
  </si>
  <si>
    <r>
      <rPr>
        <sz val="12"/>
        <rFont val="Century Gothic"/>
        <family val="2"/>
        <scheme val="major"/>
      </rPr>
      <t>2003 ACS Paddle
Fork</t>
    </r>
  </si>
  <si>
    <r>
      <rPr>
        <sz val="12"/>
        <rFont val="Century Gothic"/>
        <family val="2"/>
        <scheme val="major"/>
      </rPr>
      <t>Generator</t>
    </r>
  </si>
  <si>
    <r>
      <rPr>
        <sz val="12"/>
        <rFont val="Century Gothic"/>
        <family val="2"/>
        <scheme val="major"/>
      </rPr>
      <t>Prime Output</t>
    </r>
  </si>
  <si>
    <r>
      <rPr>
        <sz val="12"/>
        <rFont val="Century Gothic"/>
        <family val="2"/>
        <scheme val="major"/>
      </rPr>
      <t>5.5 KW</t>
    </r>
  </si>
  <si>
    <r>
      <rPr>
        <sz val="12"/>
        <rFont val="Century Gothic"/>
        <family val="2"/>
        <scheme val="major"/>
      </rPr>
      <t>16 KW</t>
    </r>
  </si>
  <si>
    <r>
      <rPr>
        <sz val="12"/>
        <rFont val="Century Gothic"/>
        <family val="2"/>
        <scheme val="major"/>
      </rPr>
      <t>to 25</t>
    </r>
  </si>
  <si>
    <r>
      <rPr>
        <sz val="12"/>
        <rFont val="Century Gothic"/>
        <family val="2"/>
        <scheme val="major"/>
      </rPr>
      <t>43 KW</t>
    </r>
  </si>
  <si>
    <r>
      <rPr>
        <sz val="12"/>
        <rFont val="Century Gothic"/>
        <family val="2"/>
        <scheme val="major"/>
      </rPr>
      <t>100 KW</t>
    </r>
  </si>
  <si>
    <r>
      <rPr>
        <sz val="12"/>
        <rFont val="Century Gothic"/>
        <family val="2"/>
        <scheme val="major"/>
      </rPr>
      <t>150 KW</t>
    </r>
  </si>
  <si>
    <r>
      <rPr>
        <sz val="12"/>
        <rFont val="Century Gothic"/>
        <family val="2"/>
        <scheme val="major"/>
      </rPr>
      <t>210 KW</t>
    </r>
  </si>
  <si>
    <r>
      <rPr>
        <sz val="12"/>
        <rFont val="Century Gothic"/>
        <family val="2"/>
        <scheme val="major"/>
      </rPr>
      <t>280 KW</t>
    </r>
  </si>
  <si>
    <r>
      <rPr>
        <sz val="12"/>
        <rFont val="Century Gothic"/>
        <family val="2"/>
        <scheme val="major"/>
      </rPr>
      <t>350 KW</t>
    </r>
  </si>
  <si>
    <r>
      <rPr>
        <sz val="12"/>
        <rFont val="Century Gothic"/>
        <family val="2"/>
        <scheme val="major"/>
      </rPr>
      <t>530 KW</t>
    </r>
  </si>
  <si>
    <r>
      <rPr>
        <sz val="12"/>
        <rFont val="Century Gothic"/>
        <family val="2"/>
        <scheme val="major"/>
      </rPr>
      <t>to 750</t>
    </r>
  </si>
  <si>
    <r>
      <rPr>
        <sz val="12"/>
        <rFont val="Century Gothic"/>
        <family val="2"/>
        <scheme val="major"/>
      </rPr>
      <t>710 KW</t>
    </r>
  </si>
  <si>
    <r>
      <rPr>
        <sz val="12"/>
        <rFont val="Century Gothic"/>
        <family val="2"/>
        <scheme val="major"/>
      </rPr>
      <t>1,100 KW</t>
    </r>
  </si>
  <si>
    <r>
      <rPr>
        <sz val="12"/>
        <rFont val="Century Gothic"/>
        <family val="2"/>
        <scheme val="major"/>
      </rPr>
      <t>to 2500</t>
    </r>
  </si>
  <si>
    <r>
      <rPr>
        <sz val="12"/>
        <rFont val="Century Gothic"/>
        <family val="2"/>
        <scheme val="major"/>
      </rPr>
      <t>Open</t>
    </r>
  </si>
  <si>
    <r>
      <rPr>
        <sz val="12"/>
        <rFont val="Century Gothic"/>
        <family val="2"/>
        <scheme val="major"/>
      </rPr>
      <t>2,500 KW</t>
    </r>
  </si>
  <si>
    <r>
      <rPr>
        <sz val="12"/>
        <rFont val="Century Gothic"/>
        <family val="2"/>
        <scheme val="major"/>
      </rPr>
      <t>to 3000</t>
    </r>
  </si>
  <si>
    <r>
      <rPr>
        <sz val="12"/>
        <rFont val="Century Gothic"/>
        <family val="2"/>
        <scheme val="major"/>
      </rPr>
      <t>1,000 KW</t>
    </r>
  </si>
  <si>
    <r>
      <rPr>
        <sz val="12"/>
        <rFont val="Century Gothic"/>
        <family val="2"/>
        <scheme val="major"/>
      </rPr>
      <t>to 1645</t>
    </r>
  </si>
  <si>
    <r>
      <rPr>
        <sz val="12"/>
        <rFont val="Century Gothic"/>
        <family val="2"/>
        <scheme val="major"/>
      </rPr>
      <t>Enclosed</t>
    </r>
  </si>
  <si>
    <r>
      <rPr>
        <sz val="12"/>
        <rFont val="Century Gothic"/>
        <family val="2"/>
        <scheme val="major"/>
      </rPr>
      <t>1,500 KW</t>
    </r>
  </si>
  <si>
    <r>
      <rPr>
        <sz val="12"/>
        <rFont val="Century Gothic"/>
        <family val="2"/>
        <scheme val="major"/>
      </rPr>
      <t>40 KW</t>
    </r>
  </si>
  <si>
    <r>
      <rPr>
        <sz val="12"/>
        <rFont val="Century Gothic"/>
        <family val="2"/>
        <scheme val="major"/>
      </rPr>
      <t>20 KW</t>
    </r>
  </si>
  <si>
    <r>
      <rPr>
        <sz val="12"/>
        <rFont val="Century Gothic"/>
        <family val="2"/>
        <scheme val="major"/>
      </rPr>
      <t>Graders</t>
    </r>
  </si>
  <si>
    <r>
      <rPr>
        <sz val="12"/>
        <rFont val="Century Gothic"/>
        <family val="2"/>
        <scheme val="major"/>
      </rPr>
      <t>Moldboard Size</t>
    </r>
  </si>
  <si>
    <r>
      <rPr>
        <sz val="12"/>
        <rFont val="Century Gothic"/>
        <family val="2"/>
        <scheme val="major"/>
      </rPr>
      <t>10 Ft</t>
    </r>
  </si>
  <si>
    <r>
      <rPr>
        <sz val="12"/>
        <rFont val="Century Gothic"/>
        <family val="2"/>
        <scheme val="major"/>
      </rPr>
      <t>Includes Rigid and Articulate equipmen
t.</t>
    </r>
  </si>
  <si>
    <r>
      <rPr>
        <sz val="12"/>
        <rFont val="Century Gothic"/>
        <family val="2"/>
        <scheme val="major"/>
      </rPr>
      <t>12 Ft</t>
    </r>
  </si>
  <si>
    <r>
      <rPr>
        <sz val="12"/>
        <rFont val="Century Gothic"/>
        <family val="2"/>
        <scheme val="major"/>
      </rPr>
      <t>14 Ft</t>
    </r>
  </si>
  <si>
    <r>
      <rPr>
        <sz val="12"/>
        <rFont val="Century Gothic"/>
        <family val="2"/>
        <scheme val="major"/>
      </rPr>
      <t>to 225</t>
    </r>
  </si>
  <si>
    <r>
      <rPr>
        <sz val="12"/>
        <rFont val="Century Gothic"/>
        <family val="2"/>
        <scheme val="major"/>
      </rPr>
      <t>Hose, Discharge</t>
    </r>
  </si>
  <si>
    <r>
      <rPr>
        <sz val="12"/>
        <rFont val="Century Gothic"/>
        <family val="2"/>
        <scheme val="major"/>
      </rPr>
      <t>3 In</t>
    </r>
  </si>
  <si>
    <r>
      <rPr>
        <sz val="12"/>
        <rFont val="Century Gothic"/>
        <family val="2"/>
        <scheme val="major"/>
      </rPr>
      <t>Per 25 foot length. Includes couplings.</t>
    </r>
  </si>
  <si>
    <r>
      <rPr>
        <sz val="12"/>
        <rFont val="Century Gothic"/>
        <family val="2"/>
        <scheme val="major"/>
      </rPr>
      <t>4 In</t>
    </r>
  </si>
  <si>
    <r>
      <rPr>
        <sz val="12"/>
        <rFont val="Century Gothic"/>
        <family val="2"/>
        <scheme val="major"/>
      </rPr>
      <t>8 In</t>
    </r>
  </si>
  <si>
    <r>
      <rPr>
        <sz val="12"/>
        <rFont val="Century Gothic"/>
        <family val="2"/>
        <scheme val="major"/>
      </rPr>
      <t>Hose, Suction</t>
    </r>
  </si>
  <si>
    <r>
      <rPr>
        <sz val="12"/>
        <rFont val="Century Gothic"/>
        <family val="2"/>
        <scheme val="major"/>
      </rPr>
      <t>Loader, Crawler</t>
    </r>
  </si>
  <si>
    <r>
      <rPr>
        <sz val="12"/>
        <rFont val="Century Gothic"/>
        <family val="2"/>
        <scheme val="major"/>
      </rPr>
      <t>to 32</t>
    </r>
  </si>
  <si>
    <r>
      <rPr>
        <sz val="12"/>
        <rFont val="Century Gothic"/>
        <family val="2"/>
        <scheme val="major"/>
      </rPr>
      <t>Includes
bucket.</t>
    </r>
  </si>
  <si>
    <r>
      <rPr>
        <sz val="12"/>
        <rFont val="Century Gothic"/>
        <family val="2"/>
        <scheme val="major"/>
      </rPr>
      <t>1 CY</t>
    </r>
  </si>
  <si>
    <r>
      <rPr>
        <sz val="12"/>
        <rFont val="Century Gothic"/>
        <family val="2"/>
        <scheme val="major"/>
      </rPr>
      <t>2 CY</t>
    </r>
  </si>
  <si>
    <r>
      <rPr>
        <sz val="12"/>
        <rFont val="Century Gothic"/>
        <family val="2"/>
        <scheme val="major"/>
      </rPr>
      <t>to 118</t>
    </r>
  </si>
  <si>
    <r>
      <rPr>
        <sz val="12"/>
        <rFont val="Century Gothic"/>
        <family val="2"/>
        <scheme val="major"/>
      </rPr>
      <t>3 CY</t>
    </r>
  </si>
  <si>
    <r>
      <rPr>
        <sz val="12"/>
        <rFont val="Century Gothic"/>
        <family val="2"/>
        <scheme val="major"/>
      </rPr>
      <t>to 178</t>
    </r>
  </si>
  <si>
    <r>
      <rPr>
        <sz val="12"/>
        <rFont val="Century Gothic"/>
        <family val="2"/>
        <scheme val="major"/>
      </rPr>
      <t>4 CY</t>
    </r>
  </si>
  <si>
    <r>
      <rPr>
        <sz val="12"/>
        <rFont val="Century Gothic"/>
        <family val="2"/>
        <scheme val="major"/>
      </rPr>
      <t>to 238</t>
    </r>
  </si>
  <si>
    <r>
      <rPr>
        <sz val="12"/>
        <rFont val="Century Gothic"/>
        <family val="2"/>
        <scheme val="major"/>
      </rPr>
      <t>Loader, Wheel</t>
    </r>
  </si>
  <si>
    <r>
      <rPr>
        <sz val="12"/>
        <rFont val="Century Gothic"/>
        <family val="2"/>
        <scheme val="major"/>
      </rPr>
      <t>to 38</t>
    </r>
  </si>
  <si>
    <r>
      <rPr>
        <sz val="12"/>
        <rFont val="Century Gothic"/>
        <family val="2"/>
        <scheme val="major"/>
      </rPr>
      <t>to 152</t>
    </r>
  </si>
  <si>
    <r>
      <rPr>
        <sz val="12"/>
        <rFont val="Century Gothic"/>
        <family val="2"/>
        <scheme val="major"/>
      </rPr>
      <t>5 CY</t>
    </r>
  </si>
  <si>
    <r>
      <rPr>
        <sz val="12"/>
        <rFont val="Century Gothic"/>
        <family val="2"/>
        <scheme val="major"/>
      </rPr>
      <t>6 CY</t>
    </r>
  </si>
  <si>
    <r>
      <rPr>
        <sz val="12"/>
        <rFont val="Century Gothic"/>
        <family val="2"/>
        <scheme val="major"/>
      </rPr>
      <t>to 305</t>
    </r>
  </si>
  <si>
    <r>
      <rPr>
        <sz val="12"/>
        <rFont val="Century Gothic"/>
        <family val="2"/>
        <scheme val="major"/>
      </rPr>
      <t>7 CY</t>
    </r>
  </si>
  <si>
    <r>
      <rPr>
        <sz val="12"/>
        <rFont val="Century Gothic"/>
        <family val="2"/>
        <scheme val="major"/>
      </rPr>
      <t>8 CY</t>
    </r>
  </si>
  <si>
    <r>
      <rPr>
        <sz val="12"/>
        <rFont val="Century Gothic"/>
        <family val="2"/>
        <scheme val="major"/>
      </rPr>
      <t>to 530</t>
    </r>
  </si>
  <si>
    <r>
      <rPr>
        <sz val="12"/>
        <rFont val="Century Gothic"/>
        <family val="2"/>
        <scheme val="major"/>
      </rPr>
      <t>Loader, Tractor, Wheel</t>
    </r>
  </si>
  <si>
    <r>
      <rPr>
        <sz val="12"/>
        <rFont val="Century Gothic"/>
        <family val="2"/>
        <scheme val="major"/>
      </rPr>
      <t>to 81</t>
    </r>
  </si>
  <si>
    <r>
      <rPr>
        <sz val="12"/>
        <rFont val="Century Gothic"/>
        <family val="2"/>
        <scheme val="major"/>
      </rPr>
      <t>Mixer, Concrete Portable</t>
    </r>
  </si>
  <si>
    <r>
      <rPr>
        <sz val="12"/>
        <rFont val="Century Gothic"/>
        <family val="2"/>
        <scheme val="major"/>
      </rPr>
      <t>Batching Capacity</t>
    </r>
  </si>
  <si>
    <r>
      <rPr>
        <sz val="12"/>
        <rFont val="Century Gothic"/>
        <family val="2"/>
        <scheme val="major"/>
      </rPr>
      <t>10 Cft</t>
    </r>
  </si>
  <si>
    <r>
      <rPr>
        <sz val="12"/>
        <rFont val="Century Gothic"/>
        <family val="2"/>
        <scheme val="major"/>
      </rPr>
      <t>12 Cft</t>
    </r>
  </si>
  <si>
    <r>
      <rPr>
        <sz val="12"/>
        <rFont val="Century Gothic"/>
        <family val="2"/>
        <scheme val="major"/>
      </rPr>
      <t>Mixer, Concrete, Trailer
Mntd</t>
    </r>
  </si>
  <si>
    <r>
      <rPr>
        <sz val="12"/>
        <rFont val="Century Gothic"/>
        <family val="2"/>
        <scheme val="major"/>
      </rPr>
      <t>11 Cft</t>
    </r>
  </si>
  <si>
    <r>
      <rPr>
        <sz val="12"/>
        <rFont val="Century Gothic"/>
        <family val="2"/>
        <scheme val="major"/>
      </rPr>
      <t>16 Cft</t>
    </r>
  </si>
  <si>
    <r>
      <rPr>
        <sz val="12"/>
        <rFont val="Century Gothic"/>
        <family val="2"/>
        <scheme val="major"/>
      </rPr>
      <t>Breaker, Pavement Hand-
Held</t>
    </r>
  </si>
  <si>
    <r>
      <rPr>
        <sz val="12"/>
        <rFont val="Century Gothic"/>
        <family val="2"/>
        <scheme val="major"/>
      </rPr>
      <t>Weight</t>
    </r>
  </si>
  <si>
    <r>
      <rPr>
        <sz val="12"/>
        <rFont val="Century Gothic"/>
        <family val="2"/>
        <scheme val="major"/>
      </rPr>
      <t>25~90 Lbs</t>
    </r>
  </si>
  <si>
    <r>
      <rPr>
        <sz val="12"/>
        <rFont val="Century Gothic"/>
        <family val="2"/>
        <scheme val="major"/>
      </rPr>
      <t>Breaker, Pavement</t>
    </r>
  </si>
  <si>
    <r>
      <rPr>
        <sz val="12"/>
        <rFont val="Century Gothic"/>
        <family val="2"/>
        <scheme val="major"/>
      </rPr>
      <t>to 70</t>
    </r>
  </si>
  <si>
    <r>
      <rPr>
        <sz val="12"/>
        <rFont val="Century Gothic"/>
        <family val="2"/>
        <scheme val="major"/>
      </rPr>
      <t>Spreader, Chip</t>
    </r>
  </si>
  <si>
    <r>
      <rPr>
        <sz val="12"/>
        <rFont val="Century Gothic"/>
        <family val="2"/>
        <scheme val="major"/>
      </rPr>
      <t>Spread Hopper
Width</t>
    </r>
  </si>
  <si>
    <r>
      <rPr>
        <sz val="12"/>
        <rFont val="Century Gothic"/>
        <family val="2"/>
        <scheme val="major"/>
      </rPr>
      <t>12.5 Ft</t>
    </r>
  </si>
  <si>
    <r>
      <rPr>
        <sz val="12"/>
        <rFont val="Century Gothic"/>
        <family val="2"/>
        <scheme val="major"/>
      </rPr>
      <t>16.5 Ft</t>
    </r>
  </si>
  <si>
    <r>
      <rPr>
        <sz val="12"/>
        <rFont val="Century Gothic"/>
        <family val="2"/>
        <scheme val="major"/>
      </rPr>
      <t>Spreader, Chip, Mntd</t>
    </r>
  </si>
  <si>
    <r>
      <rPr>
        <sz val="12"/>
        <rFont val="Century Gothic"/>
        <family val="2"/>
        <scheme val="major"/>
      </rPr>
      <t>Hopper Size</t>
    </r>
  </si>
  <si>
    <r>
      <rPr>
        <sz val="12"/>
        <rFont val="Century Gothic"/>
        <family val="2"/>
        <scheme val="major"/>
      </rPr>
      <t>8 Ft</t>
    </r>
  </si>
  <si>
    <r>
      <rPr>
        <sz val="12"/>
        <rFont val="Century Gothic"/>
        <family val="2"/>
        <scheme val="major"/>
      </rPr>
      <t>Trailer &amp;
truck mounted.</t>
    </r>
  </si>
  <si>
    <r>
      <rPr>
        <sz val="12"/>
        <rFont val="Century Gothic"/>
        <family val="2"/>
        <scheme val="major"/>
      </rPr>
      <t>Paver, Asphalt, Towed</t>
    </r>
  </si>
  <si>
    <r>
      <rPr>
        <sz val="12"/>
        <rFont val="Century Gothic"/>
        <family val="2"/>
        <scheme val="major"/>
      </rPr>
      <t>Does not include Prime
Mover.</t>
    </r>
  </si>
  <si>
    <r>
      <rPr>
        <sz val="12"/>
        <rFont val="Century Gothic"/>
        <family val="2"/>
        <scheme val="major"/>
      </rPr>
      <t>Paver, Asphalt</t>
    </r>
  </si>
  <si>
    <r>
      <rPr>
        <sz val="12"/>
        <rFont val="Century Gothic"/>
        <family val="2"/>
        <scheme val="major"/>
      </rPr>
      <t>Includes wheel and crawler equipmen t.</t>
    </r>
  </si>
  <si>
    <r>
      <rPr>
        <sz val="12"/>
        <rFont val="Century Gothic"/>
        <family val="2"/>
        <scheme val="major"/>
      </rPr>
      <t>Pick-up, Asphalt</t>
    </r>
  </si>
  <si>
    <r>
      <rPr>
        <sz val="12"/>
        <rFont val="Century Gothic"/>
        <family val="2"/>
        <scheme val="major"/>
      </rPr>
      <t>to 275</t>
    </r>
  </si>
  <si>
    <r>
      <rPr>
        <sz val="12"/>
        <rFont val="Century Gothic"/>
        <family val="2"/>
        <scheme val="major"/>
      </rPr>
      <t>Striper</t>
    </r>
  </si>
  <si>
    <r>
      <rPr>
        <sz val="12"/>
        <rFont val="Century Gothic"/>
        <family val="2"/>
        <scheme val="major"/>
      </rPr>
      <t>Paint Capacity</t>
    </r>
  </si>
  <si>
    <r>
      <rPr>
        <sz val="12"/>
        <rFont val="Century Gothic"/>
        <family val="2"/>
        <scheme val="major"/>
      </rPr>
      <t>40 Gal</t>
    </r>
  </si>
  <si>
    <r>
      <rPr>
        <sz val="12"/>
        <rFont val="Century Gothic"/>
        <family val="2"/>
        <scheme val="major"/>
      </rPr>
      <t>to 22</t>
    </r>
  </si>
  <si>
    <r>
      <rPr>
        <sz val="12"/>
        <rFont val="Century Gothic"/>
        <family val="2"/>
        <scheme val="major"/>
      </rPr>
      <t>90 Gal</t>
    </r>
  </si>
  <si>
    <r>
      <rPr>
        <sz val="12"/>
        <rFont val="Century Gothic"/>
        <family val="2"/>
        <scheme val="major"/>
      </rPr>
      <t>120 Gal</t>
    </r>
  </si>
  <si>
    <r>
      <rPr>
        <sz val="12"/>
        <rFont val="Century Gothic"/>
        <family val="2"/>
        <scheme val="major"/>
      </rPr>
      <t>to 122</t>
    </r>
  </si>
  <si>
    <r>
      <rPr>
        <sz val="12"/>
        <rFont val="Century Gothic"/>
        <family val="2"/>
        <scheme val="major"/>
      </rPr>
      <t>Striper, Truck Mntd</t>
    </r>
  </si>
  <si>
    <r>
      <rPr>
        <sz val="12"/>
        <rFont val="Century Gothic"/>
        <family val="2"/>
        <scheme val="major"/>
      </rPr>
      <t>to 460</t>
    </r>
  </si>
  <si>
    <r>
      <rPr>
        <sz val="12"/>
        <rFont val="Century Gothic"/>
        <family val="2"/>
        <scheme val="major"/>
      </rPr>
      <t>Striper, Walk-behind</t>
    </r>
  </si>
  <si>
    <r>
      <rPr>
        <sz val="12"/>
        <rFont val="Century Gothic"/>
        <family val="2"/>
        <scheme val="major"/>
      </rPr>
      <t>12 Gal</t>
    </r>
  </si>
  <si>
    <r>
      <rPr>
        <sz val="12"/>
        <rFont val="Century Gothic"/>
        <family val="2"/>
        <scheme val="major"/>
      </rPr>
      <t>Paver accessory -Belt
Extension</t>
    </r>
  </si>
  <si>
    <r>
      <rPr>
        <sz val="12"/>
        <rFont val="Century Gothic"/>
        <family val="2"/>
        <scheme val="major"/>
      </rPr>
      <t>2002 Leeboy</t>
    </r>
  </si>
  <si>
    <r>
      <rPr>
        <sz val="12"/>
        <rFont val="Century Gothic"/>
        <family val="2"/>
        <scheme val="major"/>
      </rPr>
      <t>crawler</t>
    </r>
  </si>
  <si>
    <r>
      <rPr>
        <sz val="12"/>
        <rFont val="Century Gothic"/>
        <family val="2"/>
        <scheme val="major"/>
      </rPr>
      <t>Plow, Snow, Grader
Mntd</t>
    </r>
  </si>
  <si>
    <r>
      <rPr>
        <sz val="12"/>
        <rFont val="Century Gothic"/>
        <family val="2"/>
        <scheme val="major"/>
      </rPr>
      <t>Width</t>
    </r>
  </si>
  <si>
    <r>
      <rPr>
        <sz val="12"/>
        <rFont val="Century Gothic"/>
        <family val="2"/>
        <scheme val="major"/>
      </rPr>
      <t>to 10 Ft</t>
    </r>
  </si>
  <si>
    <r>
      <rPr>
        <sz val="12"/>
        <rFont val="Century Gothic"/>
        <family val="2"/>
        <scheme val="major"/>
      </rPr>
      <t>Include Grader for total cost</t>
    </r>
  </si>
  <si>
    <r>
      <rPr>
        <sz val="12"/>
        <rFont val="Century Gothic"/>
        <family val="2"/>
        <scheme val="major"/>
      </rPr>
      <t>to 14 Ft</t>
    </r>
  </si>
  <si>
    <r>
      <rPr>
        <sz val="12"/>
        <rFont val="Century Gothic"/>
        <family val="2"/>
        <scheme val="major"/>
      </rPr>
      <t>Plow, Truck Mntd</t>
    </r>
  </si>
  <si>
    <r>
      <rPr>
        <sz val="12"/>
        <rFont val="Century Gothic"/>
        <family val="2"/>
        <scheme val="major"/>
      </rPr>
      <t>to 15 Ft</t>
    </r>
  </si>
  <si>
    <r>
      <rPr>
        <sz val="12"/>
        <rFont val="Century Gothic"/>
        <family val="2"/>
        <scheme val="major"/>
      </rPr>
      <t>Include truck for
total cost</t>
    </r>
  </si>
  <si>
    <r>
      <rPr>
        <sz val="12"/>
        <rFont val="Century Gothic"/>
        <family val="2"/>
        <scheme val="major"/>
      </rPr>
      <t>With leveling wing. Include truck for
total cost</t>
    </r>
  </si>
  <si>
    <r>
      <rPr>
        <sz val="12"/>
        <rFont val="Century Gothic"/>
        <family val="2"/>
        <scheme val="major"/>
      </rPr>
      <t>Spreader, Sand</t>
    </r>
  </si>
  <si>
    <r>
      <rPr>
        <sz val="12"/>
        <rFont val="Century Gothic"/>
        <family val="2"/>
        <scheme val="major"/>
      </rPr>
      <t>Mounting</t>
    </r>
  </si>
  <si>
    <r>
      <rPr>
        <sz val="12"/>
        <rFont val="Century Gothic"/>
        <family val="2"/>
        <scheme val="major"/>
      </rPr>
      <t>Tailgate,
Chassis</t>
    </r>
  </si>
  <si>
    <r>
      <rPr>
        <sz val="12"/>
        <rFont val="Century Gothic"/>
        <family val="2"/>
        <scheme val="major"/>
      </rPr>
      <t>Dump
Body</t>
    </r>
  </si>
  <si>
    <r>
      <rPr>
        <sz val="12"/>
        <rFont val="Century Gothic"/>
        <family val="2"/>
        <scheme val="major"/>
      </rPr>
      <t>Truck
(10yd)</t>
    </r>
  </si>
  <si>
    <r>
      <rPr>
        <sz val="12"/>
        <rFont val="Century Gothic"/>
        <family val="2"/>
        <scheme val="major"/>
      </rPr>
      <t>Spreader, Chemical</t>
    </r>
  </si>
  <si>
    <r>
      <rPr>
        <sz val="12"/>
        <rFont val="Century Gothic"/>
        <family val="2"/>
        <scheme val="major"/>
      </rPr>
      <t>to 4</t>
    </r>
  </si>
  <si>
    <r>
      <rPr>
        <sz val="12"/>
        <rFont val="Century Gothic"/>
        <family val="2"/>
        <scheme val="major"/>
      </rPr>
      <t>Pump -  Trash Pump</t>
    </r>
  </si>
  <si>
    <r>
      <rPr>
        <sz val="12"/>
        <rFont val="Century Gothic"/>
        <family val="2"/>
        <scheme val="major"/>
      </rPr>
      <t>10 MTC</t>
    </r>
  </si>
  <si>
    <r>
      <rPr>
        <sz val="12"/>
        <rFont val="Century Gothic"/>
        <family val="2"/>
        <scheme val="major"/>
      </rPr>
      <t>2" Pump</t>
    </r>
  </si>
  <si>
    <r>
      <rPr>
        <sz val="12"/>
        <rFont val="Century Gothic"/>
        <family val="2"/>
        <scheme val="major"/>
      </rPr>
      <t>to 7</t>
    </r>
  </si>
  <si>
    <r>
      <rPr>
        <sz val="12"/>
        <rFont val="Century Gothic"/>
        <family val="2"/>
        <scheme val="major"/>
      </rPr>
      <t>10,000
gph</t>
    </r>
  </si>
  <si>
    <r>
      <rPr>
        <sz val="12"/>
        <rFont val="Century Gothic"/>
        <family val="2"/>
        <scheme val="major"/>
      </rPr>
      <t>Pump</t>
    </r>
  </si>
  <si>
    <r>
      <rPr>
        <sz val="12"/>
        <rFont val="Century Gothic"/>
        <family val="2"/>
        <scheme val="major"/>
      </rPr>
      <t>Hoses not included.</t>
    </r>
  </si>
  <si>
    <r>
      <rPr>
        <sz val="12"/>
        <rFont val="Century Gothic"/>
        <family val="2"/>
        <scheme val="major"/>
      </rPr>
      <t>to 15</t>
    </r>
  </si>
  <si>
    <r>
      <rPr>
        <sz val="12"/>
        <rFont val="Century Gothic"/>
        <family val="2"/>
        <scheme val="major"/>
      </rPr>
      <t>to 40</t>
    </r>
  </si>
  <si>
    <r>
      <rPr>
        <sz val="12"/>
        <rFont val="Century Gothic"/>
        <family val="2"/>
        <scheme val="major"/>
      </rPr>
      <t>to 95</t>
    </r>
  </si>
  <si>
    <r>
      <rPr>
        <sz val="12"/>
        <rFont val="Century Gothic"/>
        <family val="2"/>
        <scheme val="major"/>
      </rPr>
      <t>Does not include
Hoses.</t>
    </r>
  </si>
  <si>
    <r>
      <rPr>
        <sz val="12"/>
        <rFont val="Century Gothic"/>
        <family val="2"/>
        <scheme val="major"/>
      </rPr>
      <t>to 350</t>
    </r>
  </si>
  <si>
    <r>
      <rPr>
        <sz val="12"/>
        <rFont val="Century Gothic"/>
        <family val="2"/>
        <scheme val="major"/>
      </rPr>
      <t>Does not include Hoses.Die
sel</t>
    </r>
  </si>
  <si>
    <r>
      <rPr>
        <sz val="12"/>
        <rFont val="Century Gothic"/>
        <family val="2"/>
        <scheme val="major"/>
      </rPr>
      <t>to 425</t>
    </r>
  </si>
  <si>
    <r>
      <rPr>
        <sz val="12"/>
        <rFont val="Century Gothic"/>
        <family val="2"/>
        <scheme val="major"/>
      </rPr>
      <t>to 575</t>
    </r>
  </si>
  <si>
    <r>
      <rPr>
        <sz val="12"/>
        <rFont val="Century Gothic"/>
        <family val="2"/>
        <scheme val="major"/>
      </rPr>
      <t>Aerial Lift, Truck Mntd</t>
    </r>
  </si>
  <si>
    <r>
      <rPr>
        <sz val="12"/>
        <rFont val="Century Gothic"/>
        <family val="2"/>
        <scheme val="major"/>
      </rPr>
      <t>Max. Platform
Height</t>
    </r>
  </si>
  <si>
    <r>
      <rPr>
        <sz val="12"/>
        <rFont val="Century Gothic"/>
        <family val="2"/>
        <scheme val="major"/>
      </rPr>
      <t>Articulate d and Telescopi ng.  Add this rate to truck rate for total lift and truck
rate</t>
    </r>
  </si>
  <si>
    <r>
      <rPr>
        <sz val="12"/>
        <rFont val="Century Gothic"/>
        <family val="2"/>
        <scheme val="major"/>
      </rPr>
      <t>61 Ft</t>
    </r>
  </si>
  <si>
    <r>
      <rPr>
        <sz val="12"/>
        <rFont val="Century Gothic"/>
        <family val="2"/>
        <scheme val="major"/>
      </rPr>
      <t>80 Ft</t>
    </r>
  </si>
  <si>
    <r>
      <rPr>
        <sz val="12"/>
        <rFont val="Century Gothic"/>
        <family val="2"/>
        <scheme val="major"/>
      </rPr>
      <t>100 Ft</t>
    </r>
  </si>
  <si>
    <r>
      <rPr>
        <sz val="12"/>
        <rFont val="Century Gothic"/>
        <family val="2"/>
        <scheme val="major"/>
      </rPr>
      <t>Aerial Lift, Self-Propelled</t>
    </r>
  </si>
  <si>
    <r>
      <rPr>
        <sz val="12"/>
        <rFont val="Century Gothic"/>
        <family val="2"/>
        <scheme val="major"/>
      </rPr>
      <t>37 Ft</t>
    </r>
  </si>
  <si>
    <r>
      <rPr>
        <sz val="12"/>
        <rFont val="Century Gothic"/>
        <family val="2"/>
        <scheme val="major"/>
      </rPr>
      <t>Articulate d, Telescopi ng,
Scissor.</t>
    </r>
  </si>
  <si>
    <r>
      <rPr>
        <sz val="12"/>
        <rFont val="Century Gothic"/>
        <family val="2"/>
        <scheme val="major"/>
      </rPr>
      <t>60 Ft</t>
    </r>
  </si>
  <si>
    <r>
      <rPr>
        <sz val="12"/>
        <rFont val="Century Gothic"/>
        <family val="2"/>
        <scheme val="major"/>
      </rPr>
      <t>70 Ft</t>
    </r>
  </si>
  <si>
    <r>
      <rPr>
        <sz val="12"/>
        <rFont val="Century Gothic"/>
        <family val="2"/>
        <scheme val="major"/>
      </rPr>
      <t>125 Ft</t>
    </r>
  </si>
  <si>
    <r>
      <rPr>
        <sz val="12"/>
        <rFont val="Century Gothic"/>
        <family val="2"/>
        <scheme val="major"/>
      </rPr>
      <t>to 85</t>
    </r>
  </si>
  <si>
    <r>
      <rPr>
        <sz val="12"/>
        <rFont val="Century Gothic"/>
        <family val="2"/>
        <scheme val="major"/>
      </rPr>
      <t>Articulate d and Telescopi
ng.</t>
    </r>
  </si>
  <si>
    <r>
      <rPr>
        <sz val="12"/>
        <rFont val="Century Gothic"/>
        <family val="2"/>
        <scheme val="major"/>
      </rPr>
      <t>150 Ft</t>
    </r>
  </si>
  <si>
    <r>
      <rPr>
        <sz val="12"/>
        <rFont val="Century Gothic"/>
        <family val="2"/>
        <scheme val="major"/>
      </rPr>
      <t>I.C. Aerial Lift, Self-
Propelled</t>
    </r>
  </si>
  <si>
    <r>
      <rPr>
        <sz val="12"/>
        <rFont val="Century Gothic"/>
        <family val="2"/>
        <scheme val="major"/>
      </rPr>
      <t>Max. Platform
Height - 40 Ft</t>
    </r>
  </si>
  <si>
    <r>
      <rPr>
        <sz val="12"/>
        <rFont val="Century Gothic"/>
        <family val="2"/>
        <scheme val="major"/>
      </rPr>
      <t>75"x155"</t>
    </r>
  </si>
  <si>
    <r>
      <rPr>
        <sz val="12"/>
        <rFont val="Century Gothic"/>
        <family val="2"/>
        <scheme val="major"/>
      </rPr>
      <t>to 80</t>
    </r>
  </si>
  <si>
    <r>
      <rPr>
        <sz val="12"/>
        <rFont val="Century Gothic"/>
        <family val="2"/>
        <scheme val="major"/>
      </rPr>
      <t>2000 Lbs
Capacity</t>
    </r>
  </si>
  <si>
    <r>
      <rPr>
        <sz val="12"/>
        <rFont val="Century Gothic"/>
        <family val="2"/>
        <scheme val="major"/>
      </rPr>
      <t>Crane, Truck Mntd</t>
    </r>
  </si>
  <si>
    <r>
      <rPr>
        <sz val="12"/>
        <rFont val="Century Gothic"/>
        <family val="2"/>
        <scheme val="major"/>
      </rPr>
      <t>Max. Lift Capacity</t>
    </r>
  </si>
  <si>
    <r>
      <rPr>
        <sz val="12"/>
        <rFont val="Century Gothic"/>
        <family val="2"/>
        <scheme val="major"/>
      </rPr>
      <t>24,000
Lbs</t>
    </r>
  </si>
  <si>
    <r>
      <rPr>
        <sz val="12"/>
        <rFont val="Century Gothic"/>
        <family val="2"/>
        <scheme val="major"/>
      </rPr>
      <t>Include truck rate for total
cost</t>
    </r>
  </si>
  <si>
    <r>
      <rPr>
        <sz val="12"/>
        <rFont val="Century Gothic"/>
        <family val="2"/>
        <scheme val="major"/>
      </rPr>
      <t>36,000
Lbs</t>
    </r>
  </si>
  <si>
    <r>
      <rPr>
        <sz val="12"/>
        <rFont val="Century Gothic"/>
        <family val="2"/>
        <scheme val="major"/>
      </rPr>
      <t>60,000
Lbs</t>
    </r>
  </si>
  <si>
    <r>
      <rPr>
        <sz val="12"/>
        <rFont val="Century Gothic"/>
        <family val="2"/>
        <scheme val="major"/>
      </rPr>
      <t>Crane</t>
    </r>
  </si>
  <si>
    <r>
      <rPr>
        <sz val="12"/>
        <rFont val="Century Gothic"/>
        <family val="2"/>
        <scheme val="major"/>
      </rPr>
      <t>8 MT</t>
    </r>
  </si>
  <si>
    <r>
      <rPr>
        <sz val="12"/>
        <rFont val="Century Gothic"/>
        <family val="2"/>
        <scheme val="major"/>
      </rPr>
      <t>15 MT</t>
    </r>
  </si>
  <si>
    <r>
      <rPr>
        <sz val="12"/>
        <rFont val="Century Gothic"/>
        <family val="2"/>
        <scheme val="major"/>
      </rPr>
      <t>50 MT</t>
    </r>
  </si>
  <si>
    <r>
      <rPr>
        <sz val="12"/>
        <rFont val="Century Gothic"/>
        <family val="2"/>
        <scheme val="major"/>
      </rPr>
      <t>70 MT</t>
    </r>
  </si>
  <si>
    <r>
      <rPr>
        <sz val="12"/>
        <rFont val="Century Gothic"/>
        <family val="2"/>
        <scheme val="major"/>
      </rPr>
      <t>110 MT</t>
    </r>
  </si>
  <si>
    <r>
      <rPr>
        <sz val="12"/>
        <rFont val="Century Gothic"/>
        <family val="2"/>
        <scheme val="major"/>
      </rPr>
      <t>Saw, Concrete</t>
    </r>
  </si>
  <si>
    <r>
      <rPr>
        <sz val="12"/>
        <rFont val="Century Gothic"/>
        <family val="2"/>
        <scheme val="major"/>
      </rPr>
      <t>Blade Diameter</t>
    </r>
  </si>
  <si>
    <r>
      <rPr>
        <sz val="12"/>
        <rFont val="Century Gothic"/>
        <family val="2"/>
        <scheme val="major"/>
      </rPr>
      <t>14 In</t>
    </r>
  </si>
  <si>
    <r>
      <rPr>
        <sz val="12"/>
        <rFont val="Century Gothic"/>
        <family val="2"/>
        <scheme val="major"/>
      </rPr>
      <t>to 14</t>
    </r>
  </si>
  <si>
    <r>
      <rPr>
        <sz val="12"/>
        <rFont val="Century Gothic"/>
        <family val="2"/>
        <scheme val="major"/>
      </rPr>
      <t>26 In</t>
    </r>
  </si>
  <si>
    <r>
      <rPr>
        <sz val="12"/>
        <rFont val="Century Gothic"/>
        <family val="2"/>
        <scheme val="major"/>
      </rPr>
      <t>Saw, Rock</t>
    </r>
  </si>
  <si>
    <r>
      <rPr>
        <sz val="12"/>
        <rFont val="Century Gothic"/>
        <family val="2"/>
        <scheme val="major"/>
      </rPr>
      <t>Jackhammer (Dry)</t>
    </r>
  </si>
  <si>
    <r>
      <rPr>
        <sz val="12"/>
        <rFont val="Century Gothic"/>
        <family val="2"/>
        <scheme val="major"/>
      </rPr>
      <t>Weight Class</t>
    </r>
  </si>
  <si>
    <r>
      <rPr>
        <sz val="12"/>
        <rFont val="Century Gothic"/>
        <family val="2"/>
        <scheme val="major"/>
      </rPr>
      <t>25-45 Lbs</t>
    </r>
  </si>
  <si>
    <r>
      <rPr>
        <sz val="12"/>
        <rFont val="Century Gothic"/>
        <family val="2"/>
        <scheme val="major"/>
      </rPr>
      <t>Jackhammer (Wet)</t>
    </r>
  </si>
  <si>
    <r>
      <rPr>
        <sz val="12"/>
        <rFont val="Century Gothic"/>
        <family val="2"/>
        <scheme val="major"/>
      </rPr>
      <t>30-55 Lbs</t>
    </r>
  </si>
  <si>
    <r>
      <rPr>
        <sz val="12"/>
        <rFont val="Century Gothic"/>
        <family val="2"/>
        <scheme val="major"/>
      </rPr>
      <t>Scraper</t>
    </r>
  </si>
  <si>
    <r>
      <rPr>
        <sz val="12"/>
        <rFont val="Century Gothic"/>
        <family val="2"/>
        <scheme val="major"/>
      </rPr>
      <t>Scraper Capacity</t>
    </r>
  </si>
  <si>
    <r>
      <rPr>
        <sz val="12"/>
        <rFont val="Century Gothic"/>
        <family val="2"/>
        <scheme val="major"/>
      </rPr>
      <t>16 CY</t>
    </r>
  </si>
  <si>
    <r>
      <rPr>
        <sz val="12"/>
        <rFont val="Century Gothic"/>
        <family val="2"/>
        <scheme val="major"/>
      </rPr>
      <t>23 CY</t>
    </r>
  </si>
  <si>
    <r>
      <rPr>
        <sz val="12"/>
        <rFont val="Century Gothic"/>
        <family val="2"/>
        <scheme val="major"/>
      </rPr>
      <t>to 365</t>
    </r>
  </si>
  <si>
    <r>
      <rPr>
        <sz val="12"/>
        <rFont val="Century Gothic"/>
        <family val="2"/>
        <scheme val="major"/>
      </rPr>
      <t>34 CY</t>
    </r>
  </si>
  <si>
    <r>
      <rPr>
        <sz val="12"/>
        <rFont val="Century Gothic"/>
        <family val="2"/>
        <scheme val="major"/>
      </rPr>
      <t>to 475</t>
    </r>
  </si>
  <si>
    <r>
      <rPr>
        <sz val="12"/>
        <rFont val="Century Gothic"/>
        <family val="2"/>
        <scheme val="major"/>
      </rPr>
      <t>44 CY</t>
    </r>
  </si>
  <si>
    <r>
      <rPr>
        <sz val="12"/>
        <rFont val="Century Gothic"/>
        <family val="2"/>
        <scheme val="major"/>
      </rPr>
      <t>to 600</t>
    </r>
  </si>
  <si>
    <r>
      <rPr>
        <sz val="12"/>
        <rFont val="Century Gothic"/>
        <family val="2"/>
        <scheme val="major"/>
      </rPr>
      <t>Loader, Skid-Steer</t>
    </r>
  </si>
  <si>
    <r>
      <rPr>
        <sz val="12"/>
        <rFont val="Century Gothic"/>
        <family val="2"/>
        <scheme val="major"/>
      </rPr>
      <t>Operating Capacity</t>
    </r>
  </si>
  <si>
    <r>
      <rPr>
        <sz val="12"/>
        <rFont val="Century Gothic"/>
        <family val="2"/>
        <scheme val="major"/>
      </rPr>
      <t>1000 Lbs</t>
    </r>
  </si>
  <si>
    <r>
      <rPr>
        <sz val="12"/>
        <rFont val="Century Gothic"/>
        <family val="2"/>
        <scheme val="major"/>
      </rPr>
      <t>2000 Lbs</t>
    </r>
  </si>
  <si>
    <r>
      <rPr>
        <sz val="12"/>
        <rFont val="Century Gothic"/>
        <family val="2"/>
        <scheme val="major"/>
      </rPr>
      <t>3000 Lbs</t>
    </r>
  </si>
  <si>
    <r>
      <rPr>
        <sz val="12"/>
        <rFont val="Century Gothic"/>
        <family val="2"/>
        <scheme val="major"/>
      </rPr>
      <t>Snow Blower, Truck
Mntd</t>
    </r>
  </si>
  <si>
    <r>
      <rPr>
        <sz val="12"/>
        <rFont val="Century Gothic"/>
        <family val="2"/>
        <scheme val="major"/>
      </rPr>
      <t>600 Tph</t>
    </r>
  </si>
  <si>
    <r>
      <rPr>
        <sz val="12"/>
        <rFont val="Century Gothic"/>
        <family val="2"/>
        <scheme val="major"/>
      </rPr>
      <t>Does not include
truck</t>
    </r>
  </si>
  <si>
    <r>
      <rPr>
        <sz val="12"/>
        <rFont val="Century Gothic"/>
        <family val="2"/>
        <scheme val="major"/>
      </rPr>
      <t>1400 Tph</t>
    </r>
  </si>
  <si>
    <r>
      <rPr>
        <sz val="12"/>
        <rFont val="Century Gothic"/>
        <family val="2"/>
        <scheme val="major"/>
      </rPr>
      <t>2000 Tph</t>
    </r>
  </si>
  <si>
    <r>
      <rPr>
        <sz val="12"/>
        <rFont val="Century Gothic"/>
        <family val="2"/>
        <scheme val="major"/>
      </rPr>
      <t>to 340</t>
    </r>
  </si>
  <si>
    <r>
      <rPr>
        <sz val="12"/>
        <rFont val="Century Gothic"/>
        <family val="2"/>
        <scheme val="major"/>
      </rPr>
      <t>2500 Tph</t>
    </r>
  </si>
  <si>
    <r>
      <rPr>
        <sz val="12"/>
        <rFont val="Century Gothic"/>
        <family val="2"/>
        <scheme val="major"/>
      </rPr>
      <t>Snow Thrower, Walk
Behind</t>
    </r>
  </si>
  <si>
    <r>
      <rPr>
        <sz val="12"/>
        <rFont val="Century Gothic"/>
        <family val="2"/>
        <scheme val="major"/>
      </rPr>
      <t>Cutting Width</t>
    </r>
  </si>
  <si>
    <r>
      <rPr>
        <sz val="12"/>
        <rFont val="Century Gothic"/>
        <family val="2"/>
        <scheme val="major"/>
      </rPr>
      <t>25 in</t>
    </r>
  </si>
  <si>
    <r>
      <rPr>
        <sz val="12"/>
        <rFont val="Century Gothic"/>
        <family val="2"/>
        <scheme val="major"/>
      </rPr>
      <t>60 in</t>
    </r>
  </si>
  <si>
    <r>
      <rPr>
        <sz val="12"/>
        <rFont val="Century Gothic"/>
        <family val="2"/>
        <scheme val="major"/>
      </rPr>
      <t>Snow Blower</t>
    </r>
  </si>
  <si>
    <r>
      <rPr>
        <sz val="12"/>
        <rFont val="Century Gothic"/>
        <family val="2"/>
        <scheme val="major"/>
      </rPr>
      <t>2,000 Tph</t>
    </r>
  </si>
  <si>
    <r>
      <rPr>
        <sz val="12"/>
        <rFont val="Century Gothic"/>
        <family val="2"/>
        <scheme val="major"/>
      </rPr>
      <t>2,500 Tph</t>
    </r>
  </si>
  <si>
    <r>
      <rPr>
        <sz val="12"/>
        <rFont val="Century Gothic"/>
        <family val="2"/>
        <scheme val="major"/>
      </rPr>
      <t>3,500 Tph</t>
    </r>
  </si>
  <si>
    <r>
      <rPr>
        <sz val="12"/>
        <rFont val="Century Gothic"/>
        <family val="2"/>
        <scheme val="major"/>
      </rPr>
      <t>Dust Control De-Ice Unit</t>
    </r>
  </si>
  <si>
    <r>
      <rPr>
        <sz val="12"/>
        <rFont val="Century Gothic"/>
        <family val="2"/>
        <scheme val="major"/>
      </rPr>
      <t>1300-2000 gal</t>
    </r>
  </si>
  <si>
    <r>
      <rPr>
        <sz val="12"/>
        <rFont val="Century Gothic"/>
        <family val="2"/>
        <scheme val="major"/>
      </rPr>
      <t>173"Lx98" Wx51"H</t>
    </r>
  </si>
  <si>
    <r>
      <rPr>
        <sz val="12"/>
        <rFont val="Century Gothic"/>
        <family val="2"/>
        <scheme val="major"/>
      </rPr>
      <t>Hydro Pump w/100'
1/2" hose</t>
    </r>
  </si>
  <si>
    <r>
      <rPr>
        <sz val="12"/>
        <rFont val="Century Gothic"/>
        <family val="2"/>
        <scheme val="major"/>
      </rPr>
      <t>Loader-Backhoe, Wheel</t>
    </r>
  </si>
  <si>
    <r>
      <rPr>
        <sz val="12"/>
        <rFont val="Century Gothic"/>
        <family val="2"/>
        <scheme val="major"/>
      </rPr>
      <t>Loader Bucket
Capacity</t>
    </r>
  </si>
  <si>
    <r>
      <rPr>
        <sz val="12"/>
        <rFont val="Century Gothic"/>
        <family val="2"/>
        <scheme val="major"/>
      </rPr>
      <t>Loader and Backhoe Buckets
included.</t>
    </r>
  </si>
  <si>
    <r>
      <rPr>
        <sz val="12"/>
        <rFont val="Century Gothic"/>
        <family val="2"/>
        <scheme val="major"/>
      </rPr>
      <t>1.75 CY</t>
    </r>
  </si>
  <si>
    <r>
      <rPr>
        <sz val="12"/>
        <rFont val="Century Gothic"/>
        <family val="2"/>
        <scheme val="major"/>
      </rPr>
      <t>to 115</t>
    </r>
  </si>
  <si>
    <r>
      <rPr>
        <sz val="12"/>
        <rFont val="Century Gothic"/>
        <family val="2"/>
        <scheme val="major"/>
      </rPr>
      <t>Distributor,  Asphalt</t>
    </r>
  </si>
  <si>
    <r>
      <rPr>
        <sz val="12"/>
        <rFont val="Century Gothic"/>
        <family val="2"/>
        <scheme val="major"/>
      </rPr>
      <t>Tank Capacity</t>
    </r>
  </si>
  <si>
    <r>
      <rPr>
        <sz val="12"/>
        <rFont val="Century Gothic"/>
        <family val="2"/>
        <scheme val="major"/>
      </rPr>
      <t>500 Gal</t>
    </r>
  </si>
  <si>
    <r>
      <rPr>
        <sz val="12"/>
        <rFont val="Century Gothic"/>
        <family val="2"/>
        <scheme val="major"/>
      </rPr>
      <t>Trailer Mounted. Includes burners, insulated tank, and circulating spray bar.</t>
    </r>
  </si>
  <si>
    <r>
      <rPr>
        <sz val="12"/>
        <rFont val="Century Gothic"/>
        <family val="2"/>
        <scheme val="major"/>
      </rPr>
      <t>1000 Gal</t>
    </r>
  </si>
  <si>
    <r>
      <rPr>
        <sz val="12"/>
        <rFont val="Century Gothic"/>
        <family val="2"/>
        <scheme val="major"/>
      </rPr>
      <t>Truck Mounted. Includes burners, insulated tank, and circulating spray bar. Include truck rate.</t>
    </r>
  </si>
  <si>
    <r>
      <rPr>
        <sz val="12"/>
        <rFont val="Century Gothic"/>
        <family val="2"/>
        <scheme val="major"/>
      </rPr>
      <t>4000 Gal</t>
    </r>
  </si>
  <si>
    <r>
      <rPr>
        <sz val="12"/>
        <rFont val="Century Gothic"/>
        <family val="2"/>
        <scheme val="major"/>
      </rPr>
      <t>Distributor</t>
    </r>
  </si>
  <si>
    <r>
      <rPr>
        <sz val="12"/>
        <rFont val="Century Gothic"/>
        <family val="2"/>
        <scheme val="major"/>
      </rPr>
      <t>ETNYRE Oil
Distributor Model - PB348</t>
    </r>
  </si>
  <si>
    <r>
      <rPr>
        <sz val="12"/>
        <rFont val="Century Gothic"/>
        <family val="2"/>
        <scheme val="major"/>
      </rPr>
      <t>ETNYRE Quad
Chip Spreader</t>
    </r>
  </si>
  <si>
    <r>
      <rPr>
        <sz val="12"/>
        <rFont val="Century Gothic"/>
        <family val="2"/>
        <scheme val="major"/>
      </rPr>
      <t>Trailer, Dump</t>
    </r>
  </si>
  <si>
    <r>
      <rPr>
        <sz val="12"/>
        <rFont val="Century Gothic"/>
        <family val="2"/>
        <scheme val="major"/>
      </rPr>
      <t>20 CY</t>
    </r>
  </si>
  <si>
    <r>
      <rPr>
        <sz val="12"/>
        <rFont val="Century Gothic"/>
        <family val="2"/>
        <scheme val="major"/>
      </rPr>
      <t>30 CY</t>
    </r>
  </si>
  <si>
    <r>
      <rPr>
        <sz val="12"/>
        <rFont val="Century Gothic"/>
        <family val="2"/>
        <scheme val="major"/>
      </rPr>
      <t>Trailer, Equipment</t>
    </r>
  </si>
  <si>
    <r>
      <rPr>
        <sz val="12"/>
        <rFont val="Century Gothic"/>
        <family val="2"/>
        <scheme val="major"/>
      </rPr>
      <t>30 Tons</t>
    </r>
  </si>
  <si>
    <r>
      <rPr>
        <sz val="12"/>
        <rFont val="Century Gothic"/>
        <family val="2"/>
        <scheme val="major"/>
      </rPr>
      <t>40 Tons</t>
    </r>
  </si>
  <si>
    <r>
      <rPr>
        <sz val="12"/>
        <rFont val="Century Gothic"/>
        <family val="2"/>
        <scheme val="major"/>
      </rPr>
      <t>60 Tons</t>
    </r>
  </si>
  <si>
    <r>
      <rPr>
        <sz val="12"/>
        <rFont val="Century Gothic"/>
        <family val="2"/>
        <scheme val="major"/>
      </rPr>
      <t>120 Tons</t>
    </r>
  </si>
  <si>
    <r>
      <rPr>
        <sz val="12"/>
        <rFont val="Century Gothic"/>
        <family val="2"/>
        <scheme val="major"/>
      </rPr>
      <t>Trailer, Water</t>
    </r>
  </si>
  <si>
    <r>
      <rPr>
        <sz val="12"/>
        <rFont val="Century Gothic"/>
        <family val="2"/>
        <scheme val="major"/>
      </rPr>
      <t>Includes a centrifuga l pump with
sump and a rear spraybar.</t>
    </r>
  </si>
  <si>
    <r>
      <rPr>
        <sz val="12"/>
        <rFont val="Century Gothic"/>
        <family val="2"/>
        <scheme val="major"/>
      </rPr>
      <t>6000 Gal</t>
    </r>
  </si>
  <si>
    <r>
      <rPr>
        <sz val="12"/>
        <rFont val="Century Gothic"/>
        <family val="2"/>
        <scheme val="major"/>
      </rPr>
      <t>10000 Gal</t>
    </r>
  </si>
  <si>
    <r>
      <rPr>
        <sz val="12"/>
        <rFont val="Century Gothic"/>
        <family val="2"/>
        <scheme val="major"/>
      </rPr>
      <t>14000 Gal</t>
    </r>
  </si>
  <si>
    <r>
      <rPr>
        <sz val="12"/>
        <rFont val="Century Gothic"/>
        <family val="2"/>
        <scheme val="major"/>
      </rPr>
      <t>Truck- Water Tanker</t>
    </r>
  </si>
  <si>
    <r>
      <rPr>
        <sz val="12"/>
        <rFont val="Century Gothic"/>
        <family val="2"/>
        <scheme val="major"/>
      </rPr>
      <t>1000 gal. tank</t>
    </r>
  </si>
  <si>
    <r>
      <rPr>
        <sz val="12"/>
        <rFont val="Century Gothic"/>
        <family val="2"/>
        <scheme val="major"/>
      </rPr>
      <t>Tub Grinder</t>
    </r>
  </si>
  <si>
    <r>
      <rPr>
        <sz val="12"/>
        <rFont val="Century Gothic"/>
        <family val="2"/>
        <scheme val="major"/>
      </rPr>
      <t>to 440</t>
    </r>
  </si>
  <si>
    <r>
      <rPr>
        <sz val="12"/>
        <rFont val="Century Gothic"/>
        <family val="2"/>
        <scheme val="major"/>
      </rPr>
      <t>to 630</t>
    </r>
  </si>
  <si>
    <r>
      <rPr>
        <sz val="12"/>
        <rFont val="Century Gothic"/>
        <family val="2"/>
        <scheme val="major"/>
      </rPr>
      <t>to 760</t>
    </r>
  </si>
  <si>
    <r>
      <rPr>
        <sz val="12"/>
        <rFont val="Century Gothic"/>
        <family val="2"/>
        <scheme val="major"/>
      </rPr>
      <t>Vermeer Horizontal
Grinder</t>
    </r>
  </si>
  <si>
    <r>
      <rPr>
        <sz val="12"/>
        <rFont val="Century Gothic"/>
        <family val="2"/>
        <scheme val="major"/>
      </rPr>
      <t>model HG6000</t>
    </r>
  </si>
  <si>
    <r>
      <rPr>
        <sz val="12"/>
        <rFont val="Century Gothic"/>
        <family val="2"/>
        <scheme val="major"/>
      </rPr>
      <t>Chain
Craw</t>
    </r>
  </si>
  <si>
    <r>
      <rPr>
        <sz val="12"/>
        <rFont val="Century Gothic"/>
        <family val="2"/>
        <scheme val="major"/>
      </rPr>
      <t>Stump Grinder</t>
    </r>
  </si>
  <si>
    <r>
      <rPr>
        <sz val="12"/>
        <rFont val="Century Gothic"/>
        <family val="2"/>
        <scheme val="major"/>
      </rPr>
      <t>1988 Vermeer SC-
112</t>
    </r>
  </si>
  <si>
    <r>
      <rPr>
        <sz val="12"/>
        <rFont val="Century Gothic"/>
        <family val="2"/>
        <scheme val="major"/>
      </rPr>
      <t>24" grinding wheel</t>
    </r>
  </si>
  <si>
    <r>
      <rPr>
        <sz val="12"/>
        <rFont val="Century Gothic"/>
        <family val="2"/>
        <scheme val="major"/>
      </rPr>
      <t>Sprayer, Seed</t>
    </r>
  </si>
  <si>
    <r>
      <rPr>
        <sz val="12"/>
        <rFont val="Century Gothic"/>
        <family val="2"/>
        <scheme val="major"/>
      </rPr>
      <t>Working Capacity</t>
    </r>
  </si>
  <si>
    <r>
      <rPr>
        <sz val="12"/>
        <rFont val="Century Gothic"/>
        <family val="2"/>
        <scheme val="major"/>
      </rPr>
      <t>750 Gal</t>
    </r>
  </si>
  <si>
    <r>
      <rPr>
        <sz val="12"/>
        <rFont val="Century Gothic"/>
        <family val="2"/>
        <scheme val="major"/>
      </rPr>
      <t>Trailer &amp; truck mounted. Does not include Prime Mover.</t>
    </r>
  </si>
  <si>
    <r>
      <rPr>
        <sz val="12"/>
        <rFont val="Century Gothic"/>
        <family val="2"/>
        <scheme val="major"/>
      </rPr>
      <t>1250 Gal</t>
    </r>
  </si>
  <si>
    <r>
      <rPr>
        <sz val="12"/>
        <rFont val="Century Gothic"/>
        <family val="2"/>
        <scheme val="major"/>
      </rPr>
      <t>3500 Gal</t>
    </r>
  </si>
  <si>
    <r>
      <rPr>
        <sz val="12"/>
        <rFont val="Century Gothic"/>
        <family val="2"/>
        <scheme val="major"/>
      </rPr>
      <t>Mulcher, Trailer Mntd</t>
    </r>
  </si>
  <si>
    <r>
      <rPr>
        <sz val="12"/>
        <rFont val="Century Gothic"/>
        <family val="2"/>
        <scheme val="major"/>
      </rPr>
      <t>7 TPH</t>
    </r>
  </si>
  <si>
    <r>
      <rPr>
        <sz val="12"/>
        <rFont val="Century Gothic"/>
        <family val="2"/>
        <scheme val="major"/>
      </rPr>
      <t>10 TPH</t>
    </r>
  </si>
  <si>
    <r>
      <rPr>
        <sz val="12"/>
        <rFont val="Century Gothic"/>
        <family val="2"/>
        <scheme val="major"/>
      </rPr>
      <t>20 TPH</t>
    </r>
  </si>
  <si>
    <r>
      <rPr>
        <sz val="12"/>
        <rFont val="Century Gothic"/>
        <family val="2"/>
        <scheme val="major"/>
      </rPr>
      <t>to 120</t>
    </r>
  </si>
  <si>
    <r>
      <rPr>
        <sz val="12"/>
        <rFont val="Century Gothic"/>
        <family val="2"/>
        <scheme val="major"/>
      </rPr>
      <t>Soil Recycler WR
2400</t>
    </r>
  </si>
  <si>
    <r>
      <rPr>
        <sz val="12"/>
        <rFont val="Century Gothic"/>
        <family val="2"/>
        <scheme val="major"/>
      </rPr>
      <t>w 317 gal
fuel tank</t>
    </r>
  </si>
  <si>
    <r>
      <rPr>
        <sz val="12"/>
        <rFont val="Century Gothic"/>
        <family val="2"/>
        <scheme val="major"/>
      </rPr>
      <t>Trailer</t>
    </r>
  </si>
  <si>
    <r>
      <rPr>
        <sz val="12"/>
        <rFont val="Century Gothic"/>
        <family val="2"/>
        <scheme val="major"/>
      </rPr>
      <t>Double Belly
Bottom-dump
Trailer</t>
    </r>
  </si>
  <si>
    <r>
      <rPr>
        <sz val="12"/>
        <rFont val="Century Gothic"/>
        <family val="2"/>
        <scheme val="major"/>
      </rPr>
      <t>350-400</t>
    </r>
  </si>
  <si>
    <r>
      <rPr>
        <sz val="12"/>
        <rFont val="Century Gothic"/>
        <family val="2"/>
        <scheme val="major"/>
      </rPr>
      <t>Rake</t>
    </r>
  </si>
  <si>
    <r>
      <rPr>
        <sz val="12"/>
        <rFont val="Century Gothic"/>
        <family val="2"/>
        <scheme val="major"/>
      </rPr>
      <t>Barber Beach
Sand Rake 600HDr, towed</t>
    </r>
  </si>
  <si>
    <r>
      <rPr>
        <sz val="12"/>
        <rFont val="Century Gothic"/>
        <family val="2"/>
        <scheme val="major"/>
      </rPr>
      <t>Chipper</t>
    </r>
  </si>
  <si>
    <r>
      <rPr>
        <sz val="12"/>
        <rFont val="Century Gothic"/>
        <family val="2"/>
        <scheme val="major"/>
      </rPr>
      <t>Wildcat 626
Cougar Trommel Screen chipper w belt</t>
    </r>
  </si>
  <si>
    <r>
      <rPr>
        <sz val="12"/>
        <rFont val="Century Gothic"/>
        <family val="2"/>
        <scheme val="major"/>
      </rPr>
      <t>Trailer, Office</t>
    </r>
  </si>
  <si>
    <r>
      <rPr>
        <sz val="12"/>
        <rFont val="Century Gothic"/>
        <family val="2"/>
        <scheme val="major"/>
      </rPr>
      <t>Trailer Size</t>
    </r>
  </si>
  <si>
    <r>
      <rPr>
        <sz val="12"/>
        <rFont val="Century Gothic"/>
        <family val="2"/>
        <scheme val="major"/>
      </rPr>
      <t>8' x 24'</t>
    </r>
  </si>
  <si>
    <r>
      <rPr>
        <sz val="12"/>
        <rFont val="Century Gothic"/>
        <family val="2"/>
        <scheme val="major"/>
      </rPr>
      <t>8' x 32'</t>
    </r>
  </si>
  <si>
    <r>
      <rPr>
        <sz val="12"/>
        <rFont val="Century Gothic"/>
        <family val="2"/>
        <scheme val="major"/>
      </rPr>
      <t>10' x 32'</t>
    </r>
  </si>
  <si>
    <r>
      <rPr>
        <sz val="12"/>
        <rFont val="Century Gothic"/>
        <family val="2"/>
        <scheme val="major"/>
      </rPr>
      <t>Haz-Mat
Equipment trailer</t>
    </r>
  </si>
  <si>
    <r>
      <rPr>
        <sz val="12"/>
        <rFont val="Century Gothic"/>
        <family val="2"/>
        <scheme val="major"/>
      </rPr>
      <t>Trailer, Covered Utility
Trailer</t>
    </r>
  </si>
  <si>
    <r>
      <rPr>
        <sz val="12"/>
        <rFont val="Century Gothic"/>
        <family val="2"/>
        <scheme val="major"/>
      </rPr>
      <t>(7’ X  16’)</t>
    </r>
  </si>
  <si>
    <r>
      <rPr>
        <sz val="12"/>
        <rFont val="Century Gothic"/>
        <family val="2"/>
        <scheme val="major"/>
      </rPr>
      <t>7' x 16'</t>
    </r>
  </si>
  <si>
    <r>
      <rPr>
        <sz val="12"/>
        <rFont val="Century Gothic"/>
        <family val="2"/>
        <scheme val="major"/>
      </rPr>
      <t>Trailer, Dodge Ram</t>
    </r>
  </si>
  <si>
    <r>
      <rPr>
        <sz val="12"/>
        <rFont val="Century Gothic"/>
        <family val="2"/>
        <scheme val="major"/>
      </rPr>
      <t>8' x 24' shower trailer- 12 showers</t>
    </r>
  </si>
  <si>
    <r>
      <rPr>
        <sz val="12"/>
        <rFont val="Century Gothic"/>
        <family val="2"/>
        <scheme val="major"/>
      </rPr>
      <t>Trailer, Dodge</t>
    </r>
  </si>
  <si>
    <r>
      <rPr>
        <sz val="12"/>
        <rFont val="Century Gothic"/>
        <family val="2"/>
        <scheme val="major"/>
      </rPr>
      <t>32’ flatbed water</t>
    </r>
  </si>
  <si>
    <r>
      <rPr>
        <sz val="12"/>
        <rFont val="Century Gothic"/>
        <family val="2"/>
        <scheme val="major"/>
      </rPr>
      <t>Trencher</t>
    </r>
  </si>
  <si>
    <r>
      <rPr>
        <sz val="12"/>
        <rFont val="Century Gothic"/>
        <family val="2"/>
        <scheme val="major"/>
      </rPr>
      <t>Walk- behind, Crawler &amp; Wheel Mounted. Chain and Wheel.</t>
    </r>
  </si>
  <si>
    <r>
      <rPr>
        <sz val="12"/>
        <rFont val="Century Gothic"/>
        <family val="2"/>
        <scheme val="major"/>
      </rPr>
      <t>Trencher accessories</t>
    </r>
  </si>
  <si>
    <r>
      <rPr>
        <sz val="12"/>
        <rFont val="Century Gothic"/>
        <family val="2"/>
        <scheme val="major"/>
      </rPr>
      <t>2008 Griswold
Trenchbox</t>
    </r>
  </si>
  <si>
    <r>
      <rPr>
        <sz val="12"/>
        <rFont val="Century Gothic"/>
        <family val="2"/>
        <scheme val="major"/>
      </rPr>
      <t>Plow, Cable</t>
    </r>
  </si>
  <si>
    <r>
      <rPr>
        <sz val="12"/>
        <rFont val="Century Gothic"/>
        <family val="2"/>
        <scheme val="major"/>
      </rPr>
      <t>Plow Depth</t>
    </r>
  </si>
  <si>
    <r>
      <rPr>
        <sz val="12"/>
        <rFont val="Century Gothic"/>
        <family val="2"/>
        <scheme val="major"/>
      </rPr>
      <t>24 in</t>
    </r>
  </si>
  <si>
    <r>
      <rPr>
        <sz val="12"/>
        <rFont val="Century Gothic"/>
        <family val="2"/>
        <scheme val="major"/>
      </rPr>
      <t>36 in</t>
    </r>
  </si>
  <si>
    <r>
      <rPr>
        <sz val="12"/>
        <rFont val="Century Gothic"/>
        <family val="2"/>
        <scheme val="major"/>
      </rPr>
      <t>48 in</t>
    </r>
  </si>
  <si>
    <r>
      <rPr>
        <sz val="12"/>
        <rFont val="Century Gothic"/>
        <family val="2"/>
        <scheme val="major"/>
      </rPr>
      <t>Derrick, Hydraulic Digger</t>
    </r>
  </si>
  <si>
    <r>
      <rPr>
        <sz val="12"/>
        <rFont val="Century Gothic"/>
        <family val="2"/>
        <scheme val="major"/>
      </rPr>
      <t>Max. Boom Length</t>
    </r>
  </si>
  <si>
    <r>
      <rPr>
        <sz val="12"/>
        <rFont val="Century Gothic"/>
        <family val="2"/>
        <scheme val="major"/>
      </rPr>
      <t>Includes hydraulic pole alignment attachme nt.
Include truck rate</t>
    </r>
  </si>
  <si>
    <r>
      <rPr>
        <sz val="12"/>
        <rFont val="Century Gothic"/>
        <family val="2"/>
        <scheme val="major"/>
      </rPr>
      <t>90 Ft</t>
    </r>
  </si>
  <si>
    <r>
      <rPr>
        <sz val="12"/>
        <rFont val="Century Gothic"/>
        <family val="2"/>
        <scheme val="major"/>
      </rPr>
      <t>Truck, Concrete Mixer</t>
    </r>
  </si>
  <si>
    <r>
      <rPr>
        <sz val="12"/>
        <rFont val="Century Gothic"/>
        <family val="2"/>
        <scheme val="major"/>
      </rPr>
      <t>Mixer Capacity</t>
    </r>
  </si>
  <si>
    <r>
      <rPr>
        <sz val="12"/>
        <rFont val="Century Gothic"/>
        <family val="2"/>
        <scheme val="major"/>
      </rPr>
      <t>13 CY</t>
    </r>
  </si>
  <si>
    <r>
      <rPr>
        <sz val="12"/>
        <rFont val="Century Gothic"/>
        <family val="2"/>
        <scheme val="major"/>
      </rPr>
      <t>Truck, Fire</t>
    </r>
  </si>
  <si>
    <r>
      <rPr>
        <sz val="12"/>
        <rFont val="Century Gothic"/>
        <family val="2"/>
        <scheme val="major"/>
      </rPr>
      <t>100 Ft Ladder</t>
    </r>
  </si>
  <si>
    <r>
      <rPr>
        <sz val="12"/>
        <rFont val="Century Gothic"/>
        <family val="2"/>
        <scheme val="major"/>
      </rPr>
      <t>100Ft</t>
    </r>
  </si>
  <si>
    <r>
      <rPr>
        <sz val="12"/>
        <rFont val="Century Gothic"/>
        <family val="2"/>
        <scheme val="major"/>
      </rPr>
      <t>Pump Capacity</t>
    </r>
  </si>
  <si>
    <r>
      <rPr>
        <sz val="12"/>
        <rFont val="Century Gothic"/>
        <family val="2"/>
        <scheme val="major"/>
      </rPr>
      <t>1000
GPM</t>
    </r>
  </si>
  <si>
    <r>
      <rPr>
        <sz val="12"/>
        <rFont val="Century Gothic"/>
        <family val="2"/>
        <scheme val="major"/>
      </rPr>
      <t>1250
GPM</t>
    </r>
  </si>
  <si>
    <r>
      <rPr>
        <sz val="12"/>
        <rFont val="Century Gothic"/>
        <family val="2"/>
        <scheme val="major"/>
      </rPr>
      <t>1500
GPM</t>
    </r>
  </si>
  <si>
    <r>
      <rPr>
        <sz val="12"/>
        <rFont val="Century Gothic"/>
        <family val="2"/>
        <scheme val="major"/>
      </rPr>
      <t>2000
GPM</t>
    </r>
  </si>
  <si>
    <r>
      <rPr>
        <sz val="12"/>
        <rFont val="Century Gothic"/>
        <family val="2"/>
        <scheme val="major"/>
      </rPr>
      <t>Truck, Fire Ladder</t>
    </r>
  </si>
  <si>
    <r>
      <rPr>
        <sz val="12"/>
        <rFont val="Century Gothic"/>
        <family val="2"/>
        <scheme val="major"/>
      </rPr>
      <t>Ladder length</t>
    </r>
  </si>
  <si>
    <r>
      <rPr>
        <sz val="12"/>
        <rFont val="Century Gothic"/>
        <family val="2"/>
        <scheme val="major"/>
      </rPr>
      <t>75 FT</t>
    </r>
  </si>
  <si>
    <r>
      <rPr>
        <sz val="12"/>
        <rFont val="Century Gothic"/>
        <family val="2"/>
        <scheme val="major"/>
      </rPr>
      <t>150 FT</t>
    </r>
  </si>
  <si>
    <r>
      <rPr>
        <sz val="12"/>
        <rFont val="Century Gothic"/>
        <family val="2"/>
        <scheme val="major"/>
      </rPr>
      <t>No Ladder</t>
    </r>
  </si>
  <si>
    <r>
      <rPr>
        <sz val="12"/>
        <rFont val="Century Gothic"/>
        <family val="2"/>
        <scheme val="major"/>
      </rPr>
      <t>Rescure
Equipmen t</t>
    </r>
  </si>
  <si>
    <r>
      <rPr>
        <sz val="12"/>
        <rFont val="Century Gothic"/>
        <family val="2"/>
        <scheme val="major"/>
      </rPr>
      <t>Truck, Flatbed</t>
    </r>
  </si>
  <si>
    <r>
      <rPr>
        <sz val="12"/>
        <rFont val="Century Gothic"/>
        <family val="2"/>
        <scheme val="major"/>
      </rPr>
      <t>Maximum Gvw</t>
    </r>
  </si>
  <si>
    <r>
      <rPr>
        <sz val="12"/>
        <rFont val="Century Gothic"/>
        <family val="2"/>
        <scheme val="major"/>
      </rPr>
      <t>15000 Lbs</t>
    </r>
  </si>
  <si>
    <r>
      <rPr>
        <sz val="12"/>
        <rFont val="Century Gothic"/>
        <family val="2"/>
        <scheme val="major"/>
      </rPr>
      <t>25000 Lbs</t>
    </r>
  </si>
  <si>
    <r>
      <rPr>
        <sz val="12"/>
        <rFont val="Century Gothic"/>
        <family val="2"/>
        <scheme val="major"/>
      </rPr>
      <t>30000 Lbs</t>
    </r>
  </si>
  <si>
    <r>
      <rPr>
        <sz val="12"/>
        <rFont val="Century Gothic"/>
        <family val="2"/>
        <scheme val="major"/>
      </rPr>
      <t>45000 Lbs</t>
    </r>
  </si>
  <si>
    <r>
      <rPr>
        <sz val="12"/>
        <rFont val="Century Gothic"/>
        <family val="2"/>
        <scheme val="major"/>
      </rPr>
      <t>Trailer, semi</t>
    </r>
  </si>
  <si>
    <r>
      <rPr>
        <sz val="12"/>
        <rFont val="Century Gothic"/>
        <family val="2"/>
        <scheme val="major"/>
      </rPr>
      <t>48ft to 53ft, Flat- bed or Enclosed,
freight, two axle</t>
    </r>
  </si>
  <si>
    <r>
      <rPr>
        <sz val="12"/>
        <rFont val="Century Gothic"/>
        <family val="2"/>
        <scheme val="major"/>
      </rPr>
      <t>50,000+
gvwr</t>
    </r>
  </si>
  <si>
    <r>
      <rPr>
        <sz val="12"/>
        <rFont val="Century Gothic"/>
        <family val="2"/>
        <scheme val="major"/>
      </rPr>
      <t>Real dump</t>
    </r>
  </si>
  <si>
    <r>
      <rPr>
        <sz val="12"/>
        <rFont val="Century Gothic"/>
        <family val="2"/>
        <scheme val="major"/>
      </rPr>
      <t>21 CY</t>
    </r>
  </si>
  <si>
    <r>
      <rPr>
        <sz val="12"/>
        <rFont val="Century Gothic"/>
        <family val="2"/>
        <scheme val="major"/>
      </rPr>
      <t>28ft, single axle,
freight</t>
    </r>
  </si>
  <si>
    <r>
      <rPr>
        <sz val="12"/>
        <rFont val="Century Gothic"/>
        <family val="2"/>
        <scheme val="major"/>
      </rPr>
      <t>25,000
gvwr</t>
    </r>
  </si>
  <si>
    <r>
      <rPr>
        <sz val="12"/>
        <rFont val="Century Gothic"/>
        <family val="2"/>
        <scheme val="major"/>
      </rPr>
      <t>Flat bed utility trailer</t>
    </r>
  </si>
  <si>
    <r>
      <rPr>
        <sz val="12"/>
        <rFont val="Century Gothic"/>
        <family val="2"/>
        <scheme val="major"/>
      </rPr>
      <t>6 ton</t>
    </r>
  </si>
  <si>
    <r>
      <rPr>
        <sz val="12"/>
        <rFont val="Century Gothic"/>
        <family val="2"/>
        <scheme val="major"/>
      </rPr>
      <t>Cleaner, Sewer/Catch
Basin</t>
    </r>
  </si>
  <si>
    <r>
      <rPr>
        <sz val="12"/>
        <rFont val="Century Gothic"/>
        <family val="2"/>
        <scheme val="major"/>
      </rPr>
      <t>Hopper Capacity</t>
    </r>
  </si>
  <si>
    <r>
      <rPr>
        <sz val="12"/>
        <rFont val="Century Gothic"/>
        <family val="2"/>
        <scheme val="major"/>
      </rPr>
      <t>Truck
Mounted.</t>
    </r>
  </si>
  <si>
    <r>
      <rPr>
        <sz val="12"/>
        <rFont val="Century Gothic"/>
        <family val="2"/>
        <scheme val="major"/>
      </rPr>
      <t>Vactor (Mud Dog)</t>
    </r>
  </si>
  <si>
    <r>
      <rPr>
        <sz val="12"/>
        <rFont val="Century Gothic"/>
        <family val="2"/>
        <scheme val="major"/>
      </rPr>
      <t>Industrial Hydro
Excavator</t>
    </r>
  </si>
  <si>
    <r>
      <rPr>
        <sz val="12"/>
        <rFont val="Century Gothic"/>
        <family val="2"/>
        <scheme val="major"/>
      </rPr>
      <t>Truck, Hydro Vac</t>
    </r>
  </si>
  <si>
    <r>
      <rPr>
        <sz val="12"/>
        <rFont val="Century Gothic"/>
        <family val="2"/>
        <scheme val="major"/>
      </rPr>
      <t>Model LP555DT</t>
    </r>
  </si>
  <si>
    <r>
      <rPr>
        <sz val="12"/>
        <rFont val="Century Gothic"/>
        <family val="2"/>
        <scheme val="major"/>
      </rPr>
      <t>Leaf Vac</t>
    </r>
  </si>
  <si>
    <r>
      <rPr>
        <sz val="12"/>
        <rFont val="Century Gothic"/>
        <family val="2"/>
        <scheme val="major"/>
      </rPr>
      <t>Tow by Truck
22,000 cfm capacity</t>
    </r>
  </si>
  <si>
    <r>
      <rPr>
        <sz val="12"/>
        <rFont val="Century Gothic"/>
        <family val="2"/>
        <scheme val="major"/>
      </rPr>
      <t>Truck, Vacuum</t>
    </r>
  </si>
  <si>
    <r>
      <rPr>
        <sz val="12"/>
        <rFont val="Century Gothic"/>
        <family val="2"/>
        <scheme val="major"/>
      </rPr>
      <t>60,000 GVW</t>
    </r>
  </si>
  <si>
    <r>
      <rPr>
        <sz val="12"/>
        <rFont val="Century Gothic"/>
        <family val="2"/>
        <scheme val="major"/>
      </rPr>
      <t>Litter Picker</t>
    </r>
  </si>
  <si>
    <r>
      <rPr>
        <sz val="12"/>
        <rFont val="Century Gothic"/>
        <family val="2"/>
        <scheme val="major"/>
      </rPr>
      <t>model 2007
Barber including
Tractor</t>
    </r>
  </si>
  <si>
    <r>
      <rPr>
        <sz val="12"/>
        <rFont val="Century Gothic"/>
        <family val="2"/>
        <scheme val="major"/>
      </rPr>
      <t>towed by tractor</t>
    </r>
  </si>
  <si>
    <r>
      <rPr>
        <sz val="12"/>
        <rFont val="Century Gothic"/>
        <family val="2"/>
        <scheme val="major"/>
      </rPr>
      <t>Truck, Dump</t>
    </r>
  </si>
  <si>
    <r>
      <rPr>
        <sz val="12"/>
        <rFont val="Century Gothic"/>
        <family val="2"/>
        <scheme val="major"/>
      </rPr>
      <t>Struck Capacity</t>
    </r>
  </si>
  <si>
    <r>
      <rPr>
        <sz val="12"/>
        <rFont val="Century Gothic"/>
        <family val="2"/>
        <scheme val="major"/>
      </rPr>
      <t>to 220</t>
    </r>
  </si>
  <si>
    <r>
      <rPr>
        <sz val="12"/>
        <rFont val="Century Gothic"/>
        <family val="2"/>
        <scheme val="major"/>
      </rPr>
      <t>to 320</t>
    </r>
  </si>
  <si>
    <r>
      <rPr>
        <sz val="12"/>
        <rFont val="Century Gothic"/>
        <family val="2"/>
        <scheme val="major"/>
      </rPr>
      <t>18 CY</t>
    </r>
  </si>
  <si>
    <r>
      <rPr>
        <sz val="12"/>
        <rFont val="Century Gothic"/>
        <family val="2"/>
        <scheme val="major"/>
      </rPr>
      <t>Truck, Dump, Off
Highway</t>
    </r>
  </si>
  <si>
    <r>
      <rPr>
        <sz val="12"/>
        <rFont val="Century Gothic"/>
        <family val="2"/>
        <scheme val="major"/>
      </rPr>
      <t>28 CY</t>
    </r>
  </si>
  <si>
    <r>
      <rPr>
        <sz val="12"/>
        <rFont val="Century Gothic"/>
        <family val="2"/>
        <scheme val="major"/>
      </rPr>
      <t>to 450</t>
    </r>
  </si>
  <si>
    <r>
      <rPr>
        <sz val="12"/>
        <rFont val="Century Gothic"/>
        <family val="2"/>
        <scheme val="major"/>
      </rPr>
      <t>Truck, Garbage</t>
    </r>
  </si>
  <si>
    <r>
      <rPr>
        <sz val="12"/>
        <rFont val="Century Gothic"/>
        <family val="2"/>
        <scheme val="major"/>
      </rPr>
      <t>25 CY</t>
    </r>
  </si>
  <si>
    <r>
      <rPr>
        <sz val="12"/>
        <rFont val="Century Gothic"/>
        <family val="2"/>
        <scheme val="major"/>
      </rPr>
      <t>to 255</t>
    </r>
  </si>
  <si>
    <r>
      <rPr>
        <sz val="12"/>
        <rFont val="Century Gothic"/>
        <family val="2"/>
        <scheme val="major"/>
      </rPr>
      <t>32 CY</t>
    </r>
  </si>
  <si>
    <r>
      <rPr>
        <sz val="12"/>
        <rFont val="Century Gothic"/>
        <family val="2"/>
        <scheme val="major"/>
      </rPr>
      <t>to 325</t>
    </r>
  </si>
  <si>
    <r>
      <rPr>
        <sz val="12"/>
        <rFont val="Century Gothic"/>
        <family val="2"/>
        <scheme val="major"/>
      </rPr>
      <t>E-BAM Services</t>
    </r>
  </si>
  <si>
    <r>
      <rPr>
        <sz val="12"/>
        <rFont val="Century Gothic"/>
        <family val="2"/>
        <scheme val="major"/>
      </rPr>
      <t>Enviroental Beta
Attenuation Air
Monitor</t>
    </r>
  </si>
  <si>
    <r>
      <rPr>
        <sz val="12"/>
        <rFont val="Century Gothic"/>
        <family val="2"/>
        <scheme val="major"/>
      </rPr>
      <t>Powered by Solar
System</t>
    </r>
  </si>
  <si>
    <r>
      <rPr>
        <sz val="12"/>
        <rFont val="Century Gothic"/>
        <family val="2"/>
        <scheme val="major"/>
      </rPr>
      <t>Attenuator, safety</t>
    </r>
  </si>
  <si>
    <r>
      <rPr>
        <sz val="12"/>
        <rFont val="Century Gothic"/>
        <family val="2"/>
        <scheme val="major"/>
      </rPr>
      <t>that can stop a
vehicle at 60 mph</t>
    </r>
  </si>
  <si>
    <r>
      <rPr>
        <sz val="12"/>
        <rFont val="Century Gothic"/>
        <family val="2"/>
        <scheme val="major"/>
      </rPr>
      <t>Truck, Attenuator</t>
    </r>
  </si>
  <si>
    <r>
      <rPr>
        <sz val="12"/>
        <rFont val="Century Gothic"/>
        <family val="2"/>
        <scheme val="major"/>
      </rPr>
      <t>2004 Truck
Mounted for 60 mph</t>
    </r>
  </si>
  <si>
    <r>
      <rPr>
        <sz val="12"/>
        <rFont val="Century Gothic"/>
        <family val="2"/>
        <scheme val="major"/>
      </rPr>
      <t>Truck, tow</t>
    </r>
  </si>
  <si>
    <r>
      <rPr>
        <sz val="12"/>
        <rFont val="Century Gothic"/>
        <family val="2"/>
        <scheme val="major"/>
      </rPr>
      <t>1987 Chevy Kodiak
70</t>
    </r>
  </si>
  <si>
    <r>
      <rPr>
        <sz val="12"/>
        <rFont val="Century Gothic"/>
        <family val="2"/>
        <scheme val="major"/>
      </rPr>
      <t>Van, Custom</t>
    </r>
  </si>
  <si>
    <r>
      <rPr>
        <sz val="12"/>
        <rFont val="Century Gothic"/>
        <family val="2"/>
        <scheme val="major"/>
      </rPr>
      <t>Special Service
Canteen Truck</t>
    </r>
  </si>
  <si>
    <r>
      <rPr>
        <sz val="12"/>
        <rFont val="Century Gothic"/>
        <family val="2"/>
        <scheme val="major"/>
      </rPr>
      <t>Van, step</t>
    </r>
  </si>
  <si>
    <r>
      <rPr>
        <sz val="12"/>
        <rFont val="Century Gothic"/>
        <family val="2"/>
        <scheme val="major"/>
      </rPr>
      <t>model MT10FD</t>
    </r>
  </si>
  <si>
    <r>
      <rPr>
        <sz val="12"/>
        <rFont val="Century Gothic"/>
        <family val="2"/>
        <scheme val="major"/>
      </rPr>
      <t>Van-up to 15 passenger</t>
    </r>
  </si>
  <si>
    <r>
      <rPr>
        <sz val="12"/>
        <rFont val="Century Gothic"/>
        <family val="2"/>
        <scheme val="major"/>
      </rPr>
      <t>light duty, class 1</t>
    </r>
  </si>
  <si>
    <r>
      <rPr>
        <sz val="12"/>
        <rFont val="Century Gothic"/>
        <family val="2"/>
        <scheme val="major"/>
      </rPr>
      <t>225-300</t>
    </r>
  </si>
  <si>
    <r>
      <rPr>
        <sz val="12"/>
        <rFont val="Century Gothic"/>
        <family val="2"/>
        <scheme val="major"/>
      </rPr>
      <t>light duty, class 2</t>
    </r>
  </si>
  <si>
    <r>
      <rPr>
        <sz val="12"/>
        <rFont val="Century Gothic"/>
        <family val="2"/>
        <scheme val="major"/>
      </rPr>
      <t>Van-cargo</t>
    </r>
  </si>
  <si>
    <r>
      <rPr>
        <sz val="12"/>
        <rFont val="Century Gothic"/>
        <family val="2"/>
        <scheme val="major"/>
      </rPr>
      <t>225 - 300</t>
    </r>
  </si>
  <si>
    <r>
      <rPr>
        <sz val="12"/>
        <rFont val="Century Gothic"/>
        <family val="2"/>
        <scheme val="major"/>
      </rPr>
      <t>Vehicle, Small</t>
    </r>
  </si>
  <si>
    <r>
      <rPr>
        <sz val="12"/>
        <rFont val="Century Gothic"/>
        <family val="2"/>
        <scheme val="major"/>
      </rPr>
      <t>Vehicle, Recreational</t>
    </r>
  </si>
  <si>
    <r>
      <rPr>
        <sz val="12"/>
        <rFont val="Century Gothic"/>
        <family val="2"/>
        <scheme val="major"/>
      </rPr>
      <t>Golf Cart</t>
    </r>
  </si>
  <si>
    <r>
      <rPr>
        <sz val="12"/>
        <rFont val="Century Gothic"/>
        <family val="2"/>
        <scheme val="major"/>
      </rPr>
      <t>2 person</t>
    </r>
  </si>
  <si>
    <r>
      <rPr>
        <sz val="12"/>
        <rFont val="Century Gothic"/>
        <family val="2"/>
        <scheme val="major"/>
      </rPr>
      <t>Vibrator, Concrete</t>
    </r>
  </si>
  <si>
    <r>
      <rPr>
        <sz val="12"/>
        <rFont val="Century Gothic"/>
        <family val="2"/>
        <scheme val="major"/>
      </rPr>
      <t>Welder, Portable</t>
    </r>
  </si>
  <si>
    <r>
      <rPr>
        <sz val="12"/>
        <rFont val="Century Gothic"/>
        <family val="2"/>
        <scheme val="major"/>
      </rPr>
      <t>to 16</t>
    </r>
  </si>
  <si>
    <r>
      <rPr>
        <sz val="12"/>
        <rFont val="Century Gothic"/>
        <family val="2"/>
        <scheme val="major"/>
      </rPr>
      <t>Includes ground cable and lead
cable.</t>
    </r>
  </si>
  <si>
    <r>
      <rPr>
        <sz val="12"/>
        <rFont val="Century Gothic"/>
        <family val="2"/>
        <scheme val="major"/>
      </rPr>
      <t>to 34</t>
    </r>
  </si>
  <si>
    <r>
      <rPr>
        <sz val="12"/>
        <rFont val="Century Gothic"/>
        <family val="2"/>
        <scheme val="major"/>
      </rPr>
      <t>Truck, Water</t>
    </r>
  </si>
  <si>
    <r>
      <rPr>
        <sz val="12"/>
        <rFont val="Century Gothic"/>
        <family val="2"/>
        <scheme val="major"/>
      </rPr>
      <t>2500 Gal</t>
    </r>
  </si>
  <si>
    <r>
      <rPr>
        <sz val="12"/>
        <rFont val="Century Gothic"/>
        <family val="2"/>
        <scheme val="major"/>
      </rPr>
      <t>Include pump and rear spray system.</t>
    </r>
  </si>
  <si>
    <r>
      <rPr>
        <sz val="12"/>
        <rFont val="Century Gothic"/>
        <family val="2"/>
        <scheme val="major"/>
      </rPr>
      <t>Dumpster &amp; Roll off truck</t>
    </r>
  </si>
  <si>
    <r>
      <rPr>
        <sz val="12"/>
        <rFont val="Century Gothic"/>
        <family val="2"/>
        <scheme val="major"/>
      </rPr>
      <t>30 yds Dumpster</t>
    </r>
  </si>
  <si>
    <r>
      <rPr>
        <sz val="12"/>
        <rFont val="Century Gothic"/>
        <family val="2"/>
        <scheme val="major"/>
      </rPr>
      <t>Each removal &amp; Dumping</t>
    </r>
  </si>
  <si>
    <r>
      <rPr>
        <sz val="12"/>
        <rFont val="Century Gothic"/>
        <family val="2"/>
        <scheme val="major"/>
      </rPr>
      <t>EA</t>
    </r>
  </si>
  <si>
    <r>
      <rPr>
        <sz val="12"/>
        <rFont val="Century Gothic"/>
        <family val="2"/>
        <scheme val="major"/>
      </rPr>
      <t>Truck, Tractor</t>
    </r>
  </si>
  <si>
    <r>
      <rPr>
        <sz val="12"/>
        <rFont val="Century Gothic"/>
        <family val="2"/>
        <scheme val="major"/>
      </rPr>
      <t>1997 Freightliner
F120</t>
    </r>
  </si>
  <si>
    <r>
      <rPr>
        <sz val="12"/>
        <rFont val="Century Gothic"/>
        <family val="2"/>
        <scheme val="major"/>
      </rPr>
      <t>4 x 2</t>
    </r>
  </si>
  <si>
    <r>
      <rPr>
        <sz val="12"/>
        <rFont val="Century Gothic"/>
        <family val="2"/>
        <scheme val="major"/>
      </rPr>
      <t>25000 lbs</t>
    </r>
  </si>
  <si>
    <r>
      <rPr>
        <sz val="12"/>
        <rFont val="Century Gothic"/>
        <family val="2"/>
        <scheme val="major"/>
      </rPr>
      <t>35000 lbs</t>
    </r>
  </si>
  <si>
    <r>
      <rPr>
        <sz val="12"/>
        <rFont val="Century Gothic"/>
        <family val="2"/>
        <scheme val="major"/>
      </rPr>
      <t>to 330</t>
    </r>
  </si>
  <si>
    <r>
      <rPr>
        <sz val="12"/>
        <rFont val="Century Gothic"/>
        <family val="2"/>
        <scheme val="major"/>
      </rPr>
      <t>6 x 2</t>
    </r>
  </si>
  <si>
    <r>
      <rPr>
        <sz val="12"/>
        <rFont val="Century Gothic"/>
        <family val="2"/>
        <scheme val="major"/>
      </rPr>
      <t>45000 lbs</t>
    </r>
  </si>
  <si>
    <r>
      <rPr>
        <sz val="12"/>
        <rFont val="Century Gothic"/>
        <family val="2"/>
        <scheme val="major"/>
      </rPr>
      <t>Truck, freight</t>
    </r>
  </si>
  <si>
    <r>
      <rPr>
        <sz val="12"/>
        <rFont val="Century Gothic"/>
        <family val="2"/>
        <scheme val="major"/>
      </rPr>
      <t>enclosed w/lift gate. Medium duty class 5</t>
    </r>
  </si>
  <si>
    <r>
      <rPr>
        <sz val="12"/>
        <rFont val="Century Gothic"/>
        <family val="2"/>
        <scheme val="major"/>
      </rPr>
      <t>gvwr
16000-
19500 Lbs</t>
    </r>
  </si>
  <si>
    <r>
      <rPr>
        <sz val="12"/>
        <rFont val="Century Gothic"/>
        <family val="2"/>
        <scheme val="major"/>
      </rPr>
      <t>Truck, backhoe carrier</t>
    </r>
  </si>
  <si>
    <r>
      <rPr>
        <sz val="12"/>
        <rFont val="Century Gothic"/>
        <family val="2"/>
        <scheme val="major"/>
      </rPr>
      <t>three axle, class 8,
heavy duty</t>
    </r>
  </si>
  <si>
    <r>
      <rPr>
        <sz val="12"/>
        <rFont val="Century Gothic"/>
        <family val="2"/>
        <scheme val="major"/>
      </rPr>
      <t>over 3300
0Lbs</t>
    </r>
  </si>
  <si>
    <r>
      <rPr>
        <sz val="12"/>
        <rFont val="Century Gothic"/>
        <family val="2"/>
        <scheme val="major"/>
      </rPr>
      <t>enclosed w/lift gate. Heavy duty,
class</t>
    </r>
  </si>
  <si>
    <r>
      <rPr>
        <sz val="12"/>
        <rFont val="Century Gothic"/>
        <family val="2"/>
        <scheme val="major"/>
      </rPr>
      <t>7, 26,001 to 33,000
lbs gvwr</t>
    </r>
  </si>
  <si>
    <r>
      <rPr>
        <sz val="12"/>
        <rFont val="Century Gothic"/>
        <family val="2"/>
        <scheme val="major"/>
      </rPr>
      <t>Truck</t>
    </r>
  </si>
  <si>
    <r>
      <rPr>
        <sz val="12"/>
        <rFont val="Century Gothic"/>
        <family val="2"/>
        <scheme val="major"/>
      </rPr>
      <t>tilt and roll-back, two axle, class 7
heavy duty,</t>
    </r>
  </si>
  <si>
    <r>
      <rPr>
        <sz val="12"/>
        <rFont val="Century Gothic"/>
        <family val="2"/>
        <scheme val="major"/>
      </rPr>
      <t>to 33,000 gvwr</t>
    </r>
  </si>
  <si>
    <r>
      <rPr>
        <sz val="12"/>
        <rFont val="Century Gothic"/>
        <family val="2"/>
        <scheme val="major"/>
      </rPr>
      <t>Truck,</t>
    </r>
  </si>
  <si>
    <r>
      <rPr>
        <sz val="12"/>
        <rFont val="Century Gothic"/>
        <family val="2"/>
        <scheme val="major"/>
      </rPr>
      <t>tilt and roll back, three axle. class 8
heavy duty</t>
    </r>
  </si>
  <si>
    <r>
      <rPr>
        <sz val="12"/>
        <rFont val="Century Gothic"/>
        <family val="2"/>
        <scheme val="major"/>
      </rPr>
      <t>over
33,001+
gvwr</t>
    </r>
  </si>
  <si>
    <r>
      <rPr>
        <sz val="12"/>
        <rFont val="Century Gothic"/>
        <family val="2"/>
        <scheme val="major"/>
      </rPr>
      <t>Truck, Pickup</t>
    </r>
  </si>
  <si>
    <r>
      <rPr>
        <sz val="12"/>
        <rFont val="Century Gothic"/>
        <family val="2"/>
        <scheme val="major"/>
      </rPr>
      <t>When transporti ng
people.</t>
    </r>
  </si>
  <si>
    <r>
      <rPr>
        <sz val="12"/>
        <rFont val="Century Gothic"/>
        <family val="2"/>
        <scheme val="major"/>
      </rPr>
      <t>½ ton</t>
    </r>
  </si>
  <si>
    <r>
      <rPr>
        <sz val="12"/>
        <rFont val="Century Gothic"/>
        <family val="2"/>
        <scheme val="major"/>
      </rPr>
      <t>1 ton</t>
    </r>
  </si>
  <si>
    <r>
      <rPr>
        <sz val="12"/>
        <rFont val="Century Gothic"/>
        <family val="2"/>
        <scheme val="major"/>
      </rPr>
      <t>1¼ ton</t>
    </r>
  </si>
  <si>
    <r>
      <rPr>
        <sz val="12"/>
        <rFont val="Century Gothic"/>
        <family val="2"/>
        <scheme val="major"/>
      </rPr>
      <t>1½ ton</t>
    </r>
  </si>
  <si>
    <r>
      <rPr>
        <sz val="12"/>
        <rFont val="Century Gothic"/>
        <family val="2"/>
        <scheme val="major"/>
      </rPr>
      <t>1¾ ton</t>
    </r>
  </si>
  <si>
    <r>
      <rPr>
        <sz val="12"/>
        <rFont val="Century Gothic"/>
        <family val="2"/>
        <scheme val="major"/>
      </rPr>
      <t>3/4-ton Pickup
Truck</t>
    </r>
  </si>
  <si>
    <r>
      <rPr>
        <sz val="12"/>
        <rFont val="Century Gothic"/>
        <family val="2"/>
        <scheme val="major"/>
      </rPr>
      <t>Skidder accessory</t>
    </r>
  </si>
  <si>
    <r>
      <rPr>
        <sz val="12"/>
        <rFont val="Century Gothic"/>
        <family val="2"/>
        <scheme val="major"/>
      </rPr>
      <t>2005 JCB Grapple
Claw</t>
    </r>
  </si>
  <si>
    <r>
      <rPr>
        <sz val="12"/>
        <rFont val="Century Gothic"/>
        <family val="2"/>
        <scheme val="major"/>
      </rPr>
      <t>Forklift, accessory</t>
    </r>
  </si>
  <si>
    <r>
      <rPr>
        <sz val="12"/>
        <rFont val="Century Gothic"/>
        <family val="2"/>
        <scheme val="major"/>
      </rPr>
      <t>2005 ACS Grapple
Bucket</t>
    </r>
  </si>
  <si>
    <r>
      <rPr>
        <sz val="12"/>
        <rFont val="Century Gothic"/>
        <family val="2"/>
        <scheme val="major"/>
      </rPr>
      <t>Truck,  Loader</t>
    </r>
  </si>
  <si>
    <r>
      <rPr>
        <sz val="12"/>
        <rFont val="Century Gothic"/>
        <family val="2"/>
        <scheme val="major"/>
      </rPr>
      <t>Debris/Log
(Knuckleboom
Loader/Truck)</t>
    </r>
  </si>
  <si>
    <r>
      <rPr>
        <sz val="12"/>
        <rFont val="Century Gothic"/>
        <family val="2"/>
        <scheme val="major"/>
      </rPr>
      <t>Chipper- Wood Recycler</t>
    </r>
  </si>
  <si>
    <r>
      <rPr>
        <sz val="12"/>
        <rFont val="Century Gothic"/>
        <family val="2"/>
        <scheme val="major"/>
      </rPr>
      <t>Cat 16 engine</t>
    </r>
  </si>
  <si>
    <r>
      <rPr>
        <sz val="12"/>
        <rFont val="Century Gothic"/>
        <family val="2"/>
        <scheme val="major"/>
      </rPr>
      <t>model Cat 525B</t>
    </r>
  </si>
  <si>
    <r>
      <rPr>
        <sz val="12"/>
        <rFont val="Century Gothic"/>
        <family val="2"/>
        <scheme val="major"/>
      </rPr>
      <t>up to 160</t>
    </r>
  </si>
  <si>
    <r>
      <rPr>
        <sz val="12"/>
        <rFont val="Century Gothic"/>
        <family val="2"/>
        <scheme val="major"/>
      </rPr>
      <t>40K lbs- model
Cat  525C</t>
    </r>
  </si>
  <si>
    <r>
      <rPr>
        <sz val="12"/>
        <rFont val="Century Gothic"/>
        <family val="2"/>
        <scheme val="major"/>
      </rPr>
      <t>161 and
up</t>
    </r>
  </si>
  <si>
    <r>
      <rPr>
        <sz val="12"/>
        <rFont val="Century Gothic"/>
        <family val="2"/>
        <scheme val="major"/>
      </rPr>
      <t>Truck, service</t>
    </r>
  </si>
  <si>
    <r>
      <rPr>
        <sz val="12"/>
        <rFont val="Century Gothic"/>
        <family val="2"/>
        <scheme val="major"/>
      </rPr>
      <t>up to
26,000 gvwr</t>
    </r>
  </si>
  <si>
    <r>
      <rPr>
        <sz val="12"/>
        <rFont val="Century Gothic"/>
        <family val="2"/>
        <scheme val="major"/>
      </rPr>
      <t>215-225</t>
    </r>
  </si>
  <si>
    <r>
      <rPr>
        <sz val="12"/>
        <rFont val="Century Gothic"/>
        <family val="2"/>
        <scheme val="major"/>
      </rPr>
      <t>Field Maintena nce
Services</t>
    </r>
  </si>
  <si>
    <r>
      <rPr>
        <sz val="12"/>
        <rFont val="Century Gothic"/>
        <family val="2"/>
        <scheme val="major"/>
      </rPr>
      <t>Truck, fuel</t>
    </r>
  </si>
  <si>
    <r>
      <rPr>
        <sz val="12"/>
        <rFont val="Century Gothic"/>
        <family val="2"/>
        <scheme val="major"/>
      </rPr>
      <t>2009 International
1,800 gal. storage tank</t>
    </r>
  </si>
  <si>
    <r>
      <rPr>
        <sz val="12"/>
        <rFont val="Century Gothic"/>
        <family val="2"/>
        <scheme val="major"/>
      </rPr>
      <t>Mobile Command
Trailer</t>
    </r>
  </si>
  <si>
    <r>
      <rPr>
        <sz val="12"/>
        <rFont val="Century Gothic"/>
        <family val="2"/>
        <scheme val="major"/>
      </rPr>
      <t>(8’ X 28’) with 7.5
KW Generator</t>
    </r>
  </si>
  <si>
    <r>
      <rPr>
        <sz val="12"/>
        <rFont val="Century Gothic"/>
        <family val="2"/>
        <scheme val="major"/>
      </rPr>
      <t>28' X 8'</t>
    </r>
  </si>
  <si>
    <r>
      <rPr>
        <sz val="12"/>
        <rFont val="Century Gothic"/>
        <family val="2"/>
        <scheme val="major"/>
      </rPr>
      <t>Mobile Response Trailer</t>
    </r>
  </si>
  <si>
    <r>
      <rPr>
        <sz val="12"/>
        <rFont val="Century Gothic"/>
        <family val="2"/>
        <scheme val="major"/>
      </rPr>
      <t>(8’ X 31’) with 4.5
KW Generator?</t>
    </r>
  </si>
  <si>
    <r>
      <rPr>
        <sz val="12"/>
        <rFont val="Century Gothic"/>
        <family val="2"/>
        <scheme val="major"/>
      </rPr>
      <t>Mobile Command Center</t>
    </r>
  </si>
  <si>
    <r>
      <rPr>
        <sz val="12"/>
        <rFont val="Century Gothic"/>
        <family val="2"/>
        <scheme val="major"/>
      </rPr>
      <t>(unified) (RV) Ulitimaster MP-35</t>
    </r>
  </si>
  <si>
    <r>
      <rPr>
        <sz val="12"/>
        <rFont val="Century Gothic"/>
        <family val="2"/>
        <scheme val="major"/>
      </rPr>
      <t>43 Ft Long w/Genera tor</t>
    </r>
  </si>
  <si>
    <r>
      <rPr>
        <sz val="12"/>
        <rFont val="Century Gothic"/>
        <family val="2"/>
        <scheme val="major"/>
      </rPr>
      <t>Mobile Command Post
Vehicle</t>
    </r>
  </si>
  <si>
    <r>
      <rPr>
        <sz val="12"/>
        <rFont val="Century Gothic"/>
        <family val="2"/>
        <scheme val="major"/>
      </rPr>
      <t>(RV) (In- Motion)</t>
    </r>
  </si>
  <si>
    <r>
      <rPr>
        <sz val="12"/>
        <rFont val="Century Gothic"/>
        <family val="2"/>
        <scheme val="major"/>
      </rPr>
      <t>22-Ft
Long</t>
    </r>
  </si>
  <si>
    <r>
      <rPr>
        <sz val="12"/>
        <rFont val="Century Gothic"/>
        <family val="2"/>
        <scheme val="major"/>
      </rPr>
      <t>(RV) (Stationary)
w/9.6 KW Generator</t>
    </r>
  </si>
  <si>
    <r>
      <rPr>
        <sz val="12"/>
        <rFont val="Century Gothic"/>
        <family val="2"/>
        <scheme val="major"/>
      </rPr>
      <t>Mobile Command Center
(Trailer)</t>
    </r>
  </si>
  <si>
    <r>
      <rPr>
        <sz val="12"/>
        <rFont val="Century Gothic"/>
        <family val="2"/>
        <scheme val="major"/>
      </rPr>
      <t>48'x8'</t>
    </r>
  </si>
  <si>
    <r>
      <rPr>
        <sz val="12"/>
        <rFont val="Century Gothic"/>
        <family val="2"/>
        <scheme val="major"/>
      </rPr>
      <t>48'x8' When being
Moved w/Truck
Tractor</t>
    </r>
  </si>
  <si>
    <r>
      <rPr>
        <sz val="12"/>
        <rFont val="Century Gothic"/>
        <family val="2"/>
        <scheme val="major"/>
      </rPr>
      <t>48' x 8'</t>
    </r>
  </si>
  <si>
    <r>
      <rPr>
        <sz val="12"/>
        <rFont val="Century Gothic"/>
        <family val="2"/>
        <scheme val="major"/>
      </rPr>
      <t>Mobile Command
Center</t>
    </r>
  </si>
  <si>
    <r>
      <rPr>
        <sz val="12"/>
        <rFont val="Century Gothic"/>
        <family val="2"/>
        <scheme val="major"/>
      </rPr>
      <t>43'x8.5' x 13.5'H
with self 30kw
Generator</t>
    </r>
  </si>
  <si>
    <r>
      <rPr>
        <sz val="12"/>
        <rFont val="Century Gothic"/>
        <family val="2"/>
        <scheme val="major"/>
      </rPr>
      <t>2007-Freightliner
MT-55, (RV)</t>
    </r>
  </si>
  <si>
    <r>
      <rPr>
        <sz val="12"/>
        <rFont val="Century Gothic"/>
        <family val="2"/>
        <scheme val="major"/>
      </rPr>
      <t>Mobile Command Van</t>
    </r>
  </si>
  <si>
    <r>
      <rPr>
        <sz val="12"/>
        <rFont val="Century Gothic"/>
        <family val="2"/>
        <scheme val="major"/>
      </rPr>
      <t>1990- Ford Econoline- Communication
Van</t>
    </r>
  </si>
  <si>
    <r>
      <rPr>
        <sz val="12"/>
        <rFont val="Century Gothic"/>
        <family val="2"/>
        <scheme val="major"/>
      </rPr>
      <t>47.5' X 8.75 Fully
Equip' (In motion) (RV)</t>
    </r>
  </si>
  <si>
    <r>
      <rPr>
        <sz val="12"/>
        <rFont val="Century Gothic"/>
        <family val="2"/>
        <scheme val="major"/>
      </rPr>
      <t>47.5' X 8.75 Fully
Equip' (Stationary)</t>
    </r>
  </si>
  <si>
    <r>
      <rPr>
        <sz val="12"/>
        <rFont val="Century Gothic"/>
        <family val="2"/>
        <scheme val="major"/>
      </rPr>
      <t>Mobile Command
Vehicle</t>
    </r>
  </si>
  <si>
    <r>
      <rPr>
        <sz val="12"/>
        <rFont val="Century Gothic"/>
        <family val="2"/>
        <scheme val="major"/>
      </rPr>
      <t>Fully Equip RV in
Motion</t>
    </r>
  </si>
  <si>
    <r>
      <rPr>
        <sz val="12"/>
        <rFont val="Century Gothic"/>
        <family val="2"/>
        <scheme val="major"/>
      </rPr>
      <t>53' X 8.75'</t>
    </r>
  </si>
  <si>
    <r>
      <rPr>
        <sz val="12"/>
        <rFont val="Century Gothic"/>
        <family val="2"/>
        <scheme val="major"/>
      </rPr>
      <t>480-550</t>
    </r>
  </si>
  <si>
    <r>
      <rPr>
        <sz val="12"/>
        <rFont val="Century Gothic"/>
        <family val="2"/>
        <scheme val="major"/>
      </rPr>
      <t>Light Tower</t>
    </r>
  </si>
  <si>
    <r>
      <rPr>
        <sz val="12"/>
        <rFont val="Century Gothic"/>
        <family val="2"/>
        <scheme val="major"/>
      </rPr>
      <t>Terex/Amida AL
4000.  with (4) 500 watt lights</t>
    </r>
  </si>
  <si>
    <r>
      <rPr>
        <sz val="12"/>
        <rFont val="Century Gothic"/>
        <family val="2"/>
        <scheme val="major"/>
      </rPr>
      <t>w/10kw power
unit</t>
    </r>
  </si>
  <si>
    <r>
      <rPr>
        <sz val="12"/>
        <rFont val="Century Gothic"/>
        <family val="2"/>
        <scheme val="major"/>
      </rPr>
      <t>2004 Allmand</t>
    </r>
  </si>
  <si>
    <r>
      <rPr>
        <sz val="12"/>
        <rFont val="Century Gothic"/>
        <family val="2"/>
        <scheme val="major"/>
      </rPr>
      <t>SandBagger Machine</t>
    </r>
  </si>
  <si>
    <r>
      <rPr>
        <sz val="12"/>
        <rFont val="Century Gothic"/>
        <family val="2"/>
        <scheme val="major"/>
      </rPr>
      <t>(Spider) automatic</t>
    </r>
  </si>
  <si>
    <r>
      <rPr>
        <sz val="12"/>
        <rFont val="Century Gothic"/>
        <family val="2"/>
        <scheme val="major"/>
      </rPr>
      <t>Helicopter</t>
    </r>
  </si>
  <si>
    <r>
      <rPr>
        <sz val="12"/>
        <rFont val="Century Gothic"/>
        <family val="2"/>
        <scheme val="major"/>
      </rPr>
      <t>OH58 KIOWA (Military) is the same as “Bell-
206B3</t>
    </r>
  </si>
  <si>
    <r>
      <rPr>
        <sz val="12"/>
        <rFont val="Century Gothic"/>
        <family val="2"/>
        <scheme val="major"/>
      </rPr>
      <t>OH58 KIOWA (Military) is the same as “Bell-
206BR</t>
    </r>
  </si>
  <si>
    <r>
      <rPr>
        <sz val="12"/>
        <rFont val="Century Gothic"/>
        <family val="2"/>
        <scheme val="major"/>
      </rPr>
      <t>model Bell 206L3
Jet Range
Helicopter</t>
    </r>
  </si>
  <si>
    <r>
      <rPr>
        <sz val="12"/>
        <rFont val="Century Gothic"/>
        <family val="2"/>
        <scheme val="major"/>
      </rPr>
      <t>model Bell 206L1
Long Range</t>
    </r>
  </si>
  <si>
    <r>
      <rPr>
        <sz val="12"/>
        <rFont val="Century Gothic"/>
        <family val="2"/>
        <scheme val="major"/>
      </rPr>
      <t>model Bell 206LT Long Range
Twinranger</t>
    </r>
  </si>
  <si>
    <r>
      <rPr>
        <sz val="12"/>
        <rFont val="Century Gothic"/>
        <family val="2"/>
        <scheme val="major"/>
      </rPr>
      <t>model Bell 407
EMS- Ambulance</t>
    </r>
  </si>
  <si>
    <r>
      <rPr>
        <sz val="12"/>
        <rFont val="Century Gothic"/>
        <family val="2"/>
        <scheme val="major"/>
      </rPr>
      <t>Fixed wing</t>
    </r>
  </si>
  <si>
    <r>
      <rPr>
        <sz val="12"/>
        <rFont val="Century Gothic"/>
        <family val="2"/>
        <scheme val="major"/>
      </rPr>
      <t>model Navajo
PA31</t>
    </r>
  </si>
  <si>
    <r>
      <rPr>
        <sz val="12"/>
        <rFont val="Century Gothic"/>
        <family val="2"/>
        <scheme val="major"/>
      </rPr>
      <t>Navajo Chieftn
twin engine</t>
    </r>
  </si>
  <si>
    <r>
      <rPr>
        <sz val="12"/>
        <rFont val="Century Gothic"/>
        <family val="2"/>
        <scheme val="major"/>
      </rPr>
      <t>Sikorsky Helicopter</t>
    </r>
  </si>
  <si>
    <r>
      <rPr>
        <sz val="12"/>
        <rFont val="Century Gothic"/>
        <family val="2"/>
        <scheme val="major"/>
      </rPr>
      <t>model UH-60 (Blackhawk) medium lift</t>
    </r>
  </si>
  <si>
    <r>
      <rPr>
        <sz val="12"/>
        <rFont val="Century Gothic"/>
        <family val="2"/>
        <scheme val="major"/>
      </rPr>
      <t>Sams as S-
70C Fire Fighting Helicopter</t>
    </r>
  </si>
  <si>
    <r>
      <rPr>
        <sz val="12"/>
        <rFont val="Century Gothic"/>
        <family val="2"/>
        <scheme val="major"/>
      </rPr>
      <t>model UH-A (Blackhawk) medium lift</t>
    </r>
  </si>
  <si>
    <r>
      <rPr>
        <sz val="12"/>
        <rFont val="Century Gothic"/>
        <family val="2"/>
        <scheme val="major"/>
      </rPr>
      <t>Fire Fighting Helicopter</t>
    </r>
  </si>
  <si>
    <r>
      <rPr>
        <sz val="12"/>
        <rFont val="Century Gothic"/>
        <family val="2"/>
        <scheme val="major"/>
      </rPr>
      <t>model CH-47 (Chinook) heavy lift</t>
    </r>
  </si>
  <si>
    <r>
      <rPr>
        <sz val="12"/>
        <rFont val="Century Gothic"/>
        <family val="2"/>
        <scheme val="major"/>
      </rPr>
      <t>Helicopter- light utility</t>
    </r>
  </si>
  <si>
    <r>
      <rPr>
        <sz val="12"/>
        <rFont val="Century Gothic"/>
        <family val="2"/>
        <scheme val="major"/>
      </rPr>
      <t>model  Bell 407 - 7
seater</t>
    </r>
  </si>
  <si>
    <r>
      <rPr>
        <sz val="12"/>
        <rFont val="Century Gothic"/>
        <family val="2"/>
        <scheme val="major"/>
      </rPr>
      <t>modle Bell 206L- 7
seater</t>
    </r>
  </si>
  <si>
    <r>
      <rPr>
        <sz val="12"/>
        <rFont val="Century Gothic"/>
        <family val="2"/>
        <scheme val="major"/>
      </rPr>
      <t>model BellOH58
KIOWA Mil= Bell-
206</t>
    </r>
  </si>
  <si>
    <r>
      <rPr>
        <sz val="12"/>
        <rFont val="Century Gothic"/>
        <family val="2"/>
        <scheme val="major"/>
      </rPr>
      <t>Blackhawk King Air
B200XP61</t>
    </r>
  </si>
  <si>
    <r>
      <rPr>
        <sz val="12"/>
        <rFont val="Century Gothic"/>
        <family val="2"/>
        <scheme val="major"/>
      </rPr>
      <t>Cessna Helicopter</t>
    </r>
  </si>
  <si>
    <r>
      <rPr>
        <sz val="12"/>
        <rFont val="Century Gothic"/>
        <family val="2"/>
        <scheme val="major"/>
      </rPr>
      <t>Blackhawk
Caravan XP42 A</t>
    </r>
  </si>
  <si>
    <r>
      <rPr>
        <sz val="12"/>
        <rFont val="Century Gothic"/>
        <family val="2"/>
        <scheme val="major"/>
      </rPr>
      <t>Beechcraft Helicopter</t>
    </r>
  </si>
  <si>
    <r>
      <rPr>
        <sz val="12"/>
        <rFont val="Century Gothic"/>
        <family val="2"/>
        <scheme val="major"/>
      </rPr>
      <t>Blackhawk King Air
C90 XP135 A</t>
    </r>
  </si>
  <si>
    <r>
      <rPr>
        <sz val="12"/>
        <rFont val="Century Gothic"/>
        <family val="2"/>
        <scheme val="major"/>
      </rPr>
      <t>Aerostar Helicopter</t>
    </r>
  </si>
  <si>
    <r>
      <rPr>
        <sz val="12"/>
        <rFont val="Century Gothic"/>
        <family val="2"/>
        <scheme val="major"/>
      </rPr>
      <t>Aerostar 601P</t>
    </r>
  </si>
  <si>
    <r>
      <rPr>
        <sz val="12"/>
        <rFont val="Century Gothic"/>
        <family val="2"/>
        <scheme val="major"/>
      </rPr>
      <t>Wire Puller (Machine)</t>
    </r>
  </si>
  <si>
    <r>
      <rPr>
        <sz val="12"/>
        <rFont val="Century Gothic"/>
        <family val="2"/>
        <scheme val="major"/>
      </rPr>
      <t>Overhead Wire
Pulling Machine</t>
    </r>
  </si>
  <si>
    <r>
      <rPr>
        <sz val="12"/>
        <rFont val="Century Gothic"/>
        <family val="2"/>
        <scheme val="major"/>
      </rPr>
      <t>Overhead
/underdro und Wire Pulling Machine</t>
    </r>
  </si>
  <si>
    <r>
      <rPr>
        <sz val="12"/>
        <rFont val="Century Gothic"/>
        <family val="2"/>
        <scheme val="major"/>
      </rPr>
      <t>Wire Tensioning
Machine</t>
    </r>
  </si>
  <si>
    <r>
      <rPr>
        <sz val="12"/>
        <rFont val="Century Gothic"/>
        <family val="2"/>
        <scheme val="major"/>
      </rPr>
      <t>Overhead Wire tensionin
g Machine</t>
    </r>
  </si>
  <si>
    <r>
      <rPr>
        <sz val="12"/>
        <rFont val="Century Gothic"/>
        <family val="2"/>
        <scheme val="major"/>
      </rPr>
      <t>Horizontal Directional Boring
Machine</t>
    </r>
  </si>
  <si>
    <r>
      <rPr>
        <sz val="12"/>
        <rFont val="Century Gothic"/>
        <family val="2"/>
        <scheme val="major"/>
      </rPr>
      <t>2000 Johnson Outboard Motor w
15" shaft</t>
    </r>
  </si>
  <si>
    <r>
      <rPr>
        <sz val="12"/>
        <rFont val="Century Gothic"/>
        <family val="2"/>
        <scheme val="major"/>
      </rPr>
      <t>Compactor, towed, Vibratory
Drum</t>
    </r>
  </si>
  <si>
    <r>
      <rPr>
        <sz val="12"/>
        <rFont val="Century Gothic"/>
        <family val="2"/>
        <scheme val="major"/>
      </rPr>
      <t>2002 Leeboy Conveyor Belt
Extension</t>
    </r>
  </si>
  <si>
    <r>
      <rPr>
        <sz val="12"/>
        <rFont val="Century Gothic"/>
        <family val="2"/>
        <scheme val="major"/>
      </rPr>
      <t>With leveling wing. Include
truck for total cost</t>
    </r>
  </si>
  <si>
    <r>
      <rPr>
        <sz val="12"/>
        <rFont val="Century Gothic"/>
        <family val="2"/>
        <scheme val="major"/>
      </rPr>
      <t>7, 26,001 to 33,000 lbs
gvwr</t>
    </r>
  </si>
  <si>
    <r>
      <rPr>
        <sz val="12"/>
        <rFont val="Century Gothic"/>
        <family val="2"/>
        <scheme val="major"/>
      </rPr>
      <t>(RV) (Stationary)  w/9.6 KW
Generator</t>
    </r>
  </si>
  <si>
    <r>
      <rPr>
        <sz val="12"/>
        <rFont val="Century Gothic"/>
        <family val="2"/>
        <scheme val="major"/>
      </rPr>
      <t>48'x8' Trailer, Fully Equiped Mobile
Command Center</t>
    </r>
  </si>
  <si>
    <r>
      <rPr>
        <sz val="12"/>
        <rFont val="Century Gothic"/>
        <family val="2"/>
        <scheme val="major"/>
      </rPr>
      <t>43'x8.5' x 13.5'H with self 30kw
Generator</t>
    </r>
  </si>
  <si>
    <r>
      <rPr>
        <sz val="12"/>
        <rFont val="Century Gothic"/>
        <family val="2"/>
        <scheme val="major"/>
      </rPr>
      <t>Terex/Amida AL 4000.  with (4)
500 watt lights</t>
    </r>
  </si>
  <si>
    <t>Disaster XXXX</t>
  </si>
  <si>
    <t>Applicant Name</t>
  </si>
  <si>
    <t>PW YYYY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</si>
</sst>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4" formatCode="_(&quot;$&quot;* #,##0.00_);_(&quot;$&quot;* \(#,##0.00\);_(&quot;$&quot;* &quot;-&quot;??_);_(@_)"/>
    <numFmt numFmtId="43" formatCode="_(* #,##0.00_);_(* \(#,##0.00\);_(* &quot;-&quot;??_);_(@_)"/>
    <numFmt numFmtId="164" formatCode="&quot;$&quot;#,##0.00"/>
    <numFmt numFmtId="165" formatCode="m/d;@"/>
    <numFmt numFmtId="166" formatCode="###0;###0"/>
    <numFmt numFmtId="167" formatCode="\$###0.00;\$###0.00"/>
    <numFmt numFmtId="168" formatCode="\$#,##0.00;\$#,##0.00"/>
    <numFmt numFmtId="169" formatCode="###0.0;###0.0"/>
    <numFmt numFmtId="170" formatCode="m/d/yy;@"/>
    <numFmt numFmtId="171" formatCode="0.0"/>
    <numFmt numFmtId="172" formatCode="mm/dd/yy;@"/>
    <numFmt numFmtId="173" formatCode="mm/dd/yyyy;@"/>
    <numFmt numFmtId="174" formatCode="0.000%"/>
    <numFmt numFmtId="175" formatCode="\$0.00"/>
  </numFmts>
  <fonts count="24" x14ac:knownFonts="1">
    <font>
      <sz val="11"/>
      <color theme="1"/>
      <name val="Century Gothic"/>
      <family val="2"/>
      <scheme val="minor"/>
    </font>
    <font>
      <sz val="11"/>
      <color theme="1"/>
      <name val="Century Gothic"/>
      <family val="2"/>
      <scheme val="minor"/>
    </font>
    <font>
      <sz val="12"/>
      <color theme="1"/>
      <name val="Times New Roman"/>
      <family val="1"/>
    </font>
    <font>
      <sz val="12"/>
      <color rgb="FF000000"/>
      <name val="Times New Roman"/>
      <family val="1"/>
    </font>
    <font>
      <sz val="10"/>
      <color rgb="FF000000"/>
      <name val="Times New Roman"/>
      <family val="1"/>
    </font>
    <font>
      <sz val="10"/>
      <color rgb="FF2F2F2F"/>
      <name val="Courier New"/>
      <family val="3"/>
    </font>
    <font>
      <sz val="7.5"/>
      <color rgb="FF000000"/>
      <name val="Arial"/>
      <family val="2"/>
    </font>
    <font>
      <sz val="10"/>
      <color rgb="FF000000"/>
      <name val="Tahoma"/>
      <family val="2"/>
    </font>
    <font>
      <sz val="11"/>
      <color theme="0"/>
      <name val="Century Gothic"/>
      <family val="2"/>
      <scheme val="minor"/>
    </font>
    <font>
      <sz val="12"/>
      <color theme="0"/>
      <name val="Century Gothic"/>
      <family val="2"/>
      <scheme val="major"/>
    </font>
    <font>
      <sz val="12"/>
      <color theme="1"/>
      <name val="Century Gothic"/>
      <family val="2"/>
      <scheme val="major"/>
    </font>
    <font>
      <sz val="10"/>
      <color theme="0"/>
      <name val="Century Gothic"/>
      <family val="2"/>
      <scheme val="major"/>
    </font>
    <font>
      <b/>
      <sz val="12"/>
      <color theme="0"/>
      <name val="Century Gothic"/>
      <family val="2"/>
      <scheme val="major"/>
    </font>
    <font>
      <sz val="12"/>
      <color rgb="FF000000"/>
      <name val="Century Gothic"/>
      <family val="2"/>
      <scheme val="major"/>
    </font>
    <font>
      <sz val="12"/>
      <color theme="1"/>
      <name val="Century Gothic"/>
      <family val="2"/>
      <scheme val="minor"/>
    </font>
    <font>
      <b/>
      <sz val="12"/>
      <color theme="1"/>
      <name val="Century Gothic"/>
      <family val="2"/>
      <scheme val="minor"/>
    </font>
    <font>
      <b/>
      <sz val="12"/>
      <color theme="1"/>
      <name val="Century Gothic"/>
      <family val="2"/>
      <scheme val="major"/>
    </font>
    <font>
      <sz val="12"/>
      <color theme="0"/>
      <name val="Century Gothic"/>
      <family val="2"/>
      <scheme val="minor"/>
    </font>
    <font>
      <sz val="12"/>
      <name val="Century Gothic"/>
      <family val="2"/>
      <scheme val="minor"/>
    </font>
    <font>
      <b/>
      <sz val="12"/>
      <name val="Century Gothic"/>
      <family val="2"/>
      <scheme val="minor"/>
    </font>
    <font>
      <sz val="12"/>
      <name val="Century Gothic"/>
      <family val="2"/>
      <scheme val="major"/>
    </font>
    <font>
      <b/>
      <sz val="12"/>
      <name val="Century Gothic"/>
      <family val="2"/>
      <scheme val="major"/>
    </font>
    <font>
      <b/>
      <sz val="11"/>
      <color theme="1"/>
      <name val="Century Gothic"/>
      <family val="2"/>
      <scheme val="major"/>
    </font>
    <font>
      <b/>
      <sz val="12"/>
      <color rgb="FF000000"/>
      <name val="Century Gothic"/>
      <family val="2"/>
      <scheme val="major"/>
    </font>
  </fonts>
  <fills count="5">
    <fill>
      <patternFill patternType="none"/>
    </fill>
    <fill>
      <patternFill patternType="gray125"/>
    </fill>
    <fill>
      <patternFill patternType="solid">
        <fgColor rgb="FFFFFFFF"/>
      </patternFill>
    </fill>
    <fill>
      <patternFill patternType="solid">
        <fgColor theme="5"/>
        <bgColor indexed="64"/>
      </patternFill>
    </fill>
    <fill>
      <patternFill patternType="solid">
        <fgColor theme="4"/>
        <bgColor indexed="64"/>
      </patternFill>
    </fill>
  </fills>
  <borders count="44">
    <border>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right style="thin">
        <color rgb="FF000000"/>
      </right>
      <top/>
      <bottom style="thin">
        <color rgb="FF000000"/>
      </bottom>
      <diagonal/>
    </border>
    <border>
      <left/>
      <right style="thin">
        <color rgb="FF000000"/>
      </right>
      <top style="thin">
        <color rgb="FF000000"/>
      </top>
      <bottom/>
      <diagonal/>
    </border>
    <border>
      <left style="medium">
        <color indexed="64"/>
      </left>
      <right style="medium">
        <color indexed="64"/>
      </right>
      <top/>
      <bottom style="medium">
        <color indexed="64"/>
      </bottom>
      <diagonal/>
    </border>
    <border>
      <left style="thin">
        <color rgb="FF000000"/>
      </left>
      <right style="thin">
        <color rgb="FF000000"/>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diagonal/>
    </border>
    <border>
      <left/>
      <right style="thin">
        <color theme="1"/>
      </right>
      <top style="medium">
        <color indexed="64"/>
      </top>
      <bottom/>
      <diagonal/>
    </border>
    <border>
      <left style="medium">
        <color theme="1"/>
      </left>
      <right/>
      <top/>
      <bottom/>
      <diagonal/>
    </border>
    <border>
      <left/>
      <right/>
      <top/>
      <bottom style="medium">
        <color theme="1"/>
      </bottom>
      <diagonal/>
    </border>
    <border>
      <left/>
      <right style="medium">
        <color theme="1"/>
      </right>
      <top style="medium">
        <color theme="1"/>
      </top>
      <bottom style="medium">
        <color theme="1"/>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5">
    <xf numFmtId="0" fontId="0" fillId="0" borderId="0"/>
    <xf numFmtId="43" fontId="1" fillId="0" borderId="0" applyFont="0" applyFill="0" applyBorder="0" applyAlignment="0" applyProtection="0"/>
    <xf numFmtId="0" fontId="4" fillId="0" borderId="0"/>
    <xf numFmtId="9" fontId="1" fillId="0" borderId="0" applyFont="0" applyFill="0" applyBorder="0" applyAlignment="0" applyProtection="0"/>
    <xf numFmtId="44" fontId="1" fillId="0" borderId="0" applyFont="0" applyFill="0" applyBorder="0" applyAlignment="0" applyProtection="0"/>
  </cellStyleXfs>
  <cellXfs count="358">
    <xf numFmtId="0" fontId="0" fillId="0" borderId="0" xfId="0"/>
    <xf numFmtId="0" fontId="0" fillId="0" borderId="0" xfId="0" applyAlignment="1"/>
    <xf numFmtId="0" fontId="0" fillId="0" borderId="0" xfId="0" applyAlignment="1">
      <alignment wrapText="1"/>
    </xf>
    <xf numFmtId="1" fontId="3" fillId="0" borderId="19" xfId="2" applyNumberFormat="1" applyFont="1" applyFill="1" applyBorder="1" applyAlignment="1">
      <alignment horizontal="center" vertical="center"/>
    </xf>
    <xf numFmtId="44" fontId="0" fillId="0" borderId="0" xfId="0" applyNumberFormat="1" applyAlignment="1"/>
    <xf numFmtId="1" fontId="3" fillId="0" borderId="17" xfId="2" applyNumberFormat="1" applyFont="1" applyFill="1" applyBorder="1" applyAlignment="1">
      <alignment horizontal="center" vertical="center"/>
    </xf>
    <xf numFmtId="1" fontId="3" fillId="2" borderId="9" xfId="0" applyNumberFormat="1" applyFont="1" applyFill="1" applyBorder="1" applyAlignment="1">
      <alignment horizontal="center" vertical="top"/>
    </xf>
    <xf numFmtId="1" fontId="3" fillId="2" borderId="9" xfId="0" applyNumberFormat="1" applyFont="1" applyFill="1" applyBorder="1" applyAlignment="1">
      <alignment horizontal="center" vertical="center"/>
    </xf>
    <xf numFmtId="49" fontId="0" fillId="0" borderId="0" xfId="0" applyNumberFormat="1" applyAlignment="1">
      <alignment horizontal="center"/>
    </xf>
    <xf numFmtId="49" fontId="0" fillId="0" borderId="0" xfId="0" applyNumberFormat="1" applyAlignment="1">
      <alignment horizontal="left"/>
    </xf>
    <xf numFmtId="0" fontId="2" fillId="0" borderId="0" xfId="0" applyFont="1"/>
    <xf numFmtId="165" fontId="2" fillId="0" borderId="0" xfId="0" applyNumberFormat="1" applyFont="1" applyAlignment="1">
      <alignment horizontal="center"/>
    </xf>
    <xf numFmtId="0" fontId="2" fillId="0" borderId="0" xfId="0" applyFont="1" applyAlignment="1">
      <alignment horizontal="center"/>
    </xf>
    <xf numFmtId="43" fontId="2" fillId="0" borderId="0" xfId="1" applyFont="1" applyAlignment="1">
      <alignment horizontal="right"/>
    </xf>
    <xf numFmtId="37" fontId="2" fillId="0" borderId="0" xfId="1" applyNumberFormat="1" applyFont="1" applyAlignment="1">
      <alignment horizontal="right"/>
    </xf>
    <xf numFmtId="37" fontId="2" fillId="0" borderId="0" xfId="1" applyNumberFormat="1" applyFont="1" applyAlignment="1">
      <alignment horizontal="center"/>
    </xf>
    <xf numFmtId="1" fontId="2" fillId="0" borderId="0" xfId="0" applyNumberFormat="1" applyFont="1" applyAlignment="1">
      <alignment horizontal="center"/>
    </xf>
    <xf numFmtId="39" fontId="2" fillId="0" borderId="0" xfId="0" applyNumberFormat="1" applyFont="1"/>
    <xf numFmtId="0" fontId="2" fillId="0" borderId="0" xfId="0" applyFont="1" applyBorder="1" applyAlignment="1"/>
    <xf numFmtId="0" fontId="2" fillId="0" borderId="0" xfId="0" applyFont="1" applyBorder="1"/>
    <xf numFmtId="0" fontId="5" fillId="0" borderId="0" xfId="0" applyFont="1"/>
    <xf numFmtId="4" fontId="0" fillId="0" borderId="0" xfId="0" applyNumberFormat="1"/>
    <xf numFmtId="0" fontId="0" fillId="0" borderId="0" xfId="0" applyAlignment="1">
      <alignment horizontal="center"/>
    </xf>
    <xf numFmtId="1" fontId="6" fillId="0" borderId="9" xfId="0" applyNumberFormat="1" applyFont="1" applyFill="1" applyBorder="1" applyAlignment="1">
      <alignment horizontal="center" vertical="top" shrinkToFit="1"/>
    </xf>
    <xf numFmtId="1" fontId="6" fillId="0" borderId="9" xfId="0" applyNumberFormat="1" applyFont="1" applyFill="1" applyBorder="1" applyAlignment="1">
      <alignment horizontal="center" vertical="center" shrinkToFit="1"/>
    </xf>
    <xf numFmtId="1" fontId="6" fillId="0" borderId="9" xfId="0" applyNumberFormat="1" applyFont="1" applyFill="1" applyBorder="1" applyAlignment="1">
      <alignment horizontal="center" shrinkToFit="1"/>
    </xf>
    <xf numFmtId="0" fontId="7" fillId="0" borderId="0" xfId="0" applyFont="1" applyAlignment="1">
      <alignment horizontal="left" vertical="top"/>
    </xf>
    <xf numFmtId="0" fontId="8" fillId="3" borderId="11" xfId="0" applyFont="1" applyFill="1" applyBorder="1" applyAlignment="1">
      <alignment horizontal="center"/>
    </xf>
    <xf numFmtId="0" fontId="8" fillId="3" borderId="12" xfId="0" applyFont="1" applyFill="1" applyBorder="1" applyAlignment="1">
      <alignment horizontal="center"/>
    </xf>
    <xf numFmtId="0" fontId="8" fillId="3" borderId="13" xfId="0" applyFont="1" applyFill="1" applyBorder="1" applyAlignment="1">
      <alignment horizontal="center"/>
    </xf>
    <xf numFmtId="44" fontId="10" fillId="0" borderId="11" xfId="0" applyNumberFormat="1" applyFont="1" applyBorder="1"/>
    <xf numFmtId="0" fontId="10" fillId="0" borderId="13" xfId="0" applyFont="1" applyBorder="1"/>
    <xf numFmtId="44" fontId="10" fillId="0" borderId="15" xfId="0" applyNumberFormat="1" applyFont="1" applyBorder="1"/>
    <xf numFmtId="0" fontId="10" fillId="0" borderId="16" xfId="0" applyFont="1" applyBorder="1" applyAlignment="1"/>
    <xf numFmtId="0" fontId="10" fillId="0" borderId="16" xfId="0" applyFont="1" applyBorder="1"/>
    <xf numFmtId="44" fontId="10" fillId="0" borderId="15" xfId="1" applyNumberFormat="1" applyFont="1" applyBorder="1"/>
    <xf numFmtId="0" fontId="10" fillId="0" borderId="16" xfId="0" applyFont="1" applyFill="1" applyBorder="1"/>
    <xf numFmtId="0" fontId="10" fillId="0" borderId="15" xfId="0" applyFont="1" applyBorder="1"/>
    <xf numFmtId="0" fontId="10" fillId="0" borderId="1" xfId="0" applyFont="1" applyBorder="1"/>
    <xf numFmtId="0" fontId="10" fillId="0" borderId="2" xfId="0" applyFont="1" applyBorder="1"/>
    <xf numFmtId="44" fontId="9" fillId="3" borderId="1" xfId="0" applyNumberFormat="1" applyFont="1" applyFill="1" applyBorder="1"/>
    <xf numFmtId="0" fontId="9" fillId="3" borderId="2" xfId="0" applyFont="1" applyFill="1" applyBorder="1"/>
    <xf numFmtId="43" fontId="10" fillId="0" borderId="15" xfId="1" applyFont="1" applyBorder="1"/>
    <xf numFmtId="43" fontId="10" fillId="0" borderId="1" xfId="1" applyFont="1" applyBorder="1"/>
    <xf numFmtId="0" fontId="12" fillId="3" borderId="30" xfId="0" applyFont="1" applyFill="1" applyBorder="1" applyAlignment="1">
      <alignment horizontal="center"/>
    </xf>
    <xf numFmtId="0" fontId="12" fillId="3" borderId="31" xfId="0" applyFont="1" applyFill="1" applyBorder="1" applyAlignment="1">
      <alignment horizontal="center"/>
    </xf>
    <xf numFmtId="0" fontId="10" fillId="0" borderId="30" xfId="0" applyFont="1" applyBorder="1" applyAlignment="1">
      <alignment horizontal="center" vertical="center"/>
    </xf>
    <xf numFmtId="0" fontId="10" fillId="0" borderId="31" xfId="0" applyFont="1" applyBorder="1" applyAlignment="1">
      <alignment wrapText="1"/>
    </xf>
    <xf numFmtId="0" fontId="10" fillId="0" borderId="31" xfId="0" applyFont="1" applyBorder="1" applyAlignment="1">
      <alignment vertical="center" wrapText="1"/>
    </xf>
    <xf numFmtId="0" fontId="10" fillId="0" borderId="39" xfId="0" applyFont="1" applyBorder="1" applyAlignment="1">
      <alignment horizontal="center" vertical="center"/>
    </xf>
    <xf numFmtId="0" fontId="10" fillId="0" borderId="40" xfId="0" applyFont="1" applyBorder="1" applyAlignment="1">
      <alignment wrapText="1"/>
    </xf>
    <xf numFmtId="0" fontId="10" fillId="0" borderId="32" xfId="0" applyFont="1" applyBorder="1" applyAlignment="1">
      <alignment horizontal="center" vertical="center"/>
    </xf>
    <xf numFmtId="0" fontId="10" fillId="0" borderId="33" xfId="0" applyFont="1" applyBorder="1" applyAlignment="1">
      <alignment wrapText="1"/>
    </xf>
    <xf numFmtId="0" fontId="14" fillId="0" borderId="0" xfId="0" applyFont="1" applyBorder="1"/>
    <xf numFmtId="0" fontId="15" fillId="0" borderId="24" xfId="0" applyFont="1" applyBorder="1" applyAlignment="1">
      <alignment horizontal="center"/>
    </xf>
    <xf numFmtId="0" fontId="14" fillId="0" borderId="0" xfId="0" applyFont="1" applyBorder="1" applyAlignment="1"/>
    <xf numFmtId="0" fontId="18" fillId="0" borderId="3" xfId="0" applyFont="1" applyFill="1" applyBorder="1" applyAlignment="1">
      <alignment horizontal="center"/>
    </xf>
    <xf numFmtId="0" fontId="18" fillId="0" borderId="10" xfId="0" applyFont="1" applyFill="1" applyBorder="1" applyAlignment="1">
      <alignment horizontal="center"/>
    </xf>
    <xf numFmtId="9" fontId="18" fillId="0" borderId="10" xfId="3" applyFont="1" applyFill="1" applyBorder="1" applyAlignment="1">
      <alignment horizontal="center"/>
    </xf>
    <xf numFmtId="0" fontId="18" fillId="0" borderId="4" xfId="0" applyFont="1" applyFill="1" applyBorder="1" applyAlignment="1">
      <alignment horizontal="center" wrapText="1"/>
    </xf>
    <xf numFmtId="0" fontId="14" fillId="0" borderId="0" xfId="0" applyFont="1" applyBorder="1" applyAlignment="1">
      <alignment horizontal="center"/>
    </xf>
    <xf numFmtId="0" fontId="14" fillId="0" borderId="0" xfId="0" applyFont="1" applyBorder="1" applyAlignment="1">
      <alignment horizontal="center" wrapText="1"/>
    </xf>
    <xf numFmtId="0" fontId="14" fillId="0" borderId="15" xfId="0" applyFont="1" applyBorder="1"/>
    <xf numFmtId="0" fontId="14" fillId="0" borderId="0" xfId="0" applyFont="1" applyFill="1" applyBorder="1"/>
    <xf numFmtId="43" fontId="14" fillId="0" borderId="0" xfId="1" applyFont="1" applyBorder="1"/>
    <xf numFmtId="9" fontId="14" fillId="0" borderId="0" xfId="3" applyFont="1" applyBorder="1"/>
    <xf numFmtId="43" fontId="14" fillId="0" borderId="16" xfId="1" applyFont="1" applyBorder="1" applyAlignment="1">
      <alignment horizontal="center"/>
    </xf>
    <xf numFmtId="43" fontId="14" fillId="0" borderId="0" xfId="1" applyFont="1" applyFill="1" applyBorder="1"/>
    <xf numFmtId="9" fontId="14" fillId="0" borderId="0" xfId="3" applyFont="1" applyFill="1" applyBorder="1"/>
    <xf numFmtId="0" fontId="14" fillId="0" borderId="1" xfId="0" applyFont="1" applyBorder="1"/>
    <xf numFmtId="0" fontId="14" fillId="0" borderId="14" xfId="0" applyFont="1" applyBorder="1"/>
    <xf numFmtId="9" fontId="14" fillId="0" borderId="14" xfId="3" applyFont="1" applyBorder="1"/>
    <xf numFmtId="43" fontId="14" fillId="0" borderId="28" xfId="1" applyFont="1" applyBorder="1"/>
    <xf numFmtId="0" fontId="15" fillId="0" borderId="15" xfId="0" applyFont="1" applyBorder="1" applyAlignment="1">
      <alignment horizontal="center"/>
    </xf>
    <xf numFmtId="0" fontId="15" fillId="0" borderId="0" xfId="0" applyFont="1" applyBorder="1" applyAlignment="1">
      <alignment horizontal="center"/>
    </xf>
    <xf numFmtId="0" fontId="17" fillId="3" borderId="3" xfId="0" applyFont="1" applyFill="1" applyBorder="1" applyAlignment="1">
      <alignment horizontal="right"/>
    </xf>
    <xf numFmtId="44" fontId="17" fillId="3" borderId="26" xfId="4" applyFont="1" applyFill="1" applyBorder="1"/>
    <xf numFmtId="0" fontId="19" fillId="0" borderId="11" xfId="0" applyFont="1" applyFill="1" applyBorder="1" applyAlignment="1">
      <alignment horizontal="center"/>
    </xf>
    <xf numFmtId="0" fontId="19" fillId="0" borderId="12" xfId="0" applyFont="1" applyFill="1" applyBorder="1" applyAlignment="1">
      <alignment horizontal="center"/>
    </xf>
    <xf numFmtId="0" fontId="19" fillId="0" borderId="10" xfId="0" applyFont="1" applyFill="1" applyBorder="1" applyAlignment="1">
      <alignment horizontal="center"/>
    </xf>
    <xf numFmtId="44" fontId="19" fillId="0" borderId="29" xfId="4" applyFont="1" applyFill="1" applyBorder="1"/>
    <xf numFmtId="172" fontId="14" fillId="0" borderId="11" xfId="0" applyNumberFormat="1" applyFont="1" applyBorder="1"/>
    <xf numFmtId="49" fontId="14" fillId="0" borderId="12" xfId="0" applyNumberFormat="1" applyFont="1" applyBorder="1"/>
    <xf numFmtId="0" fontId="14" fillId="0" borderId="12" xfId="0" applyFont="1" applyBorder="1"/>
    <xf numFmtId="44" fontId="14" fillId="0" borderId="0" xfId="4" applyFont="1" applyBorder="1"/>
    <xf numFmtId="0" fontId="14" fillId="0" borderId="27" xfId="0" applyFont="1" applyBorder="1"/>
    <xf numFmtId="172" fontId="14" fillId="0" borderId="15" xfId="0" applyNumberFormat="1" applyFont="1" applyBorder="1"/>
    <xf numFmtId="49" fontId="14" fillId="0" borderId="0" xfId="0" applyNumberFormat="1" applyFont="1" applyBorder="1"/>
    <xf numFmtId="164" fontId="14" fillId="0" borderId="0" xfId="0" applyNumberFormat="1" applyFont="1" applyBorder="1"/>
    <xf numFmtId="44" fontId="14" fillId="0" borderId="16" xfId="4" applyFont="1" applyBorder="1"/>
    <xf numFmtId="0" fontId="14" fillId="0" borderId="15" xfId="0" applyFont="1" applyBorder="1" applyAlignment="1"/>
    <xf numFmtId="44" fontId="14" fillId="0" borderId="2" xfId="4" applyFont="1" applyBorder="1"/>
    <xf numFmtId="0" fontId="9" fillId="3" borderId="22" xfId="0" applyNumberFormat="1" applyFont="1" applyFill="1" applyBorder="1" applyAlignment="1">
      <alignment horizontal="center"/>
    </xf>
    <xf numFmtId="0" fontId="9" fillId="3" borderId="0" xfId="0" applyFont="1" applyFill="1" applyBorder="1" applyAlignment="1">
      <alignment horizontal="center"/>
    </xf>
    <xf numFmtId="164" fontId="9" fillId="3" borderId="2" xfId="1" applyNumberFormat="1" applyFont="1" applyFill="1" applyBorder="1" applyAlignment="1">
      <alignment horizontal="right"/>
    </xf>
    <xf numFmtId="1" fontId="9" fillId="3" borderId="22" xfId="0" applyNumberFormat="1" applyFont="1" applyFill="1" applyBorder="1" applyAlignment="1">
      <alignment horizontal="center"/>
    </xf>
    <xf numFmtId="1" fontId="9" fillId="3" borderId="1" xfId="0" applyNumberFormat="1" applyFont="1" applyFill="1" applyBorder="1" applyAlignment="1">
      <alignment horizontal="center"/>
    </xf>
    <xf numFmtId="164" fontId="9" fillId="3" borderId="22" xfId="0" applyNumberFormat="1" applyFont="1" applyFill="1" applyBorder="1"/>
    <xf numFmtId="165" fontId="9" fillId="3" borderId="15" xfId="0" applyNumberFormat="1" applyFont="1" applyFill="1" applyBorder="1" applyAlignment="1">
      <alignment horizontal="center"/>
    </xf>
    <xf numFmtId="164" fontId="9" fillId="3" borderId="5" xfId="1" applyNumberFormat="1" applyFont="1" applyFill="1" applyBorder="1" applyAlignment="1">
      <alignment horizontal="right"/>
    </xf>
    <xf numFmtId="37" fontId="9" fillId="3" borderId="0" xfId="1" applyNumberFormat="1" applyFont="1" applyFill="1" applyBorder="1" applyAlignment="1">
      <alignment horizontal="center"/>
    </xf>
    <xf numFmtId="1" fontId="9" fillId="3" borderId="0" xfId="0" applyNumberFormat="1" applyFont="1" applyFill="1" applyBorder="1" applyAlignment="1">
      <alignment horizontal="center"/>
    </xf>
    <xf numFmtId="0" fontId="9" fillId="3" borderId="0" xfId="0" applyFont="1" applyFill="1" applyBorder="1"/>
    <xf numFmtId="39" fontId="9" fillId="3" borderId="0" xfId="0" applyNumberFormat="1" applyFont="1" applyFill="1" applyBorder="1"/>
    <xf numFmtId="39" fontId="9" fillId="3" borderId="16" xfId="0" applyNumberFormat="1" applyFont="1" applyFill="1" applyBorder="1"/>
    <xf numFmtId="165" fontId="9" fillId="3" borderId="1" xfId="0" applyNumberFormat="1" applyFont="1" applyFill="1" applyBorder="1" applyAlignment="1">
      <alignment horizontal="center"/>
    </xf>
    <xf numFmtId="0" fontId="9" fillId="3" borderId="14" xfId="0" applyFont="1" applyFill="1" applyBorder="1" applyAlignment="1">
      <alignment horizontal="center"/>
    </xf>
    <xf numFmtId="37" fontId="9" fillId="3" borderId="14" xfId="1" applyNumberFormat="1" applyFont="1" applyFill="1" applyBorder="1" applyAlignment="1">
      <alignment horizontal="center"/>
    </xf>
    <xf numFmtId="1" fontId="9" fillId="3" borderId="14" xfId="0" applyNumberFormat="1" applyFont="1" applyFill="1" applyBorder="1" applyAlignment="1">
      <alignment horizontal="center"/>
    </xf>
    <xf numFmtId="0" fontId="9" fillId="3" borderId="14" xfId="0" applyFont="1" applyFill="1" applyBorder="1"/>
    <xf numFmtId="39" fontId="9" fillId="3" borderId="14" xfId="0" applyNumberFormat="1" applyFont="1" applyFill="1" applyBorder="1"/>
    <xf numFmtId="39" fontId="9" fillId="3" borderId="2" xfId="0" applyNumberFormat="1" applyFont="1" applyFill="1" applyBorder="1"/>
    <xf numFmtId="165" fontId="10" fillId="0" borderId="15" xfId="0" applyNumberFormat="1" applyFont="1" applyBorder="1" applyAlignment="1"/>
    <xf numFmtId="165" fontId="10" fillId="0" borderId="0" xfId="0" applyNumberFormat="1" applyFont="1" applyBorder="1" applyAlignment="1"/>
    <xf numFmtId="9" fontId="9" fillId="4" borderId="16" xfId="0" applyNumberFormat="1" applyFont="1" applyFill="1" applyBorder="1" applyAlignment="1">
      <alignment horizontal="right"/>
    </xf>
    <xf numFmtId="0" fontId="10" fillId="0" borderId="0" xfId="0" applyNumberFormat="1" applyFont="1" applyBorder="1" applyAlignment="1">
      <alignment horizontal="right"/>
    </xf>
    <xf numFmtId="165" fontId="10" fillId="0" borderId="0" xfId="0" applyNumberFormat="1" applyFont="1" applyBorder="1" applyAlignment="1">
      <alignment horizontal="right"/>
    </xf>
    <xf numFmtId="49" fontId="9" fillId="4" borderId="15" xfId="0" applyNumberFormat="1" applyFont="1" applyFill="1" applyBorder="1" applyAlignment="1">
      <alignment horizontal="right"/>
    </xf>
    <xf numFmtId="165" fontId="10" fillId="0" borderId="16" xfId="0" applyNumberFormat="1" applyFont="1" applyBorder="1" applyAlignment="1"/>
    <xf numFmtId="165" fontId="20" fillId="0" borderId="3" xfId="0" applyNumberFormat="1" applyFont="1" applyFill="1" applyBorder="1" applyAlignment="1">
      <alignment horizontal="center"/>
    </xf>
    <xf numFmtId="0" fontId="20" fillId="0" borderId="10" xfId="0" applyFont="1" applyFill="1" applyBorder="1" applyAlignment="1">
      <alignment horizontal="center"/>
    </xf>
    <xf numFmtId="43" fontId="20" fillId="0" borderId="10" xfId="1" applyFont="1" applyFill="1" applyBorder="1" applyAlignment="1">
      <alignment horizontal="center"/>
    </xf>
    <xf numFmtId="37" fontId="20" fillId="0" borderId="10" xfId="1" applyNumberFormat="1" applyFont="1" applyFill="1" applyBorder="1" applyAlignment="1">
      <alignment horizontal="center"/>
    </xf>
    <xf numFmtId="1" fontId="20" fillId="0" borderId="10" xfId="0" applyNumberFormat="1" applyFont="1" applyFill="1" applyBorder="1" applyAlignment="1">
      <alignment horizontal="center"/>
    </xf>
    <xf numFmtId="39" fontId="20" fillId="0" borderId="10" xfId="1" applyNumberFormat="1" applyFont="1" applyFill="1" applyBorder="1" applyAlignment="1">
      <alignment horizontal="center"/>
    </xf>
    <xf numFmtId="39" fontId="20" fillId="0" borderId="4" xfId="1" applyNumberFormat="1" applyFont="1" applyFill="1" applyBorder="1" applyAlignment="1">
      <alignment horizontal="center"/>
    </xf>
    <xf numFmtId="170" fontId="10" fillId="0" borderId="15" xfId="0" applyNumberFormat="1" applyFont="1" applyBorder="1" applyAlignment="1">
      <alignment horizontal="center"/>
    </xf>
    <xf numFmtId="0" fontId="10" fillId="0" borderId="0" xfId="0" applyFont="1" applyBorder="1" applyAlignment="1">
      <alignment horizontal="center"/>
    </xf>
    <xf numFmtId="43" fontId="9" fillId="4" borderId="0" xfId="1" applyFont="1" applyFill="1" applyBorder="1" applyAlignment="1">
      <alignment horizontal="right"/>
    </xf>
    <xf numFmtId="43" fontId="10" fillId="0" borderId="0" xfId="1" applyFont="1" applyBorder="1" applyAlignment="1">
      <alignment horizontal="center"/>
    </xf>
    <xf numFmtId="1" fontId="10" fillId="0" borderId="0" xfId="0" applyNumberFormat="1" applyFont="1" applyBorder="1" applyAlignment="1">
      <alignment horizontal="center"/>
    </xf>
    <xf numFmtId="170" fontId="10" fillId="0" borderId="1" xfId="0" applyNumberFormat="1" applyFont="1" applyBorder="1" applyAlignment="1">
      <alignment horizontal="center"/>
    </xf>
    <xf numFmtId="0" fontId="10" fillId="0" borderId="14" xfId="0" applyFont="1" applyBorder="1" applyAlignment="1">
      <alignment horizontal="center"/>
    </xf>
    <xf numFmtId="43" fontId="9" fillId="4" borderId="14" xfId="1" applyFont="1" applyFill="1" applyBorder="1" applyAlignment="1">
      <alignment horizontal="right"/>
    </xf>
    <xf numFmtId="43" fontId="10" fillId="0" borderId="14" xfId="1" applyFont="1" applyBorder="1" applyAlignment="1">
      <alignment horizontal="center"/>
    </xf>
    <xf numFmtId="1" fontId="10" fillId="0" borderId="14" xfId="0" applyNumberFormat="1" applyFont="1" applyBorder="1" applyAlignment="1">
      <alignment horizontal="center"/>
    </xf>
    <xf numFmtId="0" fontId="14" fillId="0" borderId="0" xfId="0" applyFont="1"/>
    <xf numFmtId="0" fontId="17" fillId="3" borderId="11" xfId="0" applyFont="1" applyFill="1" applyBorder="1" applyAlignment="1">
      <alignment horizontal="center"/>
    </xf>
    <xf numFmtId="0" fontId="17" fillId="3" borderId="12" xfId="0" applyFont="1" applyFill="1" applyBorder="1" applyAlignment="1">
      <alignment horizontal="center"/>
    </xf>
    <xf numFmtId="0" fontId="17" fillId="3" borderId="13" xfId="0" applyFont="1" applyFill="1" applyBorder="1" applyAlignment="1">
      <alignment horizontal="center"/>
    </xf>
    <xf numFmtId="0" fontId="17" fillId="3" borderId="1" xfId="0" applyFont="1" applyFill="1" applyBorder="1" applyAlignment="1">
      <alignment horizontal="center"/>
    </xf>
    <xf numFmtId="0" fontId="17" fillId="3" borderId="14" xfId="0" applyFont="1" applyFill="1" applyBorder="1" applyAlignment="1">
      <alignment horizontal="center"/>
    </xf>
    <xf numFmtId="164" fontId="17" fillId="3" borderId="4" xfId="1" applyNumberFormat="1" applyFont="1" applyFill="1" applyBorder="1"/>
    <xf numFmtId="0" fontId="14" fillId="0" borderId="3" xfId="0" applyFont="1" applyBorder="1" applyAlignment="1">
      <alignment horizontal="center"/>
    </xf>
    <xf numFmtId="0" fontId="14" fillId="0" borderId="10" xfId="0" applyFont="1" applyBorder="1" applyAlignment="1">
      <alignment horizontal="center"/>
    </xf>
    <xf numFmtId="43" fontId="14" fillId="0" borderId="10" xfId="1" applyFont="1" applyBorder="1" applyAlignment="1">
      <alignment horizontal="center"/>
    </xf>
    <xf numFmtId="43" fontId="14" fillId="0" borderId="4" xfId="1" applyFont="1" applyBorder="1" applyAlignment="1">
      <alignment horizontal="center"/>
    </xf>
    <xf numFmtId="3" fontId="14" fillId="0" borderId="0" xfId="1" applyNumberFormat="1" applyFont="1" applyBorder="1" applyAlignment="1">
      <alignment horizontal="center"/>
    </xf>
    <xf numFmtId="44" fontId="14" fillId="0" borderId="0" xfId="0" applyNumberFormat="1" applyFont="1" applyBorder="1"/>
    <xf numFmtId="174" fontId="14" fillId="0" borderId="0" xfId="0" applyNumberFormat="1" applyFont="1" applyBorder="1" applyAlignment="1">
      <alignment horizontal="center"/>
    </xf>
    <xf numFmtId="44" fontId="17" fillId="3" borderId="4" xfId="1" applyNumberFormat="1" applyFont="1" applyFill="1" applyBorder="1"/>
    <xf numFmtId="173" fontId="18" fillId="0" borderId="3" xfId="0" applyNumberFormat="1" applyFont="1" applyFill="1" applyBorder="1" applyAlignment="1">
      <alignment horizontal="center"/>
    </xf>
    <xf numFmtId="43" fontId="18" fillId="0" borderId="10" xfId="1" applyFont="1" applyFill="1" applyBorder="1" applyAlignment="1">
      <alignment horizontal="center"/>
    </xf>
    <xf numFmtId="43" fontId="18" fillId="0" borderId="4" xfId="1" applyFont="1" applyFill="1" applyBorder="1" applyAlignment="1">
      <alignment horizontal="center"/>
    </xf>
    <xf numFmtId="173" fontId="14" fillId="0" borderId="15" xfId="0" applyNumberFormat="1" applyFont="1" applyBorder="1" applyAlignment="1">
      <alignment horizontal="center"/>
    </xf>
    <xf numFmtId="4" fontId="14" fillId="0" borderId="0" xfId="0" applyNumberFormat="1" applyFont="1" applyBorder="1"/>
    <xf numFmtId="0" fontId="17" fillId="3" borderId="15" xfId="0" applyFont="1" applyFill="1" applyBorder="1" applyAlignment="1">
      <alignment horizontal="center"/>
    </xf>
    <xf numFmtId="0" fontId="17" fillId="3" borderId="0" xfId="0" applyFont="1" applyFill="1" applyBorder="1" applyAlignment="1">
      <alignment horizontal="center"/>
    </xf>
    <xf numFmtId="0" fontId="17" fillId="3" borderId="16" xfId="0" applyFont="1" applyFill="1" applyBorder="1" applyAlignment="1">
      <alignment horizontal="center"/>
    </xf>
    <xf numFmtId="0" fontId="17" fillId="3" borderId="1" xfId="0" applyFont="1" applyFill="1" applyBorder="1" applyAlignment="1"/>
    <xf numFmtId="0" fontId="17" fillId="3" borderId="10" xfId="0" applyFont="1" applyFill="1" applyBorder="1" applyAlignment="1">
      <alignment horizontal="right"/>
    </xf>
    <xf numFmtId="0" fontId="17" fillId="3" borderId="4" xfId="0" applyFont="1" applyFill="1" applyBorder="1" applyAlignment="1">
      <alignment horizontal="center"/>
    </xf>
    <xf numFmtId="0" fontId="17" fillId="3" borderId="14" xfId="0" applyFont="1" applyFill="1" applyBorder="1" applyAlignment="1"/>
    <xf numFmtId="0" fontId="17" fillId="3" borderId="14" xfId="0" applyFont="1" applyFill="1" applyBorder="1" applyAlignment="1">
      <alignment horizontal="right"/>
    </xf>
    <xf numFmtId="44" fontId="17" fillId="3" borderId="14" xfId="1" applyNumberFormat="1" applyFont="1" applyFill="1" applyBorder="1"/>
    <xf numFmtId="43" fontId="17" fillId="3" borderId="4" xfId="1" applyFont="1" applyFill="1" applyBorder="1" applyAlignment="1">
      <alignment horizontal="center"/>
    </xf>
    <xf numFmtId="37" fontId="14" fillId="0" borderId="10" xfId="1" applyNumberFormat="1" applyFont="1" applyBorder="1" applyAlignment="1">
      <alignment horizontal="center"/>
    </xf>
    <xf numFmtId="37" fontId="14" fillId="0" borderId="4" xfId="1" applyNumberFormat="1" applyFont="1" applyBorder="1" applyAlignment="1">
      <alignment horizontal="center"/>
    </xf>
    <xf numFmtId="49" fontId="14" fillId="0" borderId="11" xfId="0" applyNumberFormat="1" applyFont="1" applyBorder="1" applyAlignment="1">
      <alignment horizontal="center"/>
    </xf>
    <xf numFmtId="49" fontId="14" fillId="0" borderId="12" xfId="0" applyNumberFormat="1" applyFont="1" applyBorder="1" applyAlignment="1">
      <alignment horizontal="left"/>
    </xf>
    <xf numFmtId="0" fontId="14" fillId="0" borderId="12" xfId="0" applyFont="1" applyBorder="1" applyAlignment="1">
      <alignment horizontal="center"/>
    </xf>
    <xf numFmtId="14" fontId="14" fillId="0" borderId="15" xfId="0" applyNumberFormat="1" applyFont="1" applyBorder="1" applyAlignment="1">
      <alignment horizontal="center"/>
    </xf>
    <xf numFmtId="49" fontId="14" fillId="0" borderId="0" xfId="0" applyNumberFormat="1" applyFont="1" applyBorder="1" applyAlignment="1">
      <alignment horizontal="left"/>
    </xf>
    <xf numFmtId="0" fontId="14" fillId="0" borderId="0" xfId="0" applyFont="1" applyFill="1" applyBorder="1" applyAlignment="1">
      <alignment horizontal="center"/>
    </xf>
    <xf numFmtId="14" fontId="14" fillId="0" borderId="15" xfId="0" applyNumberFormat="1" applyFont="1" applyBorder="1"/>
    <xf numFmtId="0" fontId="17" fillId="3" borderId="3" xfId="0" applyFont="1" applyFill="1" applyBorder="1" applyAlignment="1"/>
    <xf numFmtId="49" fontId="18" fillId="0" borderId="10" xfId="0" applyNumberFormat="1" applyFont="1" applyFill="1" applyBorder="1" applyAlignment="1">
      <alignment horizontal="center"/>
    </xf>
    <xf numFmtId="49" fontId="14" fillId="0" borderId="0" xfId="0" applyNumberFormat="1" applyFont="1" applyBorder="1" applyAlignment="1">
      <alignment horizontal="center"/>
    </xf>
    <xf numFmtId="49" fontId="14" fillId="0" borderId="0" xfId="1" applyNumberFormat="1" applyFont="1" applyBorder="1" applyAlignment="1">
      <alignment horizontal="left"/>
    </xf>
    <xf numFmtId="43" fontId="14" fillId="0" borderId="0" xfId="1" applyFont="1" applyBorder="1" applyAlignment="1">
      <alignment horizontal="center"/>
    </xf>
    <xf numFmtId="49" fontId="14" fillId="0" borderId="14" xfId="0" applyNumberFormat="1" applyFont="1" applyBorder="1" applyAlignment="1">
      <alignment horizontal="left"/>
    </xf>
    <xf numFmtId="49" fontId="14" fillId="0" borderId="14" xfId="0" applyNumberFormat="1" applyFont="1" applyBorder="1" applyAlignment="1">
      <alignment horizontal="center"/>
    </xf>
    <xf numFmtId="0" fontId="10" fillId="2" borderId="9" xfId="0" applyFont="1" applyFill="1" applyBorder="1" applyAlignment="1">
      <alignment horizontal="center" vertical="top"/>
    </xf>
    <xf numFmtId="0" fontId="21" fillId="2" borderId="9" xfId="0" applyFont="1" applyFill="1" applyBorder="1" applyAlignment="1">
      <alignment horizontal="center" vertical="top"/>
    </xf>
    <xf numFmtId="0" fontId="10" fillId="2" borderId="9" xfId="0" applyFont="1" applyFill="1" applyBorder="1" applyAlignment="1">
      <alignment horizontal="center" vertical="top" wrapText="1"/>
    </xf>
    <xf numFmtId="1" fontId="13" fillId="0" borderId="9" xfId="0" applyNumberFormat="1" applyFont="1" applyFill="1" applyBorder="1" applyAlignment="1">
      <alignment horizontal="center" vertical="top" shrinkToFit="1"/>
    </xf>
    <xf numFmtId="0" fontId="20" fillId="0" borderId="9" xfId="0" applyFont="1" applyFill="1" applyBorder="1" applyAlignment="1">
      <alignment horizontal="left" vertical="top" wrapText="1"/>
    </xf>
    <xf numFmtId="0" fontId="20" fillId="0" borderId="9" xfId="0" applyFont="1" applyFill="1" applyBorder="1" applyAlignment="1">
      <alignment horizontal="center" vertical="top" wrapText="1"/>
    </xf>
    <xf numFmtId="175" fontId="13" fillId="0" borderId="9" xfId="0" applyNumberFormat="1" applyFont="1" applyFill="1" applyBorder="1" applyAlignment="1">
      <alignment horizontal="right" vertical="top" shrinkToFit="1"/>
    </xf>
    <xf numFmtId="0" fontId="10" fillId="0" borderId="9" xfId="0" applyFont="1" applyFill="1" applyBorder="1" applyAlignment="1">
      <alignment horizontal="left" wrapText="1"/>
    </xf>
    <xf numFmtId="1" fontId="13" fillId="0" borderId="9" xfId="0" applyNumberFormat="1" applyFont="1" applyFill="1" applyBorder="1" applyAlignment="1">
      <alignment horizontal="center" shrinkToFit="1"/>
    </xf>
    <xf numFmtId="0" fontId="20" fillId="0" borderId="9" xfId="0" applyFont="1" applyFill="1" applyBorder="1" applyAlignment="1">
      <alignment horizontal="left" wrapText="1"/>
    </xf>
    <xf numFmtId="0" fontId="20" fillId="0" borderId="9" xfId="0" applyFont="1" applyFill="1" applyBorder="1" applyAlignment="1">
      <alignment horizontal="center" wrapText="1"/>
    </xf>
    <xf numFmtId="175" fontId="13" fillId="0" borderId="9" xfId="0" applyNumberFormat="1" applyFont="1" applyFill="1" applyBorder="1" applyAlignment="1">
      <alignment horizontal="right" shrinkToFit="1"/>
    </xf>
    <xf numFmtId="1" fontId="13" fillId="0" borderId="9" xfId="0" applyNumberFormat="1" applyFont="1" applyFill="1" applyBorder="1" applyAlignment="1">
      <alignment horizontal="center" vertical="center" shrinkToFit="1"/>
    </xf>
    <xf numFmtId="0" fontId="10" fillId="0" borderId="9" xfId="0" applyFont="1" applyFill="1" applyBorder="1" applyAlignment="1">
      <alignment horizontal="left" vertical="center" wrapText="1"/>
    </xf>
    <xf numFmtId="0" fontId="20" fillId="0" borderId="9" xfId="0" applyFont="1" applyFill="1" applyBorder="1" applyAlignment="1">
      <alignment horizontal="center" vertical="center" wrapText="1"/>
    </xf>
    <xf numFmtId="0" fontId="20" fillId="0" borderId="9" xfId="0" applyFont="1" applyFill="1" applyBorder="1" applyAlignment="1">
      <alignment horizontal="left" vertical="center" wrapText="1"/>
    </xf>
    <xf numFmtId="175" fontId="13" fillId="0" borderId="9" xfId="0" applyNumberFormat="1" applyFont="1" applyFill="1" applyBorder="1" applyAlignment="1">
      <alignment horizontal="right" vertical="center" shrinkToFit="1"/>
    </xf>
    <xf numFmtId="0" fontId="20" fillId="0" borderId="9" xfId="0" applyFont="1" applyFill="1" applyBorder="1" applyAlignment="1">
      <alignment horizontal="right" vertical="top" wrapText="1"/>
    </xf>
    <xf numFmtId="0" fontId="10" fillId="0" borderId="9" xfId="0" applyFont="1" applyFill="1" applyBorder="1" applyAlignment="1">
      <alignment horizontal="left" vertical="top" wrapText="1"/>
    </xf>
    <xf numFmtId="175" fontId="13" fillId="0" borderId="18" xfId="0" applyNumberFormat="1" applyFont="1" applyFill="1" applyBorder="1" applyAlignment="1">
      <alignment horizontal="right" vertical="top" shrinkToFit="1"/>
    </xf>
    <xf numFmtId="175" fontId="13" fillId="0" borderId="23" xfId="0" applyNumberFormat="1" applyFont="1" applyFill="1" applyBorder="1" applyAlignment="1">
      <alignment horizontal="right" vertical="top" shrinkToFit="1"/>
    </xf>
    <xf numFmtId="175" fontId="13" fillId="0" borderId="17" xfId="0" applyNumberFormat="1" applyFont="1" applyFill="1" applyBorder="1" applyAlignment="1">
      <alignment horizontal="right" vertical="top" shrinkToFit="1"/>
    </xf>
    <xf numFmtId="0" fontId="10" fillId="2" borderId="9" xfId="0" applyFont="1" applyFill="1" applyBorder="1" applyAlignment="1">
      <alignment horizontal="left" vertical="top"/>
    </xf>
    <xf numFmtId="0" fontId="10" fillId="2" borderId="9" xfId="0" applyFont="1" applyFill="1" applyBorder="1" applyAlignment="1">
      <alignment horizontal="left" vertical="top" wrapText="1"/>
    </xf>
    <xf numFmtId="1" fontId="13" fillId="2" borderId="9" xfId="0" applyNumberFormat="1" applyFont="1" applyFill="1" applyBorder="1" applyAlignment="1">
      <alignment horizontal="center" vertical="top"/>
    </xf>
    <xf numFmtId="167" fontId="13" fillId="2" borderId="9" xfId="0" applyNumberFormat="1" applyFont="1" applyFill="1" applyBorder="1" applyAlignment="1">
      <alignment horizontal="left" vertical="top"/>
    </xf>
    <xf numFmtId="1" fontId="13" fillId="2" borderId="9" xfId="0" applyNumberFormat="1" applyFont="1" applyFill="1" applyBorder="1" applyAlignment="1">
      <alignment horizontal="center" vertical="center"/>
    </xf>
    <xf numFmtId="0" fontId="10" fillId="2" borderId="9" xfId="0" applyFont="1" applyFill="1" applyBorder="1" applyAlignment="1">
      <alignment horizontal="left" vertical="center"/>
    </xf>
    <xf numFmtId="0" fontId="20" fillId="2" borderId="9" xfId="0" applyFont="1" applyFill="1" applyBorder="1" applyAlignment="1">
      <alignment horizontal="left" vertical="top" wrapText="1"/>
    </xf>
    <xf numFmtId="167" fontId="13" fillId="2" borderId="9" xfId="0" applyNumberFormat="1" applyFont="1" applyFill="1" applyBorder="1" applyAlignment="1">
      <alignment horizontal="left" vertical="center"/>
    </xf>
    <xf numFmtId="0" fontId="10" fillId="2" borderId="9" xfId="0" applyFont="1" applyFill="1" applyBorder="1" applyAlignment="1">
      <alignment horizontal="center" vertical="center"/>
    </xf>
    <xf numFmtId="168" fontId="13" fillId="2" borderId="9" xfId="0" applyNumberFormat="1" applyFont="1" applyFill="1" applyBorder="1" applyAlignment="1">
      <alignment horizontal="left" vertical="top"/>
    </xf>
    <xf numFmtId="166" fontId="13" fillId="2" borderId="9" xfId="0" applyNumberFormat="1" applyFont="1" applyFill="1" applyBorder="1" applyAlignment="1">
      <alignment horizontal="left" vertical="top"/>
    </xf>
    <xf numFmtId="0" fontId="10" fillId="2" borderId="9" xfId="0" applyFont="1" applyFill="1" applyBorder="1" applyAlignment="1">
      <alignment horizontal="center" vertical="center" wrapText="1"/>
    </xf>
    <xf numFmtId="166" fontId="13" fillId="2" borderId="9" xfId="0" applyNumberFormat="1" applyFont="1" applyFill="1" applyBorder="1" applyAlignment="1">
      <alignment horizontal="center" vertical="top"/>
    </xf>
    <xf numFmtId="169" fontId="13" fillId="2" borderId="9" xfId="0" applyNumberFormat="1" applyFont="1" applyFill="1" applyBorder="1" applyAlignment="1">
      <alignment horizontal="left" vertical="top"/>
    </xf>
    <xf numFmtId="169" fontId="13" fillId="2" borderId="9" xfId="0" applyNumberFormat="1" applyFont="1" applyFill="1" applyBorder="1" applyAlignment="1">
      <alignment horizontal="center" vertical="center"/>
    </xf>
    <xf numFmtId="166" fontId="13" fillId="2" borderId="9" xfId="0" applyNumberFormat="1" applyFont="1" applyFill="1" applyBorder="1" applyAlignment="1">
      <alignment horizontal="left" vertical="center"/>
    </xf>
    <xf numFmtId="169" fontId="13" fillId="2" borderId="9" xfId="0" applyNumberFormat="1" applyFont="1" applyFill="1" applyBorder="1" applyAlignment="1">
      <alignment horizontal="center" vertical="top"/>
    </xf>
    <xf numFmtId="168" fontId="13" fillId="2" borderId="9" xfId="0" applyNumberFormat="1" applyFont="1" applyFill="1" applyBorder="1" applyAlignment="1">
      <alignment horizontal="left" vertical="center"/>
    </xf>
    <xf numFmtId="166" fontId="13" fillId="2" borderId="9" xfId="0" applyNumberFormat="1" applyFont="1" applyFill="1" applyBorder="1" applyAlignment="1">
      <alignment horizontal="center" vertical="center"/>
    </xf>
    <xf numFmtId="0" fontId="23" fillId="0" borderId="19" xfId="2" applyFont="1" applyFill="1" applyBorder="1" applyAlignment="1">
      <alignment horizontal="center" vertical="center"/>
    </xf>
    <xf numFmtId="0" fontId="21" fillId="0" borderId="8" xfId="2" applyFont="1" applyFill="1" applyBorder="1" applyAlignment="1">
      <alignment horizontal="center" vertical="center"/>
    </xf>
    <xf numFmtId="0" fontId="21" fillId="0" borderId="9" xfId="2" applyFont="1" applyFill="1" applyBorder="1" applyAlignment="1">
      <alignment horizontal="center" vertical="center"/>
    </xf>
    <xf numFmtId="44" fontId="21" fillId="0" borderId="9" xfId="2" applyNumberFormat="1" applyFont="1" applyFill="1" applyBorder="1" applyAlignment="1">
      <alignment horizontal="center" vertical="center"/>
    </xf>
    <xf numFmtId="1" fontId="13" fillId="0" borderId="19" xfId="2" applyNumberFormat="1" applyFont="1" applyFill="1" applyBorder="1" applyAlignment="1">
      <alignment horizontal="center" vertical="center"/>
    </xf>
    <xf numFmtId="0" fontId="20" fillId="0" borderId="8" xfId="2" applyFont="1" applyFill="1" applyBorder="1" applyAlignment="1">
      <alignment vertical="center"/>
    </xf>
    <xf numFmtId="0" fontId="20" fillId="0" borderId="9" xfId="2" applyFont="1" applyFill="1" applyBorder="1" applyAlignment="1">
      <alignment vertical="center"/>
    </xf>
    <xf numFmtId="0" fontId="20" fillId="0" borderId="9" xfId="2" applyFont="1" applyFill="1" applyBorder="1" applyAlignment="1">
      <alignment horizontal="center" vertical="center"/>
    </xf>
    <xf numFmtId="0" fontId="20" fillId="0" borderId="9" xfId="2" applyFont="1" applyFill="1" applyBorder="1" applyAlignment="1">
      <alignment horizontal="left" vertical="center"/>
    </xf>
    <xf numFmtId="44" fontId="13" fillId="0" borderId="9" xfId="2" applyNumberFormat="1" applyFont="1" applyFill="1" applyBorder="1" applyAlignment="1">
      <alignment horizontal="right" vertical="center"/>
    </xf>
    <xf numFmtId="0" fontId="13" fillId="0" borderId="9" xfId="2" applyFont="1" applyFill="1" applyBorder="1" applyAlignment="1">
      <alignment vertical="center"/>
    </xf>
    <xf numFmtId="0" fontId="13" fillId="0" borderId="9" xfId="2" applyFont="1" applyFill="1" applyBorder="1" applyAlignment="1">
      <alignment horizontal="center" vertical="center"/>
    </xf>
    <xf numFmtId="0" fontId="13" fillId="0" borderId="9" xfId="2" applyFont="1" applyFill="1" applyBorder="1" applyAlignment="1">
      <alignment horizontal="left" vertical="center"/>
    </xf>
    <xf numFmtId="1" fontId="13" fillId="0" borderId="9" xfId="2" applyNumberFormat="1" applyFont="1" applyFill="1" applyBorder="1" applyAlignment="1">
      <alignment horizontal="center" vertical="center"/>
    </xf>
    <xf numFmtId="44" fontId="13" fillId="0" borderId="17" xfId="2" applyNumberFormat="1" applyFont="1" applyFill="1" applyBorder="1" applyAlignment="1">
      <alignment horizontal="right" vertical="center"/>
    </xf>
    <xf numFmtId="0" fontId="13" fillId="0" borderId="8" xfId="2" applyFont="1" applyFill="1" applyBorder="1" applyAlignment="1">
      <alignment vertical="center"/>
    </xf>
    <xf numFmtId="171" fontId="13" fillId="0" borderId="9" xfId="2" applyNumberFormat="1" applyFont="1" applyFill="1" applyBorder="1" applyAlignment="1">
      <alignment horizontal="center" vertical="center"/>
    </xf>
    <xf numFmtId="0" fontId="20" fillId="0" borderId="20" xfId="2" applyFont="1" applyFill="1" applyBorder="1" applyAlignment="1">
      <alignment vertical="center"/>
    </xf>
    <xf numFmtId="0" fontId="20" fillId="0" borderId="17" xfId="2" applyFont="1" applyFill="1" applyBorder="1" applyAlignment="1">
      <alignment vertical="center"/>
    </xf>
    <xf numFmtId="0" fontId="20" fillId="0" borderId="17" xfId="2" applyFont="1" applyFill="1" applyBorder="1" applyAlignment="1">
      <alignment horizontal="center" vertical="center"/>
    </xf>
    <xf numFmtId="171" fontId="13" fillId="0" borderId="17" xfId="2" applyNumberFormat="1" applyFont="1" applyFill="1" applyBorder="1" applyAlignment="1">
      <alignment horizontal="center" vertical="center"/>
    </xf>
    <xf numFmtId="0" fontId="20" fillId="0" borderId="17" xfId="2" applyFont="1" applyFill="1" applyBorder="1" applyAlignment="1">
      <alignment horizontal="left" vertical="center"/>
    </xf>
    <xf numFmtId="0" fontId="20" fillId="0" borderId="21" xfId="2" applyFont="1" applyFill="1" applyBorder="1" applyAlignment="1">
      <alignment vertical="center"/>
    </xf>
    <xf numFmtId="0" fontId="13" fillId="0" borderId="18" xfId="2" applyFont="1" applyFill="1" applyBorder="1" applyAlignment="1">
      <alignment vertical="center"/>
    </xf>
    <xf numFmtId="0" fontId="13" fillId="0" borderId="18" xfId="2" applyFont="1" applyFill="1" applyBorder="1" applyAlignment="1">
      <alignment horizontal="center" vertical="center"/>
    </xf>
    <xf numFmtId="0" fontId="20" fillId="0" borderId="18" xfId="2" applyFont="1" applyFill="1" applyBorder="1" applyAlignment="1">
      <alignment horizontal="center" vertical="center"/>
    </xf>
    <xf numFmtId="0" fontId="20" fillId="0" borderId="18" xfId="2" applyFont="1" applyFill="1" applyBorder="1" applyAlignment="1">
      <alignment horizontal="left" vertical="center"/>
    </xf>
    <xf numFmtId="0" fontId="20" fillId="0" borderId="18" xfId="2" applyFont="1" applyFill="1" applyBorder="1" applyAlignment="1">
      <alignment vertical="center"/>
    </xf>
    <xf numFmtId="1" fontId="13" fillId="0" borderId="18" xfId="2" applyNumberFormat="1" applyFont="1" applyFill="1" applyBorder="1" applyAlignment="1">
      <alignment horizontal="center" vertical="center"/>
    </xf>
    <xf numFmtId="0" fontId="13" fillId="0" borderId="18" xfId="2" applyFont="1" applyFill="1" applyBorder="1" applyAlignment="1">
      <alignment horizontal="left" vertical="center"/>
    </xf>
    <xf numFmtId="1" fontId="13" fillId="0" borderId="17" xfId="2" applyNumberFormat="1" applyFont="1" applyFill="1" applyBorder="1" applyAlignment="1">
      <alignment horizontal="center" vertical="center"/>
    </xf>
    <xf numFmtId="0" fontId="14" fillId="0" borderId="0" xfId="0" applyFont="1" applyAlignment="1">
      <alignment horizontal="center"/>
    </xf>
    <xf numFmtId="0" fontId="14" fillId="0" borderId="0" xfId="0" applyFont="1" applyAlignment="1">
      <alignment wrapText="1"/>
    </xf>
    <xf numFmtId="4" fontId="14" fillId="0" borderId="0" xfId="0" applyNumberFormat="1" applyFont="1"/>
    <xf numFmtId="0" fontId="9" fillId="3" borderId="11" xfId="0" applyFont="1" applyFill="1" applyBorder="1" applyAlignment="1">
      <alignment horizontal="left" vertical="top"/>
    </xf>
    <xf numFmtId="0" fontId="12" fillId="3" borderId="12" xfId="0" applyFont="1" applyFill="1" applyBorder="1" applyAlignment="1">
      <alignment horizontal="left" vertical="top"/>
    </xf>
    <xf numFmtId="0" fontId="12" fillId="3" borderId="13" xfId="0" applyFont="1" applyFill="1" applyBorder="1" applyAlignment="1">
      <alignment horizontal="left" vertical="top"/>
    </xf>
    <xf numFmtId="0" fontId="13" fillId="0" borderId="15" xfId="0" applyFont="1" applyBorder="1" applyAlignment="1">
      <alignment horizontal="left" vertical="top"/>
    </xf>
    <xf numFmtId="0" fontId="13" fillId="0" borderId="0" xfId="0" applyFont="1" applyAlignment="1">
      <alignment horizontal="left" vertical="top"/>
    </xf>
    <xf numFmtId="0" fontId="13" fillId="0" borderId="16" xfId="0" applyFont="1" applyBorder="1" applyAlignment="1">
      <alignment horizontal="left" vertical="top"/>
    </xf>
    <xf numFmtId="0" fontId="13" fillId="0" borderId="1" xfId="0" applyFont="1" applyBorder="1" applyAlignment="1">
      <alignment horizontal="left" vertical="top"/>
    </xf>
    <xf numFmtId="0" fontId="13" fillId="0" borderId="14" xfId="0" applyFont="1" applyBorder="1" applyAlignment="1">
      <alignment horizontal="left" vertical="top"/>
    </xf>
    <xf numFmtId="0" fontId="13" fillId="0" borderId="2" xfId="0" applyFont="1" applyBorder="1" applyAlignment="1">
      <alignment horizontal="left" vertical="top"/>
    </xf>
    <xf numFmtId="0" fontId="10" fillId="0" borderId="9" xfId="0" applyFont="1" applyFill="1" applyBorder="1" applyAlignment="1">
      <alignment horizontal="center" wrapText="1"/>
    </xf>
    <xf numFmtId="0" fontId="10" fillId="0" borderId="9" xfId="0" applyFont="1" applyFill="1" applyBorder="1" applyAlignment="1">
      <alignment horizontal="center" vertical="center" wrapText="1"/>
    </xf>
    <xf numFmtId="0" fontId="12" fillId="3" borderId="36" xfId="0" applyFont="1" applyFill="1" applyBorder="1" applyAlignment="1">
      <alignment horizontal="center"/>
    </xf>
    <xf numFmtId="0" fontId="12" fillId="3" borderId="37" xfId="0" applyFont="1" applyFill="1" applyBorder="1" applyAlignment="1">
      <alignment horizontal="center"/>
    </xf>
    <xf numFmtId="0" fontId="10" fillId="0" borderId="34" xfId="0" applyFont="1" applyBorder="1" applyAlignment="1">
      <alignment horizontal="left" wrapText="1"/>
    </xf>
    <xf numFmtId="0" fontId="10" fillId="0" borderId="35" xfId="0" applyFont="1" applyBorder="1" applyAlignment="1">
      <alignment horizontal="left" wrapText="1"/>
    </xf>
    <xf numFmtId="0" fontId="12" fillId="3" borderId="36" xfId="0" applyFont="1" applyFill="1" applyBorder="1" applyAlignment="1">
      <alignment horizontal="center" wrapText="1"/>
    </xf>
    <xf numFmtId="0" fontId="9" fillId="3" borderId="11" xfId="0" applyFont="1" applyFill="1" applyBorder="1" applyAlignment="1">
      <alignment horizontal="center"/>
    </xf>
    <xf numFmtId="0" fontId="9" fillId="3" borderId="13" xfId="0" applyFont="1" applyFill="1" applyBorder="1" applyAlignment="1">
      <alignment horizontal="center"/>
    </xf>
    <xf numFmtId="0" fontId="9" fillId="3" borderId="15" xfId="0" applyFont="1" applyFill="1" applyBorder="1" applyAlignment="1">
      <alignment horizontal="center"/>
    </xf>
    <xf numFmtId="0" fontId="9" fillId="3" borderId="16" xfId="0" applyFont="1" applyFill="1" applyBorder="1" applyAlignment="1">
      <alignment horizontal="center"/>
    </xf>
    <xf numFmtId="0" fontId="10" fillId="0" borderId="3" xfId="0" applyFont="1" applyBorder="1" applyAlignment="1">
      <alignment horizontal="center"/>
    </xf>
    <xf numFmtId="0" fontId="10" fillId="0" borderId="4" xfId="0" applyFont="1" applyBorder="1" applyAlignment="1">
      <alignment horizontal="center"/>
    </xf>
    <xf numFmtId="0" fontId="12" fillId="3" borderId="36" xfId="0" applyFont="1" applyFill="1" applyBorder="1" applyAlignment="1">
      <alignment horizontal="center" vertical="top"/>
    </xf>
    <xf numFmtId="0" fontId="12" fillId="3" borderId="38" xfId="0" applyFont="1" applyFill="1" applyBorder="1" applyAlignment="1">
      <alignment horizontal="center" vertical="top"/>
    </xf>
    <xf numFmtId="0" fontId="12" fillId="3" borderId="37" xfId="0" applyFont="1" applyFill="1" applyBorder="1" applyAlignment="1">
      <alignment horizontal="center" vertical="top"/>
    </xf>
    <xf numFmtId="0" fontId="12" fillId="3" borderId="3" xfId="0" applyFont="1" applyFill="1" applyBorder="1" applyAlignment="1">
      <alignment horizontal="center" vertical="top"/>
    </xf>
    <xf numFmtId="0" fontId="12" fillId="3" borderId="10" xfId="0" applyFont="1" applyFill="1" applyBorder="1" applyAlignment="1">
      <alignment horizontal="center" vertical="top"/>
    </xf>
    <xf numFmtId="0" fontId="12" fillId="3" borderId="4" xfId="0" applyFont="1" applyFill="1" applyBorder="1" applyAlignment="1">
      <alignment horizontal="center" vertical="top"/>
    </xf>
    <xf numFmtId="0" fontId="14" fillId="0" borderId="25" xfId="0" applyFont="1" applyBorder="1" applyAlignment="1">
      <alignment horizontal="center" wrapText="1"/>
    </xf>
    <xf numFmtId="0" fontId="14" fillId="0" borderId="22" xfId="0" applyFont="1" applyBorder="1" applyAlignment="1">
      <alignment horizontal="center" wrapText="1"/>
    </xf>
    <xf numFmtId="0" fontId="17" fillId="3" borderId="11" xfId="0" applyFont="1" applyFill="1" applyBorder="1" applyAlignment="1">
      <alignment horizontal="center"/>
    </xf>
    <xf numFmtId="0" fontId="17" fillId="3" borderId="12" xfId="0" applyFont="1" applyFill="1" applyBorder="1" applyAlignment="1">
      <alignment horizontal="center"/>
    </xf>
    <xf numFmtId="0" fontId="17" fillId="3" borderId="13" xfId="0" applyFont="1" applyFill="1" applyBorder="1" applyAlignment="1">
      <alignment horizontal="center"/>
    </xf>
    <xf numFmtId="0" fontId="17" fillId="3" borderId="15" xfId="0" applyFont="1" applyFill="1" applyBorder="1" applyAlignment="1">
      <alignment horizontal="center"/>
    </xf>
    <xf numFmtId="0" fontId="17" fillId="3" borderId="0" xfId="0" applyFont="1" applyFill="1" applyBorder="1" applyAlignment="1">
      <alignment horizontal="center"/>
    </xf>
    <xf numFmtId="0" fontId="17" fillId="3" borderId="16" xfId="0" applyFont="1" applyFill="1" applyBorder="1" applyAlignment="1">
      <alignment horizontal="center"/>
    </xf>
    <xf numFmtId="0" fontId="17" fillId="3" borderId="1" xfId="0" applyFont="1" applyFill="1" applyBorder="1" applyAlignment="1">
      <alignment horizontal="center"/>
    </xf>
    <xf numFmtId="0" fontId="17" fillId="3" borderId="14" xfId="0" applyFont="1" applyFill="1" applyBorder="1" applyAlignment="1">
      <alignment horizontal="center"/>
    </xf>
    <xf numFmtId="0" fontId="17" fillId="3" borderId="2" xfId="0" applyFont="1" applyFill="1" applyBorder="1" applyAlignment="1">
      <alignment horizontal="center"/>
    </xf>
    <xf numFmtId="165" fontId="9" fillId="3" borderId="11" xfId="0" applyNumberFormat="1" applyFont="1" applyFill="1" applyBorder="1" applyAlignment="1">
      <alignment horizontal="center"/>
    </xf>
    <xf numFmtId="165" fontId="9" fillId="3" borderId="12" xfId="0" applyNumberFormat="1" applyFont="1" applyFill="1" applyBorder="1" applyAlignment="1">
      <alignment horizontal="center"/>
    </xf>
    <xf numFmtId="165" fontId="9" fillId="3" borderId="13" xfId="0" applyNumberFormat="1" applyFont="1" applyFill="1" applyBorder="1" applyAlignment="1">
      <alignment horizontal="center"/>
    </xf>
    <xf numFmtId="165" fontId="9" fillId="3" borderId="15" xfId="0" applyNumberFormat="1" applyFont="1" applyFill="1" applyBorder="1" applyAlignment="1">
      <alignment horizontal="center"/>
    </xf>
    <xf numFmtId="165" fontId="9" fillId="3" borderId="0" xfId="0" applyNumberFormat="1" applyFont="1" applyFill="1" applyBorder="1" applyAlignment="1">
      <alignment horizontal="center"/>
    </xf>
    <xf numFmtId="165" fontId="9" fillId="3" borderId="16" xfId="0" applyNumberFormat="1" applyFont="1" applyFill="1" applyBorder="1" applyAlignment="1">
      <alignment horizontal="center"/>
    </xf>
    <xf numFmtId="165" fontId="9" fillId="3" borderId="1" xfId="0" applyNumberFormat="1" applyFont="1" applyFill="1" applyBorder="1" applyAlignment="1">
      <alignment horizontal="center"/>
    </xf>
    <xf numFmtId="165" fontId="9" fillId="3" borderId="14" xfId="0" applyNumberFormat="1" applyFont="1" applyFill="1" applyBorder="1" applyAlignment="1">
      <alignment horizontal="center"/>
    </xf>
    <xf numFmtId="165" fontId="9" fillId="3" borderId="2" xfId="0" applyNumberFormat="1" applyFont="1" applyFill="1" applyBorder="1" applyAlignment="1">
      <alignment horizontal="center"/>
    </xf>
    <xf numFmtId="165" fontId="9" fillId="4" borderId="15" xfId="0" applyNumberFormat="1" applyFont="1" applyFill="1" applyBorder="1" applyAlignment="1">
      <alignment horizontal="right"/>
    </xf>
    <xf numFmtId="165" fontId="9" fillId="4" borderId="0" xfId="0" applyNumberFormat="1" applyFont="1" applyFill="1" applyBorder="1" applyAlignment="1">
      <alignment horizontal="right"/>
    </xf>
    <xf numFmtId="165" fontId="9" fillId="4" borderId="0" xfId="0" applyNumberFormat="1" applyFont="1" applyFill="1" applyBorder="1" applyAlignment="1">
      <alignment horizontal="left"/>
    </xf>
    <xf numFmtId="165" fontId="9" fillId="4" borderId="16" xfId="0" applyNumberFormat="1" applyFont="1" applyFill="1" applyBorder="1" applyAlignment="1">
      <alignment horizontal="left"/>
    </xf>
    <xf numFmtId="165" fontId="9" fillId="3" borderId="1" xfId="0" applyNumberFormat="1" applyFont="1" applyFill="1" applyBorder="1" applyAlignment="1">
      <alignment horizontal="right"/>
    </xf>
    <xf numFmtId="165" fontId="9" fillId="3" borderId="2" xfId="0" applyNumberFormat="1" applyFont="1" applyFill="1" applyBorder="1" applyAlignment="1">
      <alignment horizontal="right"/>
    </xf>
    <xf numFmtId="43" fontId="9" fillId="3" borderId="1" xfId="1" applyFont="1" applyFill="1" applyBorder="1" applyAlignment="1">
      <alignment horizontal="right"/>
    </xf>
    <xf numFmtId="43" fontId="9" fillId="3" borderId="14" xfId="1" applyFont="1" applyFill="1" applyBorder="1" applyAlignment="1">
      <alignment horizontal="right"/>
    </xf>
    <xf numFmtId="43" fontId="9" fillId="3" borderId="2" xfId="1" applyFont="1" applyFill="1" applyBorder="1" applyAlignment="1">
      <alignment horizontal="right"/>
    </xf>
    <xf numFmtId="164" fontId="11" fillId="3" borderId="1" xfId="1" applyNumberFormat="1" applyFont="1" applyFill="1" applyBorder="1" applyAlignment="1">
      <alignment horizontal="right"/>
    </xf>
    <xf numFmtId="164" fontId="11" fillId="3" borderId="2" xfId="1" applyNumberFormat="1" applyFont="1" applyFill="1" applyBorder="1" applyAlignment="1">
      <alignment horizontal="right"/>
    </xf>
    <xf numFmtId="0" fontId="9" fillId="3" borderId="1" xfId="0" applyFont="1" applyFill="1" applyBorder="1" applyAlignment="1">
      <alignment horizontal="right"/>
    </xf>
    <xf numFmtId="0" fontId="9" fillId="3" borderId="2" xfId="0" applyFont="1" applyFill="1" applyBorder="1" applyAlignment="1">
      <alignment horizontal="right"/>
    </xf>
    <xf numFmtId="43" fontId="9" fillId="3" borderId="3" xfId="1" applyFont="1" applyFill="1" applyBorder="1" applyAlignment="1">
      <alignment horizontal="right"/>
    </xf>
    <xf numFmtId="43" fontId="9" fillId="3" borderId="10" xfId="1" applyFont="1" applyFill="1" applyBorder="1" applyAlignment="1">
      <alignment horizontal="right"/>
    </xf>
    <xf numFmtId="43" fontId="9" fillId="3" borderId="4" xfId="1" applyFont="1" applyFill="1" applyBorder="1" applyAlignment="1">
      <alignment horizontal="right"/>
    </xf>
    <xf numFmtId="0" fontId="17" fillId="3" borderId="3" xfId="0" applyFont="1" applyFill="1" applyBorder="1" applyAlignment="1">
      <alignment horizontal="right"/>
    </xf>
    <xf numFmtId="0" fontId="17" fillId="3" borderId="10" xfId="0" applyFont="1" applyFill="1" applyBorder="1" applyAlignment="1">
      <alignment horizontal="right"/>
    </xf>
    <xf numFmtId="0" fontId="8" fillId="3" borderId="11" xfId="0" applyFont="1" applyFill="1" applyBorder="1" applyAlignment="1">
      <alignment horizontal="center"/>
    </xf>
    <xf numFmtId="0" fontId="8" fillId="3" borderId="12" xfId="0" applyFont="1" applyFill="1" applyBorder="1" applyAlignment="1">
      <alignment horizontal="center"/>
    </xf>
    <xf numFmtId="0" fontId="8" fillId="3" borderId="13" xfId="0" applyFont="1" applyFill="1" applyBorder="1" applyAlignment="1">
      <alignment horizontal="center"/>
    </xf>
    <xf numFmtId="0" fontId="8" fillId="3" borderId="15" xfId="0" applyFont="1" applyFill="1" applyBorder="1" applyAlignment="1">
      <alignment horizontal="center"/>
    </xf>
    <xf numFmtId="0" fontId="8" fillId="3" borderId="0" xfId="0" applyFont="1" applyFill="1" applyBorder="1" applyAlignment="1">
      <alignment horizontal="center"/>
    </xf>
    <xf numFmtId="0" fontId="8" fillId="3" borderId="16" xfId="0" applyFont="1" applyFill="1" applyBorder="1" applyAlignment="1">
      <alignment horizontal="center"/>
    </xf>
    <xf numFmtId="0" fontId="8" fillId="3" borderId="1" xfId="0" applyFont="1" applyFill="1" applyBorder="1" applyAlignment="1">
      <alignment horizontal="center"/>
    </xf>
    <xf numFmtId="0" fontId="8" fillId="3" borderId="14" xfId="0" applyFont="1" applyFill="1" applyBorder="1" applyAlignment="1">
      <alignment horizontal="center"/>
    </xf>
    <xf numFmtId="0" fontId="8" fillId="3" borderId="2" xfId="0" applyFont="1" applyFill="1" applyBorder="1" applyAlignment="1">
      <alignment horizontal="center"/>
    </xf>
    <xf numFmtId="0" fontId="21" fillId="2" borderId="6" xfId="0" applyFont="1" applyFill="1" applyBorder="1" applyAlignment="1">
      <alignment horizontal="center" vertical="top"/>
    </xf>
    <xf numFmtId="0" fontId="21" fillId="2" borderId="7" xfId="0" applyFont="1" applyFill="1" applyBorder="1" applyAlignment="1">
      <alignment horizontal="center" vertical="top"/>
    </xf>
    <xf numFmtId="0" fontId="21" fillId="2" borderId="8" xfId="0" applyFont="1" applyFill="1" applyBorder="1" applyAlignment="1">
      <alignment horizontal="center" vertical="top"/>
    </xf>
    <xf numFmtId="0" fontId="20" fillId="0" borderId="6" xfId="2" applyFont="1" applyFill="1" applyBorder="1" applyAlignment="1">
      <alignment horizontal="left" vertical="center"/>
    </xf>
    <xf numFmtId="0" fontId="20" fillId="0" borderId="8" xfId="2" applyFont="1" applyFill="1" applyBorder="1" applyAlignment="1">
      <alignment horizontal="left" vertical="center"/>
    </xf>
    <xf numFmtId="0" fontId="22" fillId="0" borderId="0" xfId="0" applyFont="1" applyAlignment="1">
      <alignment horizontal="center"/>
    </xf>
    <xf numFmtId="43" fontId="9" fillId="4" borderId="0" xfId="1" applyFont="1" applyFill="1" applyBorder="1"/>
    <xf numFmtId="43" fontId="9" fillId="4" borderId="16" xfId="1" applyFont="1" applyFill="1" applyBorder="1"/>
    <xf numFmtId="43" fontId="9" fillId="4" borderId="14" xfId="1" applyFont="1" applyFill="1" applyBorder="1"/>
    <xf numFmtId="43" fontId="9" fillId="4" borderId="2" xfId="1" applyFont="1" applyFill="1" applyBorder="1"/>
    <xf numFmtId="44" fontId="17" fillId="4" borderId="16" xfId="0" applyNumberFormat="1" applyFont="1" applyFill="1" applyBorder="1"/>
    <xf numFmtId="44" fontId="17" fillId="4" borderId="2" xfId="0" applyNumberFormat="1" applyFont="1" applyFill="1" applyBorder="1"/>
    <xf numFmtId="43" fontId="17" fillId="4" borderId="16" xfId="1" applyFont="1" applyFill="1" applyBorder="1"/>
    <xf numFmtId="43" fontId="17" fillId="4" borderId="2" xfId="1" applyFont="1" applyFill="1" applyBorder="1"/>
    <xf numFmtId="0" fontId="17" fillId="4" borderId="12" xfId="0" applyFont="1" applyFill="1" applyBorder="1"/>
    <xf numFmtId="43" fontId="17" fillId="4" borderId="12" xfId="1" applyFont="1" applyFill="1" applyBorder="1"/>
    <xf numFmtId="43" fontId="17" fillId="4" borderId="13" xfId="1" applyFont="1" applyFill="1" applyBorder="1" applyAlignment="1">
      <alignment horizontal="center"/>
    </xf>
    <xf numFmtId="0" fontId="17" fillId="4" borderId="0" xfId="0" applyFont="1" applyFill="1" applyBorder="1"/>
    <xf numFmtId="43" fontId="17" fillId="4" borderId="0" xfId="1" applyFont="1" applyFill="1" applyBorder="1"/>
    <xf numFmtId="43" fontId="17" fillId="4" borderId="16" xfId="1" applyFont="1" applyFill="1" applyBorder="1" applyAlignment="1">
      <alignment horizontal="center"/>
    </xf>
    <xf numFmtId="0" fontId="17" fillId="4" borderId="14" xfId="0" applyFont="1" applyFill="1" applyBorder="1"/>
    <xf numFmtId="43" fontId="17" fillId="4" borderId="14" xfId="1" applyFont="1" applyFill="1" applyBorder="1"/>
    <xf numFmtId="43" fontId="17" fillId="4" borderId="2" xfId="1" applyFont="1" applyFill="1" applyBorder="1" applyAlignment="1">
      <alignment horizontal="center"/>
    </xf>
    <xf numFmtId="43" fontId="17" fillId="4" borderId="41" xfId="1" applyFont="1" applyFill="1" applyBorder="1"/>
    <xf numFmtId="0" fontId="12" fillId="3" borderId="42" xfId="0" applyFont="1" applyFill="1" applyBorder="1" applyAlignment="1">
      <alignment horizontal="center" wrapText="1"/>
    </xf>
    <xf numFmtId="0" fontId="12" fillId="3" borderId="43" xfId="0" applyFont="1" applyFill="1" applyBorder="1" applyAlignment="1">
      <alignment horizontal="center" wrapText="1"/>
    </xf>
  </cellXfs>
  <cellStyles count="5">
    <cellStyle name="Comma" xfId="1" builtinId="3"/>
    <cellStyle name="Currency" xfId="4" builtinId="4"/>
    <cellStyle name="Normal" xfId="0" builtinId="0"/>
    <cellStyle name="Normal 2" xfId="2" xr:uid="{00000000-0005-0000-0000-000003000000}"/>
    <cellStyle name="Percent" xfId="3" builtinId="5"/>
  </cellStyles>
  <dxfs count="2">
    <dxf>
      <font>
        <color auto="1"/>
      </font>
      <fill>
        <patternFill>
          <bgColor rgb="FFFF0000"/>
        </patternFill>
      </fill>
    </dxf>
    <dxf>
      <font>
        <color auto="1"/>
      </font>
      <fill>
        <patternFill>
          <bgColor rgb="FFFF0000"/>
        </patternFill>
      </fill>
    </dxf>
  </dxfs>
  <tableStyles count="0" defaultTableStyle="TableStyleMedium2" defaultPivotStyle="PivotStyleLight16"/>
  <colors>
    <mruColors>
      <color rgb="FFE7EEF5"/>
      <color rgb="FFD0E0F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238125</xdr:colOff>
          <xdr:row>2</xdr:row>
          <xdr:rowOff>47625</xdr:rowOff>
        </xdr:from>
        <xdr:to>
          <xdr:col>0</xdr:col>
          <xdr:colOff>438150</xdr:colOff>
          <xdr:row>2</xdr:row>
          <xdr:rowOff>180975</xdr:rowOff>
        </xdr:to>
        <xdr:sp macro="" textlink="">
          <xdr:nvSpPr>
            <xdr:cNvPr id="29697" name="Check Box 1" descr="Checkbox for force account labor. Name" hidden="1">
              <a:extLst>
                <a:ext uri="{63B3BB69-23CF-44E3-9099-C40C66FF867C}">
                  <a14:compatExt spid="_x0000_s29697"/>
                </a:ext>
                <a:ext uri="{FF2B5EF4-FFF2-40B4-BE49-F238E27FC236}">
                  <a16:creationId xmlns:a16="http://schemas.microsoft.com/office/drawing/2014/main" id="{00000000-0008-0000-02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238125</xdr:colOff>
          <xdr:row>3</xdr:row>
          <xdr:rowOff>38100</xdr:rowOff>
        </xdr:from>
        <xdr:to>
          <xdr:col>0</xdr:col>
          <xdr:colOff>419100</xdr:colOff>
          <xdr:row>3</xdr:row>
          <xdr:rowOff>171450</xdr:rowOff>
        </xdr:to>
        <xdr:sp macro="" textlink="">
          <xdr:nvSpPr>
            <xdr:cNvPr id="29698" name="Check Box 2" descr="Checkbox for force account labor. Job title and function" hidden="1">
              <a:extLst>
                <a:ext uri="{63B3BB69-23CF-44E3-9099-C40C66FF867C}">
                  <a14:compatExt spid="_x0000_s29698"/>
                </a:ext>
                <a:ext uri="{FF2B5EF4-FFF2-40B4-BE49-F238E27FC236}">
                  <a16:creationId xmlns:a16="http://schemas.microsoft.com/office/drawing/2014/main" id="{00000000-0008-0000-02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228600</xdr:colOff>
          <xdr:row>4</xdr:row>
          <xdr:rowOff>38100</xdr:rowOff>
        </xdr:from>
        <xdr:to>
          <xdr:col>0</xdr:col>
          <xdr:colOff>438150</xdr:colOff>
          <xdr:row>4</xdr:row>
          <xdr:rowOff>161925</xdr:rowOff>
        </xdr:to>
        <xdr:sp macro="" textlink="">
          <xdr:nvSpPr>
            <xdr:cNvPr id="29699" name="Check Box 3" descr="Checkbox for force account labor. Type of employee" hidden="1">
              <a:extLst>
                <a:ext uri="{63B3BB69-23CF-44E3-9099-C40C66FF867C}">
                  <a14:compatExt spid="_x0000_s29699"/>
                </a:ext>
                <a:ext uri="{FF2B5EF4-FFF2-40B4-BE49-F238E27FC236}">
                  <a16:creationId xmlns:a16="http://schemas.microsoft.com/office/drawing/2014/main" id="{00000000-0008-0000-02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238125</xdr:colOff>
          <xdr:row>5</xdr:row>
          <xdr:rowOff>38100</xdr:rowOff>
        </xdr:from>
        <xdr:to>
          <xdr:col>0</xdr:col>
          <xdr:colOff>457200</xdr:colOff>
          <xdr:row>5</xdr:row>
          <xdr:rowOff>171450</xdr:rowOff>
        </xdr:to>
        <xdr:sp macro="" textlink="">
          <xdr:nvSpPr>
            <xdr:cNvPr id="29700" name="Check Box 4" descr="Checkbox for force account labor. Time worked" hidden="1">
              <a:extLst>
                <a:ext uri="{63B3BB69-23CF-44E3-9099-C40C66FF867C}">
                  <a14:compatExt spid="_x0000_s29700"/>
                </a:ext>
                <a:ext uri="{FF2B5EF4-FFF2-40B4-BE49-F238E27FC236}">
                  <a16:creationId xmlns:a16="http://schemas.microsoft.com/office/drawing/2014/main" id="{00000000-0008-0000-02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238125</xdr:colOff>
          <xdr:row>6</xdr:row>
          <xdr:rowOff>47625</xdr:rowOff>
        </xdr:from>
        <xdr:to>
          <xdr:col>0</xdr:col>
          <xdr:colOff>428625</xdr:colOff>
          <xdr:row>6</xdr:row>
          <xdr:rowOff>180975</xdr:rowOff>
        </xdr:to>
        <xdr:sp macro="" textlink="">
          <xdr:nvSpPr>
            <xdr:cNvPr id="29701" name="Check Box 5" descr="Checkbox for force account labor. pay rates" hidden="1">
              <a:extLst>
                <a:ext uri="{63B3BB69-23CF-44E3-9099-C40C66FF867C}">
                  <a14:compatExt spid="_x0000_s29701"/>
                </a:ext>
                <a:ext uri="{FF2B5EF4-FFF2-40B4-BE49-F238E27FC236}">
                  <a16:creationId xmlns:a16="http://schemas.microsoft.com/office/drawing/2014/main" id="{00000000-0008-0000-02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238125</xdr:colOff>
          <xdr:row>7</xdr:row>
          <xdr:rowOff>38100</xdr:rowOff>
        </xdr:from>
        <xdr:to>
          <xdr:col>0</xdr:col>
          <xdr:colOff>409575</xdr:colOff>
          <xdr:row>7</xdr:row>
          <xdr:rowOff>171450</xdr:rowOff>
        </xdr:to>
        <xdr:sp macro="" textlink="">
          <xdr:nvSpPr>
            <xdr:cNvPr id="29702" name="Check Box 6" descr="Checkbox for force account labor. description of work" hidden="1">
              <a:extLst>
                <a:ext uri="{63B3BB69-23CF-44E3-9099-C40C66FF867C}">
                  <a14:compatExt spid="_x0000_s29702"/>
                </a:ext>
                <a:ext uri="{FF2B5EF4-FFF2-40B4-BE49-F238E27FC236}">
                  <a16:creationId xmlns:a16="http://schemas.microsoft.com/office/drawing/2014/main" id="{00000000-0008-0000-02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238125</xdr:colOff>
          <xdr:row>8</xdr:row>
          <xdr:rowOff>47625</xdr:rowOff>
        </xdr:from>
        <xdr:to>
          <xdr:col>0</xdr:col>
          <xdr:colOff>447675</xdr:colOff>
          <xdr:row>8</xdr:row>
          <xdr:rowOff>180975</xdr:rowOff>
        </xdr:to>
        <xdr:sp macro="" textlink="">
          <xdr:nvSpPr>
            <xdr:cNvPr id="29703" name="Check Box 7" descr="Checkbox for force account labor. pay policy" hidden="1">
              <a:extLst>
                <a:ext uri="{63B3BB69-23CF-44E3-9099-C40C66FF867C}">
                  <a14:compatExt spid="_x0000_s29703"/>
                </a:ext>
                <a:ext uri="{FF2B5EF4-FFF2-40B4-BE49-F238E27FC236}">
                  <a16:creationId xmlns:a16="http://schemas.microsoft.com/office/drawing/2014/main" id="{00000000-0008-0000-02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247650</xdr:colOff>
          <xdr:row>12</xdr:row>
          <xdr:rowOff>57150</xdr:rowOff>
        </xdr:from>
        <xdr:to>
          <xdr:col>0</xdr:col>
          <xdr:colOff>428625</xdr:colOff>
          <xdr:row>12</xdr:row>
          <xdr:rowOff>190500</xdr:rowOff>
        </xdr:to>
        <xdr:sp macro="" textlink="">
          <xdr:nvSpPr>
            <xdr:cNvPr id="29704" name="Check Box 8" descr="Checkbox for each piece of equipment. type of equipment" hidden="1">
              <a:extLst>
                <a:ext uri="{63B3BB69-23CF-44E3-9099-C40C66FF867C}">
                  <a14:compatExt spid="_x0000_s29704"/>
                </a:ext>
                <a:ext uri="{FF2B5EF4-FFF2-40B4-BE49-F238E27FC236}">
                  <a16:creationId xmlns:a16="http://schemas.microsoft.com/office/drawing/2014/main" id="{00000000-0008-0000-02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247650</xdr:colOff>
          <xdr:row>13</xdr:row>
          <xdr:rowOff>19050</xdr:rowOff>
        </xdr:from>
        <xdr:to>
          <xdr:col>0</xdr:col>
          <xdr:colOff>457200</xdr:colOff>
          <xdr:row>14</xdr:row>
          <xdr:rowOff>0</xdr:rowOff>
        </xdr:to>
        <xdr:sp macro="" textlink="">
          <xdr:nvSpPr>
            <xdr:cNvPr id="29705" name="Check Box 9" descr="Checkbox for each piece of equipment. location and time used" hidden="1">
              <a:extLst>
                <a:ext uri="{63B3BB69-23CF-44E3-9099-C40C66FF867C}">
                  <a14:compatExt spid="_x0000_s29705"/>
                </a:ext>
                <a:ext uri="{FF2B5EF4-FFF2-40B4-BE49-F238E27FC236}">
                  <a16:creationId xmlns:a16="http://schemas.microsoft.com/office/drawing/2014/main" id="{00000000-0008-0000-02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247650</xdr:colOff>
          <xdr:row>14</xdr:row>
          <xdr:rowOff>38100</xdr:rowOff>
        </xdr:from>
        <xdr:to>
          <xdr:col>0</xdr:col>
          <xdr:colOff>457200</xdr:colOff>
          <xdr:row>14</xdr:row>
          <xdr:rowOff>190500</xdr:rowOff>
        </xdr:to>
        <xdr:sp macro="" textlink="">
          <xdr:nvSpPr>
            <xdr:cNvPr id="29706" name="Check Box 10" descr="Checkbox for each piece of equipment. rate schedule" hidden="1">
              <a:extLst>
                <a:ext uri="{63B3BB69-23CF-44E3-9099-C40C66FF867C}">
                  <a14:compatExt spid="_x0000_s29706"/>
                </a:ext>
                <a:ext uri="{FF2B5EF4-FFF2-40B4-BE49-F238E27FC236}">
                  <a16:creationId xmlns:a16="http://schemas.microsoft.com/office/drawing/2014/main" id="{00000000-0008-0000-02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238125</xdr:colOff>
          <xdr:row>16</xdr:row>
          <xdr:rowOff>9525</xdr:rowOff>
        </xdr:from>
        <xdr:to>
          <xdr:col>0</xdr:col>
          <xdr:colOff>447675</xdr:colOff>
          <xdr:row>17</xdr:row>
          <xdr:rowOff>0</xdr:rowOff>
        </xdr:to>
        <xdr:sp macro="" textlink="">
          <xdr:nvSpPr>
            <xdr:cNvPr id="29707" name="Check Box 11" descr="Checkbox for rented or purchased equipment. Agreements and Use" hidden="1">
              <a:extLst>
                <a:ext uri="{63B3BB69-23CF-44E3-9099-C40C66FF867C}">
                  <a14:compatExt spid="_x0000_s29707"/>
                </a:ext>
                <a:ext uri="{FF2B5EF4-FFF2-40B4-BE49-F238E27FC236}">
                  <a16:creationId xmlns:a16="http://schemas.microsoft.com/office/drawing/2014/main" id="{00000000-0008-0000-02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238125</xdr:colOff>
          <xdr:row>18</xdr:row>
          <xdr:rowOff>0</xdr:rowOff>
        </xdr:from>
        <xdr:to>
          <xdr:col>0</xdr:col>
          <xdr:colOff>457200</xdr:colOff>
          <xdr:row>19</xdr:row>
          <xdr:rowOff>9525</xdr:rowOff>
        </xdr:to>
        <xdr:sp macro="" textlink="">
          <xdr:nvSpPr>
            <xdr:cNvPr id="29708" name="Check Box 12" descr="Checkbox for supplies from stock.  historical cost records" hidden="1">
              <a:extLst>
                <a:ext uri="{63B3BB69-23CF-44E3-9099-C40C66FF867C}">
                  <a14:compatExt spid="_x0000_s29708"/>
                </a:ext>
                <a:ext uri="{FF2B5EF4-FFF2-40B4-BE49-F238E27FC236}">
                  <a16:creationId xmlns:a16="http://schemas.microsoft.com/office/drawing/2014/main" id="{00000000-0008-0000-02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238125</xdr:colOff>
          <xdr:row>19</xdr:row>
          <xdr:rowOff>19050</xdr:rowOff>
        </xdr:from>
        <xdr:to>
          <xdr:col>0</xdr:col>
          <xdr:colOff>419100</xdr:colOff>
          <xdr:row>19</xdr:row>
          <xdr:rowOff>142875</xdr:rowOff>
        </xdr:to>
        <xdr:sp macro="" textlink="">
          <xdr:nvSpPr>
            <xdr:cNvPr id="29709" name="Check Box 13" descr="Checkbox for supplies from stock. Supply type and quantity" hidden="1">
              <a:extLst>
                <a:ext uri="{63B3BB69-23CF-44E3-9099-C40C66FF867C}">
                  <a14:compatExt spid="_x0000_s29709"/>
                </a:ext>
                <a:ext uri="{FF2B5EF4-FFF2-40B4-BE49-F238E27FC236}">
                  <a16:creationId xmlns:a16="http://schemas.microsoft.com/office/drawing/2014/main" id="{00000000-0008-0000-02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247650</xdr:colOff>
          <xdr:row>20</xdr:row>
          <xdr:rowOff>180975</xdr:rowOff>
        </xdr:from>
        <xdr:to>
          <xdr:col>0</xdr:col>
          <xdr:colOff>438150</xdr:colOff>
          <xdr:row>22</xdr:row>
          <xdr:rowOff>0</xdr:rowOff>
        </xdr:to>
        <xdr:sp macro="" textlink="">
          <xdr:nvSpPr>
            <xdr:cNvPr id="29710" name="Check Box 14" descr="Checkbox for purchased supplies. receipts or invoices" hidden="1">
              <a:extLst>
                <a:ext uri="{63B3BB69-23CF-44E3-9099-C40C66FF867C}">
                  <a14:compatExt spid="_x0000_s29710"/>
                </a:ext>
                <a:ext uri="{FF2B5EF4-FFF2-40B4-BE49-F238E27FC236}">
                  <a16:creationId xmlns:a16="http://schemas.microsoft.com/office/drawing/2014/main" id="{00000000-0008-0000-02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247650</xdr:colOff>
          <xdr:row>25</xdr:row>
          <xdr:rowOff>0</xdr:rowOff>
        </xdr:from>
        <xdr:to>
          <xdr:col>0</xdr:col>
          <xdr:colOff>447675</xdr:colOff>
          <xdr:row>26</xdr:row>
          <xdr:rowOff>0</xdr:rowOff>
        </xdr:to>
        <xdr:sp macro="" textlink="">
          <xdr:nvSpPr>
            <xdr:cNvPr id="29711" name="Check Box 15" descr="Checkbox for contracts. procurement policy" hidden="1">
              <a:extLst>
                <a:ext uri="{63B3BB69-23CF-44E3-9099-C40C66FF867C}">
                  <a14:compatExt spid="_x0000_s29711"/>
                </a:ext>
                <a:ext uri="{FF2B5EF4-FFF2-40B4-BE49-F238E27FC236}">
                  <a16:creationId xmlns:a16="http://schemas.microsoft.com/office/drawing/2014/main" id="{00000000-0008-0000-02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247650</xdr:colOff>
          <xdr:row>26</xdr:row>
          <xdr:rowOff>38100</xdr:rowOff>
        </xdr:from>
        <xdr:to>
          <xdr:col>0</xdr:col>
          <xdr:colOff>438150</xdr:colOff>
          <xdr:row>26</xdr:row>
          <xdr:rowOff>180975</xdr:rowOff>
        </xdr:to>
        <xdr:sp macro="" textlink="">
          <xdr:nvSpPr>
            <xdr:cNvPr id="29712" name="Check Box 16" descr="Checkbox for contracts. for procurements in excess" hidden="1">
              <a:extLst>
                <a:ext uri="{63B3BB69-23CF-44E3-9099-C40C66FF867C}">
                  <a14:compatExt spid="_x0000_s29712"/>
                </a:ext>
                <a:ext uri="{FF2B5EF4-FFF2-40B4-BE49-F238E27FC236}">
                  <a16:creationId xmlns:a16="http://schemas.microsoft.com/office/drawing/2014/main" id="{00000000-0008-0000-02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247650</xdr:colOff>
          <xdr:row>29</xdr:row>
          <xdr:rowOff>38100</xdr:rowOff>
        </xdr:from>
        <xdr:to>
          <xdr:col>0</xdr:col>
          <xdr:colOff>447675</xdr:colOff>
          <xdr:row>29</xdr:row>
          <xdr:rowOff>190500</xdr:rowOff>
        </xdr:to>
        <xdr:sp macro="" textlink="">
          <xdr:nvSpPr>
            <xdr:cNvPr id="29713" name="Check Box 17" descr="Checkbox for contracts. dates worked" hidden="1">
              <a:extLst>
                <a:ext uri="{63B3BB69-23CF-44E3-9099-C40C66FF867C}">
                  <a14:compatExt spid="_x0000_s29713"/>
                </a:ext>
                <a:ext uri="{FF2B5EF4-FFF2-40B4-BE49-F238E27FC236}">
                  <a16:creationId xmlns:a16="http://schemas.microsoft.com/office/drawing/2014/main" id="{00000000-0008-0000-02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32</xdr:row>
          <xdr:rowOff>38100</xdr:rowOff>
        </xdr:from>
        <xdr:to>
          <xdr:col>0</xdr:col>
          <xdr:colOff>409575</xdr:colOff>
          <xdr:row>32</xdr:row>
          <xdr:rowOff>180975</xdr:rowOff>
        </xdr:to>
        <xdr:sp macro="" textlink="">
          <xdr:nvSpPr>
            <xdr:cNvPr id="29714" name="Check Box 18" descr="Checkbox for mutual aid. Written agreement" hidden="1">
              <a:extLst>
                <a:ext uri="{63B3BB69-23CF-44E3-9099-C40C66FF867C}">
                  <a14:compatExt spid="_x0000_s29714"/>
                </a:ext>
                <a:ext uri="{FF2B5EF4-FFF2-40B4-BE49-F238E27FC236}">
                  <a16:creationId xmlns:a16="http://schemas.microsoft.com/office/drawing/2014/main" id="{00000000-0008-0000-02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34</xdr:row>
          <xdr:rowOff>66675</xdr:rowOff>
        </xdr:from>
        <xdr:to>
          <xdr:col>0</xdr:col>
          <xdr:colOff>419100</xdr:colOff>
          <xdr:row>34</xdr:row>
          <xdr:rowOff>190500</xdr:rowOff>
        </xdr:to>
        <xdr:sp macro="" textlink="">
          <xdr:nvSpPr>
            <xdr:cNvPr id="29716" name="Check Box 20" descr="Checkbox for mutual aid. Same information listed for labor, equipment, and supplies" hidden="1">
              <a:extLst>
                <a:ext uri="{63B3BB69-23CF-44E3-9099-C40C66FF867C}">
                  <a14:compatExt spid="_x0000_s29716"/>
                </a:ext>
                <a:ext uri="{FF2B5EF4-FFF2-40B4-BE49-F238E27FC236}">
                  <a16:creationId xmlns:a16="http://schemas.microsoft.com/office/drawing/2014/main" id="{00000000-0008-0000-02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37</xdr:row>
          <xdr:rowOff>47625</xdr:rowOff>
        </xdr:from>
        <xdr:to>
          <xdr:col>0</xdr:col>
          <xdr:colOff>447675</xdr:colOff>
          <xdr:row>37</xdr:row>
          <xdr:rowOff>171450</xdr:rowOff>
        </xdr:to>
        <xdr:sp macro="" textlink="">
          <xdr:nvSpPr>
            <xdr:cNvPr id="29717" name="Check Box 21" descr="Checkbox for donated labor. Names" hidden="1">
              <a:extLst>
                <a:ext uri="{63B3BB69-23CF-44E3-9099-C40C66FF867C}">
                  <a14:compatExt spid="_x0000_s29717"/>
                </a:ext>
                <a:ext uri="{FF2B5EF4-FFF2-40B4-BE49-F238E27FC236}">
                  <a16:creationId xmlns:a16="http://schemas.microsoft.com/office/drawing/2014/main" id="{00000000-0008-0000-02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38</xdr:row>
          <xdr:rowOff>38100</xdr:rowOff>
        </xdr:from>
        <xdr:to>
          <xdr:col>0</xdr:col>
          <xdr:colOff>428625</xdr:colOff>
          <xdr:row>38</xdr:row>
          <xdr:rowOff>190500</xdr:rowOff>
        </xdr:to>
        <xdr:sp macro="" textlink="">
          <xdr:nvSpPr>
            <xdr:cNvPr id="29718" name="Check Box 22" descr="Checkbox for donated labor. time log" hidden="1">
              <a:extLst>
                <a:ext uri="{63B3BB69-23CF-44E3-9099-C40C66FF867C}">
                  <a14:compatExt spid="_x0000_s29718"/>
                </a:ext>
                <a:ext uri="{FF2B5EF4-FFF2-40B4-BE49-F238E27FC236}">
                  <a16:creationId xmlns:a16="http://schemas.microsoft.com/office/drawing/2014/main" id="{00000000-0008-0000-02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39</xdr:row>
          <xdr:rowOff>57150</xdr:rowOff>
        </xdr:from>
        <xdr:to>
          <xdr:col>0</xdr:col>
          <xdr:colOff>419100</xdr:colOff>
          <xdr:row>39</xdr:row>
          <xdr:rowOff>190500</xdr:rowOff>
        </xdr:to>
        <xdr:sp macro="" textlink="">
          <xdr:nvSpPr>
            <xdr:cNvPr id="29719" name="Check Box 23" descr="Checkbox for donated labor. location of work and equipment" hidden="1">
              <a:extLst>
                <a:ext uri="{63B3BB69-23CF-44E3-9099-C40C66FF867C}">
                  <a14:compatExt spid="_x0000_s29719"/>
                </a:ext>
                <a:ext uri="{FF2B5EF4-FFF2-40B4-BE49-F238E27FC236}">
                  <a16:creationId xmlns:a16="http://schemas.microsoft.com/office/drawing/2014/main" id="{00000000-0008-0000-02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43</xdr:row>
          <xdr:rowOff>38100</xdr:rowOff>
        </xdr:from>
        <xdr:to>
          <xdr:col>0</xdr:col>
          <xdr:colOff>428625</xdr:colOff>
          <xdr:row>43</xdr:row>
          <xdr:rowOff>180975</xdr:rowOff>
        </xdr:to>
        <xdr:sp macro="" textlink="">
          <xdr:nvSpPr>
            <xdr:cNvPr id="29721" name="Check Box 25" descr="Checkbox for donated supplies or materials. Quantity Donated. " hidden="1">
              <a:extLst>
                <a:ext uri="{63B3BB69-23CF-44E3-9099-C40C66FF867C}">
                  <a14:compatExt spid="_x0000_s29721"/>
                </a:ext>
                <a:ext uri="{FF2B5EF4-FFF2-40B4-BE49-F238E27FC236}">
                  <a16:creationId xmlns:a16="http://schemas.microsoft.com/office/drawing/2014/main" id="{00000000-0008-0000-02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45</xdr:row>
          <xdr:rowOff>28575</xdr:rowOff>
        </xdr:from>
        <xdr:to>
          <xdr:col>0</xdr:col>
          <xdr:colOff>409575</xdr:colOff>
          <xdr:row>45</xdr:row>
          <xdr:rowOff>180975</xdr:rowOff>
        </xdr:to>
        <xdr:sp macro="" textlink="">
          <xdr:nvSpPr>
            <xdr:cNvPr id="29722" name="Check Box 26" descr="checkbox for other. documentation regarding funding received" hidden="1">
              <a:extLst>
                <a:ext uri="{63B3BB69-23CF-44E3-9099-C40C66FF867C}">
                  <a14:compatExt spid="_x0000_s29722"/>
                </a:ext>
                <a:ext uri="{FF2B5EF4-FFF2-40B4-BE49-F238E27FC236}">
                  <a16:creationId xmlns:a16="http://schemas.microsoft.com/office/drawing/2014/main" id="{00000000-0008-0000-02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46</xdr:row>
          <xdr:rowOff>57150</xdr:rowOff>
        </xdr:from>
        <xdr:to>
          <xdr:col>0</xdr:col>
          <xdr:colOff>438150</xdr:colOff>
          <xdr:row>46</xdr:row>
          <xdr:rowOff>180975</xdr:rowOff>
        </xdr:to>
        <xdr:sp macro="" textlink="">
          <xdr:nvSpPr>
            <xdr:cNvPr id="29723" name="Check Box 27" descr="checkbox for other. actual insurance proceeds" hidden="1">
              <a:extLst>
                <a:ext uri="{63B3BB69-23CF-44E3-9099-C40C66FF867C}">
                  <a14:compatExt spid="_x0000_s29723"/>
                </a:ext>
                <a:ext uri="{FF2B5EF4-FFF2-40B4-BE49-F238E27FC236}">
                  <a16:creationId xmlns:a16="http://schemas.microsoft.com/office/drawing/2014/main" id="{00000000-0008-0000-02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247650</xdr:colOff>
          <xdr:row>22</xdr:row>
          <xdr:rowOff>9525</xdr:rowOff>
        </xdr:from>
        <xdr:to>
          <xdr:col>0</xdr:col>
          <xdr:colOff>428625</xdr:colOff>
          <xdr:row>22</xdr:row>
          <xdr:rowOff>142875</xdr:rowOff>
        </xdr:to>
        <xdr:sp macro="" textlink="">
          <xdr:nvSpPr>
            <xdr:cNvPr id="29724" name="Check Box 28" descr="Checkbox for purchased supplies. proof of payment" hidden="1">
              <a:extLst>
                <a:ext uri="{63B3BB69-23CF-44E3-9099-C40C66FF867C}">
                  <a14:compatExt spid="_x0000_s29724"/>
                </a:ext>
                <a:ext uri="{FF2B5EF4-FFF2-40B4-BE49-F238E27FC236}">
                  <a16:creationId xmlns:a16="http://schemas.microsoft.com/office/drawing/2014/main" id="{00000000-0008-0000-02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247650</xdr:colOff>
          <xdr:row>10</xdr:row>
          <xdr:rowOff>47625</xdr:rowOff>
        </xdr:from>
        <xdr:to>
          <xdr:col>0</xdr:col>
          <xdr:colOff>428625</xdr:colOff>
          <xdr:row>10</xdr:row>
          <xdr:rowOff>171450</xdr:rowOff>
        </xdr:to>
        <xdr:sp macro="" textlink="">
          <xdr:nvSpPr>
            <xdr:cNvPr id="29725" name="Check Box 29" descr="checkbox for force account equipment. proof of payment" hidden="1">
              <a:extLst>
                <a:ext uri="{63B3BB69-23CF-44E3-9099-C40C66FF867C}">
                  <a14:compatExt spid="_x0000_s29725"/>
                </a:ext>
                <a:ext uri="{FF2B5EF4-FFF2-40B4-BE49-F238E27FC236}">
                  <a16:creationId xmlns:a16="http://schemas.microsoft.com/office/drawing/2014/main" id="{00000000-0008-0000-02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247650</xdr:colOff>
          <xdr:row>30</xdr:row>
          <xdr:rowOff>57150</xdr:rowOff>
        </xdr:from>
        <xdr:to>
          <xdr:col>0</xdr:col>
          <xdr:colOff>438150</xdr:colOff>
          <xdr:row>30</xdr:row>
          <xdr:rowOff>200025</xdr:rowOff>
        </xdr:to>
        <xdr:sp macro="" textlink="">
          <xdr:nvSpPr>
            <xdr:cNvPr id="29726" name="Check Box 30" descr="checkbox for contracts. proof of payment" hidden="1">
              <a:extLst>
                <a:ext uri="{63B3BB69-23CF-44E3-9099-C40C66FF867C}">
                  <a14:compatExt spid="_x0000_s29726"/>
                </a:ext>
                <a:ext uri="{FF2B5EF4-FFF2-40B4-BE49-F238E27FC236}">
                  <a16:creationId xmlns:a16="http://schemas.microsoft.com/office/drawing/2014/main" id="{00000000-0008-0000-02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247650</xdr:colOff>
          <xdr:row>23</xdr:row>
          <xdr:rowOff>9525</xdr:rowOff>
        </xdr:from>
        <xdr:to>
          <xdr:col>0</xdr:col>
          <xdr:colOff>428625</xdr:colOff>
          <xdr:row>23</xdr:row>
          <xdr:rowOff>142875</xdr:rowOff>
        </xdr:to>
        <xdr:sp macro="" textlink="">
          <xdr:nvSpPr>
            <xdr:cNvPr id="29727" name="Check Box 31" descr="checkbox for purchased supplies. burn rate tracker" hidden="1">
              <a:extLst>
                <a:ext uri="{63B3BB69-23CF-44E3-9099-C40C66FF867C}">
                  <a14:compatExt spid="_x0000_s29727"/>
                </a:ext>
                <a:ext uri="{FF2B5EF4-FFF2-40B4-BE49-F238E27FC236}">
                  <a16:creationId xmlns:a16="http://schemas.microsoft.com/office/drawing/2014/main" id="{00000000-0008-0000-02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247650</xdr:colOff>
          <xdr:row>27</xdr:row>
          <xdr:rowOff>47625</xdr:rowOff>
        </xdr:from>
        <xdr:to>
          <xdr:col>0</xdr:col>
          <xdr:colOff>438150</xdr:colOff>
          <xdr:row>27</xdr:row>
          <xdr:rowOff>190500</xdr:rowOff>
        </xdr:to>
        <xdr:sp macro="" textlink="">
          <xdr:nvSpPr>
            <xdr:cNvPr id="29728" name="Check Box 32" descr="checkbox for contracts. contracts" hidden="1">
              <a:extLst>
                <a:ext uri="{63B3BB69-23CF-44E3-9099-C40C66FF867C}">
                  <a14:compatExt spid="_x0000_s29728"/>
                </a:ext>
                <a:ext uri="{FF2B5EF4-FFF2-40B4-BE49-F238E27FC236}">
                  <a16:creationId xmlns:a16="http://schemas.microsoft.com/office/drawing/2014/main" id="{00000000-0008-0000-02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247650</xdr:colOff>
          <xdr:row>28</xdr:row>
          <xdr:rowOff>47625</xdr:rowOff>
        </xdr:from>
        <xdr:to>
          <xdr:col>0</xdr:col>
          <xdr:colOff>438150</xdr:colOff>
          <xdr:row>28</xdr:row>
          <xdr:rowOff>190500</xdr:rowOff>
        </xdr:to>
        <xdr:sp macro="" textlink="">
          <xdr:nvSpPr>
            <xdr:cNvPr id="29729" name="Check Box 33" descr="Checkbox for contracts. Invoices" hidden="1">
              <a:extLst>
                <a:ext uri="{63B3BB69-23CF-44E3-9099-C40C66FF867C}">
                  <a14:compatExt spid="_x0000_s29729"/>
                </a:ext>
                <a:ext uri="{FF2B5EF4-FFF2-40B4-BE49-F238E27FC236}">
                  <a16:creationId xmlns:a16="http://schemas.microsoft.com/office/drawing/2014/main" id="{00000000-0008-0000-02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35</xdr:row>
          <xdr:rowOff>47625</xdr:rowOff>
        </xdr:from>
        <xdr:to>
          <xdr:col>0</xdr:col>
          <xdr:colOff>419100</xdr:colOff>
          <xdr:row>35</xdr:row>
          <xdr:rowOff>171450</xdr:rowOff>
        </xdr:to>
        <xdr:sp macro="" textlink="">
          <xdr:nvSpPr>
            <xdr:cNvPr id="29731" name="Check Box 35" descr="Checkbox for mutual aid. invoices." hidden="1">
              <a:extLst>
                <a:ext uri="{63B3BB69-23CF-44E3-9099-C40C66FF867C}">
                  <a14:compatExt spid="_x0000_s29731"/>
                </a:ext>
                <a:ext uri="{FF2B5EF4-FFF2-40B4-BE49-F238E27FC236}">
                  <a16:creationId xmlns:a16="http://schemas.microsoft.com/office/drawing/2014/main" id="{00000000-0008-0000-02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41</xdr:row>
          <xdr:rowOff>47625</xdr:rowOff>
        </xdr:from>
        <xdr:to>
          <xdr:col>0</xdr:col>
          <xdr:colOff>447675</xdr:colOff>
          <xdr:row>41</xdr:row>
          <xdr:rowOff>171450</xdr:rowOff>
        </xdr:to>
        <xdr:sp macro="" textlink="">
          <xdr:nvSpPr>
            <xdr:cNvPr id="29733" name="Check Box 37" descr="Checkbox for donated labor. donors" hidden="1">
              <a:extLst>
                <a:ext uri="{63B3BB69-23CF-44E3-9099-C40C66FF867C}">
                  <a14:compatExt spid="_x0000_s29733"/>
                </a:ext>
                <a:ext uri="{FF2B5EF4-FFF2-40B4-BE49-F238E27FC236}">
                  <a16:creationId xmlns:a16="http://schemas.microsoft.com/office/drawing/2014/main" id="{00000000-0008-0000-02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40</xdr:row>
          <xdr:rowOff>47625</xdr:rowOff>
        </xdr:from>
        <xdr:to>
          <xdr:col>0</xdr:col>
          <xdr:colOff>447675</xdr:colOff>
          <xdr:row>40</xdr:row>
          <xdr:rowOff>171450</xdr:rowOff>
        </xdr:to>
        <xdr:sp macro="" textlink="">
          <xdr:nvSpPr>
            <xdr:cNvPr id="29734" name="Check Box 38" descr="checkbox for donated labor. same info as applicant-owned equipment" hidden="1">
              <a:extLst>
                <a:ext uri="{63B3BB69-23CF-44E3-9099-C40C66FF867C}">
                  <a14:compatExt spid="_x0000_s29734"/>
                </a:ext>
                <a:ext uri="{FF2B5EF4-FFF2-40B4-BE49-F238E27FC236}">
                  <a16:creationId xmlns:a16="http://schemas.microsoft.com/office/drawing/2014/main" id="{00000000-0008-0000-02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238125</xdr:colOff>
          <xdr:row>33</xdr:row>
          <xdr:rowOff>47625</xdr:rowOff>
        </xdr:from>
        <xdr:to>
          <xdr:col>0</xdr:col>
          <xdr:colOff>447675</xdr:colOff>
          <xdr:row>33</xdr:row>
          <xdr:rowOff>171450</xdr:rowOff>
        </xdr:to>
        <xdr:sp macro="" textlink="">
          <xdr:nvSpPr>
            <xdr:cNvPr id="29735" name="Check Box 39" descr="Checkbox for mutual aid. services requested and received." hidden="1">
              <a:extLst>
                <a:ext uri="{63B3BB69-23CF-44E3-9099-C40C66FF867C}">
                  <a14:compatExt spid="_x0000_s29735"/>
                </a:ext>
                <a:ext uri="{FF2B5EF4-FFF2-40B4-BE49-F238E27FC236}">
                  <a16:creationId xmlns:a16="http://schemas.microsoft.com/office/drawing/2014/main" id="{00000000-0008-0000-02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CalOES">
  <a:themeElements>
    <a:clrScheme name="CalOES">
      <a:dk1>
        <a:sysClr val="windowText" lastClr="000000"/>
      </a:dk1>
      <a:lt1>
        <a:sysClr val="window" lastClr="FFFFFF"/>
      </a:lt1>
      <a:dk2>
        <a:srgbClr val="44546A"/>
      </a:dk2>
      <a:lt2>
        <a:srgbClr val="E7E6E6"/>
      </a:lt2>
      <a:accent1>
        <a:srgbClr val="0D5F8E"/>
      </a:accent1>
      <a:accent2>
        <a:srgbClr val="013466"/>
      </a:accent2>
      <a:accent3>
        <a:srgbClr val="F8AC37"/>
      </a:accent3>
      <a:accent4>
        <a:srgbClr val="FFC000"/>
      </a:accent4>
      <a:accent5>
        <a:srgbClr val="5B9BD5"/>
      </a:accent5>
      <a:accent6>
        <a:srgbClr val="70AD47"/>
      </a:accent6>
      <a:hlink>
        <a:srgbClr val="0563C1"/>
      </a:hlink>
      <a:folHlink>
        <a:srgbClr val="954F72"/>
      </a:folHlink>
    </a:clrScheme>
    <a:fontScheme name="Century Gothic">
      <a:majorFont>
        <a:latin typeface="Century Gothic" panose="020F0302020204030204"/>
        <a:ea typeface=""/>
        <a:cs typeface=""/>
        <a:font script="Jpan" typeface="メイリオ"/>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entury Gothic" panose="020F03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6.xml"/><Relationship Id="rId13" Type="http://schemas.openxmlformats.org/officeDocument/2006/relationships/ctrlProp" Target="../ctrlProps/ctrlProp11.xml"/><Relationship Id="rId18" Type="http://schemas.openxmlformats.org/officeDocument/2006/relationships/ctrlProp" Target="../ctrlProps/ctrlProp16.xml"/><Relationship Id="rId26" Type="http://schemas.openxmlformats.org/officeDocument/2006/relationships/ctrlProp" Target="../ctrlProps/ctrlProp24.xml"/><Relationship Id="rId3" Type="http://schemas.openxmlformats.org/officeDocument/2006/relationships/ctrlProp" Target="../ctrlProps/ctrlProp1.xml"/><Relationship Id="rId21" Type="http://schemas.openxmlformats.org/officeDocument/2006/relationships/ctrlProp" Target="../ctrlProps/ctrlProp19.xml"/><Relationship Id="rId34" Type="http://schemas.openxmlformats.org/officeDocument/2006/relationships/ctrlProp" Target="../ctrlProps/ctrlProp32.xml"/><Relationship Id="rId7" Type="http://schemas.openxmlformats.org/officeDocument/2006/relationships/ctrlProp" Target="../ctrlProps/ctrlProp5.xml"/><Relationship Id="rId12" Type="http://schemas.openxmlformats.org/officeDocument/2006/relationships/ctrlProp" Target="../ctrlProps/ctrlProp10.xml"/><Relationship Id="rId17" Type="http://schemas.openxmlformats.org/officeDocument/2006/relationships/ctrlProp" Target="../ctrlProps/ctrlProp15.xml"/><Relationship Id="rId25" Type="http://schemas.openxmlformats.org/officeDocument/2006/relationships/ctrlProp" Target="../ctrlProps/ctrlProp23.xml"/><Relationship Id="rId33" Type="http://schemas.openxmlformats.org/officeDocument/2006/relationships/ctrlProp" Target="../ctrlProps/ctrlProp31.xml"/><Relationship Id="rId2" Type="http://schemas.openxmlformats.org/officeDocument/2006/relationships/vmlDrawing" Target="../drawings/vmlDrawing1.vml"/><Relationship Id="rId16" Type="http://schemas.openxmlformats.org/officeDocument/2006/relationships/ctrlProp" Target="../ctrlProps/ctrlProp14.xml"/><Relationship Id="rId20" Type="http://schemas.openxmlformats.org/officeDocument/2006/relationships/ctrlProp" Target="../ctrlProps/ctrlProp18.xml"/><Relationship Id="rId29" Type="http://schemas.openxmlformats.org/officeDocument/2006/relationships/ctrlProp" Target="../ctrlProps/ctrlProp27.xml"/><Relationship Id="rId1" Type="http://schemas.openxmlformats.org/officeDocument/2006/relationships/drawing" Target="../drawings/drawing1.xml"/><Relationship Id="rId6" Type="http://schemas.openxmlformats.org/officeDocument/2006/relationships/ctrlProp" Target="../ctrlProps/ctrlProp4.xml"/><Relationship Id="rId11" Type="http://schemas.openxmlformats.org/officeDocument/2006/relationships/ctrlProp" Target="../ctrlProps/ctrlProp9.xml"/><Relationship Id="rId24" Type="http://schemas.openxmlformats.org/officeDocument/2006/relationships/ctrlProp" Target="../ctrlProps/ctrlProp22.xml"/><Relationship Id="rId32" Type="http://schemas.openxmlformats.org/officeDocument/2006/relationships/ctrlProp" Target="../ctrlProps/ctrlProp30.xml"/><Relationship Id="rId37" Type="http://schemas.openxmlformats.org/officeDocument/2006/relationships/ctrlProp" Target="../ctrlProps/ctrlProp35.xml"/><Relationship Id="rId5" Type="http://schemas.openxmlformats.org/officeDocument/2006/relationships/ctrlProp" Target="../ctrlProps/ctrlProp3.xml"/><Relationship Id="rId15" Type="http://schemas.openxmlformats.org/officeDocument/2006/relationships/ctrlProp" Target="../ctrlProps/ctrlProp13.xml"/><Relationship Id="rId23" Type="http://schemas.openxmlformats.org/officeDocument/2006/relationships/ctrlProp" Target="../ctrlProps/ctrlProp21.xml"/><Relationship Id="rId28" Type="http://schemas.openxmlformats.org/officeDocument/2006/relationships/ctrlProp" Target="../ctrlProps/ctrlProp26.xml"/><Relationship Id="rId36" Type="http://schemas.openxmlformats.org/officeDocument/2006/relationships/ctrlProp" Target="../ctrlProps/ctrlProp34.xml"/><Relationship Id="rId10" Type="http://schemas.openxmlformats.org/officeDocument/2006/relationships/ctrlProp" Target="../ctrlProps/ctrlProp8.xml"/><Relationship Id="rId19" Type="http://schemas.openxmlformats.org/officeDocument/2006/relationships/ctrlProp" Target="../ctrlProps/ctrlProp17.xml"/><Relationship Id="rId31" Type="http://schemas.openxmlformats.org/officeDocument/2006/relationships/ctrlProp" Target="../ctrlProps/ctrlProp29.xml"/><Relationship Id="rId4" Type="http://schemas.openxmlformats.org/officeDocument/2006/relationships/ctrlProp" Target="../ctrlProps/ctrlProp2.xml"/><Relationship Id="rId9" Type="http://schemas.openxmlformats.org/officeDocument/2006/relationships/ctrlProp" Target="../ctrlProps/ctrlProp7.xml"/><Relationship Id="rId14" Type="http://schemas.openxmlformats.org/officeDocument/2006/relationships/ctrlProp" Target="../ctrlProps/ctrlProp12.xml"/><Relationship Id="rId22" Type="http://schemas.openxmlformats.org/officeDocument/2006/relationships/ctrlProp" Target="../ctrlProps/ctrlProp20.xml"/><Relationship Id="rId27" Type="http://schemas.openxmlformats.org/officeDocument/2006/relationships/ctrlProp" Target="../ctrlProps/ctrlProp25.xml"/><Relationship Id="rId30" Type="http://schemas.openxmlformats.org/officeDocument/2006/relationships/ctrlProp" Target="../ctrlProps/ctrlProp28.xml"/><Relationship Id="rId35" Type="http://schemas.openxmlformats.org/officeDocument/2006/relationships/ctrlProp" Target="../ctrlProps/ctrlProp3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tabColor theme="5"/>
  </sheetPr>
  <dimension ref="A1:B16"/>
  <sheetViews>
    <sheetView zoomScale="90" zoomScaleNormal="90" workbookViewId="0">
      <selection activeCell="M3" sqref="M3"/>
    </sheetView>
  </sheetViews>
  <sheetFormatPr defaultRowHeight="16.5" x14ac:dyDescent="0.3"/>
  <cols>
    <col min="1" max="1" width="31.625" customWidth="1"/>
    <col min="2" max="2" width="68.375" customWidth="1"/>
  </cols>
  <sheetData>
    <row r="1" spans="1:2" ht="17.25" thickBot="1" x14ac:dyDescent="0.35">
      <c r="A1" s="268" t="s">
        <v>0</v>
      </c>
      <c r="B1" s="269"/>
    </row>
    <row r="2" spans="1:2" ht="72" customHeight="1" thickBot="1" x14ac:dyDescent="0.35">
      <c r="A2" s="270" t="s">
        <v>1204</v>
      </c>
      <c r="B2" s="271"/>
    </row>
    <row r="3" spans="1:2" ht="38.25" customHeight="1" thickBot="1" x14ac:dyDescent="0.35">
      <c r="A3" s="272" t="s">
        <v>1</v>
      </c>
      <c r="B3" s="269"/>
    </row>
    <row r="4" spans="1:2" x14ac:dyDescent="0.3">
      <c r="A4" s="44" t="s">
        <v>2</v>
      </c>
      <c r="B4" s="45" t="s">
        <v>0</v>
      </c>
    </row>
    <row r="5" spans="1:2" ht="34.5" x14ac:dyDescent="0.3">
      <c r="A5" s="46" t="s">
        <v>3</v>
      </c>
      <c r="B5" s="47" t="s">
        <v>4</v>
      </c>
    </row>
    <row r="6" spans="1:2" ht="51.75" x14ac:dyDescent="0.3">
      <c r="A6" s="46" t="s">
        <v>5</v>
      </c>
      <c r="B6" s="48" t="s">
        <v>6</v>
      </c>
    </row>
    <row r="7" spans="1:2" ht="31.5" customHeight="1" x14ac:dyDescent="0.3">
      <c r="A7" s="356" t="s">
        <v>7</v>
      </c>
      <c r="B7" s="357"/>
    </row>
    <row r="8" spans="1:2" x14ac:dyDescent="0.3">
      <c r="A8" s="44" t="s">
        <v>2</v>
      </c>
      <c r="B8" s="45" t="s">
        <v>0</v>
      </c>
    </row>
    <row r="9" spans="1:2" ht="34.5" x14ac:dyDescent="0.3">
      <c r="A9" s="46" t="s">
        <v>8</v>
      </c>
      <c r="B9" s="47" t="s">
        <v>9</v>
      </c>
    </row>
    <row r="10" spans="1:2" ht="69" x14ac:dyDescent="0.3">
      <c r="A10" s="46" t="s">
        <v>10</v>
      </c>
      <c r="B10" s="47" t="s">
        <v>11</v>
      </c>
    </row>
    <row r="11" spans="1:2" ht="51.75" x14ac:dyDescent="0.3">
      <c r="A11" s="46" t="s">
        <v>12</v>
      </c>
      <c r="B11" s="47" t="s">
        <v>13</v>
      </c>
    </row>
    <row r="12" spans="1:2" ht="175.5" customHeight="1" x14ac:dyDescent="0.3">
      <c r="A12" s="46" t="s">
        <v>14</v>
      </c>
      <c r="B12" s="47" t="s">
        <v>15</v>
      </c>
    </row>
    <row r="13" spans="1:2" ht="51.75" x14ac:dyDescent="0.3">
      <c r="A13" s="46" t="s">
        <v>16</v>
      </c>
      <c r="B13" s="47" t="s">
        <v>17</v>
      </c>
    </row>
    <row r="14" spans="1:2" ht="36" customHeight="1" x14ac:dyDescent="0.3">
      <c r="A14" s="46" t="s">
        <v>18</v>
      </c>
      <c r="B14" s="47" t="s">
        <v>19</v>
      </c>
    </row>
    <row r="15" spans="1:2" ht="86.25" x14ac:dyDescent="0.3">
      <c r="A15" s="49" t="s">
        <v>20</v>
      </c>
      <c r="B15" s="50" t="s">
        <v>21</v>
      </c>
    </row>
    <row r="16" spans="1:2" ht="69.75" thickBot="1" x14ac:dyDescent="0.35">
      <c r="A16" s="51" t="s">
        <v>22</v>
      </c>
      <c r="B16" s="52" t="s">
        <v>23</v>
      </c>
    </row>
  </sheetData>
  <mergeCells count="4">
    <mergeCell ref="A1:B1"/>
    <mergeCell ref="A2:B2"/>
    <mergeCell ref="A3:B3"/>
    <mergeCell ref="A7:B7"/>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pageSetUpPr fitToPage="1"/>
  </sheetPr>
  <dimension ref="A1:D25"/>
  <sheetViews>
    <sheetView zoomScale="130" zoomScaleNormal="130" workbookViewId="0">
      <selection activeCell="E4" sqref="E4"/>
    </sheetView>
  </sheetViews>
  <sheetFormatPr defaultColWidth="8.75" defaultRowHeight="15.75" x14ac:dyDescent="0.25"/>
  <cols>
    <col min="1" max="1" width="15.625" style="10" customWidth="1"/>
    <col min="2" max="2" width="36.125" style="10" bestFit="1" customWidth="1"/>
    <col min="3" max="3" width="8.75" style="10"/>
    <col min="4" max="4" width="8.75" style="10" customWidth="1"/>
    <col min="5" max="5" width="8.75" style="10"/>
    <col min="6" max="6" width="9.5" style="10" customWidth="1"/>
    <col min="7" max="16384" width="8.75" style="10"/>
  </cols>
  <sheetData>
    <row r="1" spans="1:4" ht="17.25" x14ac:dyDescent="0.3">
      <c r="A1" s="273" t="s">
        <v>2185</v>
      </c>
      <c r="B1" s="274"/>
      <c r="C1" s="18"/>
      <c r="D1" s="20"/>
    </row>
    <row r="2" spans="1:4" ht="17.25" x14ac:dyDescent="0.3">
      <c r="A2" s="275" t="s">
        <v>2186</v>
      </c>
      <c r="B2" s="276" t="e">
        <f t="shared" ref="B2" ca="1" si="0">MID(CELL("filename"),SEARCH("[",CELL("filename"))+9, SEARCH("]",CELL("filename"))-SEARCH("[",CELL("filename"))-31)</f>
        <v>#VALUE!</v>
      </c>
      <c r="C2" s="18"/>
      <c r="D2" s="18"/>
    </row>
    <row r="3" spans="1:4" ht="18" thickBot="1" x14ac:dyDescent="0.35">
      <c r="A3" s="275" t="s">
        <v>2187</v>
      </c>
      <c r="B3" s="276"/>
      <c r="C3" s="18"/>
    </row>
    <row r="4" spans="1:4" ht="18" thickBot="1" x14ac:dyDescent="0.35">
      <c r="A4" s="273" t="s">
        <v>3</v>
      </c>
      <c r="B4" s="274"/>
      <c r="C4" s="18"/>
      <c r="D4" s="18"/>
    </row>
    <row r="5" spans="1:4" ht="17.25" x14ac:dyDescent="0.3">
      <c r="A5" s="30">
        <f>'Contract - Invoices'!E5</f>
        <v>0</v>
      </c>
      <c r="B5" s="31" t="s">
        <v>24</v>
      </c>
      <c r="C5" s="19"/>
      <c r="D5" s="19"/>
    </row>
    <row r="6" spans="1:4" ht="17.25" x14ac:dyDescent="0.3">
      <c r="A6" s="32">
        <f>FA!$H$5</f>
        <v>0</v>
      </c>
      <c r="B6" s="33" t="s">
        <v>25</v>
      </c>
      <c r="C6" s="19"/>
    </row>
    <row r="7" spans="1:4" ht="17.25" x14ac:dyDescent="0.3">
      <c r="A7" s="32">
        <f ca="1">FA!$O$5</f>
        <v>0</v>
      </c>
      <c r="B7" s="34" t="s">
        <v>26</v>
      </c>
      <c r="C7" s="19"/>
    </row>
    <row r="8" spans="1:4" ht="17.25" x14ac:dyDescent="0.3">
      <c r="A8" s="32">
        <f>Materials!F6</f>
        <v>0</v>
      </c>
      <c r="B8" s="34" t="s">
        <v>16</v>
      </c>
      <c r="C8" s="19"/>
    </row>
    <row r="9" spans="1:4" ht="17.25" x14ac:dyDescent="0.3">
      <c r="A9" s="35">
        <f>'Equipment Rental'!F6</f>
        <v>0</v>
      </c>
      <c r="B9" s="36" t="s">
        <v>18</v>
      </c>
      <c r="C9" s="19"/>
      <c r="D9" s="19"/>
    </row>
    <row r="10" spans="1:4" ht="17.25" x14ac:dyDescent="0.3">
      <c r="A10" s="32">
        <f>DAC!I6</f>
        <v>0</v>
      </c>
      <c r="B10" s="34" t="s">
        <v>27</v>
      </c>
      <c r="C10" s="19"/>
    </row>
    <row r="11" spans="1:4" ht="17.25" x14ac:dyDescent="0.3">
      <c r="A11" s="32">
        <f>Insurance!G6</f>
        <v>0</v>
      </c>
      <c r="B11" s="34" t="s">
        <v>28</v>
      </c>
      <c r="C11" s="19"/>
    </row>
    <row r="12" spans="1:4" ht="17.25" x14ac:dyDescent="0.3">
      <c r="A12" s="37"/>
      <c r="B12" s="34"/>
    </row>
    <row r="13" spans="1:4" ht="17.25" x14ac:dyDescent="0.3">
      <c r="A13" s="37"/>
      <c r="B13" s="34"/>
    </row>
    <row r="14" spans="1:4" ht="18" thickBot="1" x14ac:dyDescent="0.35">
      <c r="A14" s="38"/>
      <c r="B14" s="39"/>
    </row>
    <row r="15" spans="1:4" ht="18" thickBot="1" x14ac:dyDescent="0.35">
      <c r="A15" s="40">
        <f ca="1">SUM(A5:A14)</f>
        <v>0</v>
      </c>
      <c r="B15" s="41" t="s">
        <v>29</v>
      </c>
    </row>
    <row r="19" spans="1:4" ht="16.5" thickBot="1" x14ac:dyDescent="0.3">
      <c r="C19" s="18"/>
      <c r="D19" s="18"/>
    </row>
    <row r="20" spans="1:4" ht="18" thickBot="1" x14ac:dyDescent="0.35">
      <c r="A20" s="277" t="s">
        <v>30</v>
      </c>
      <c r="B20" s="278"/>
    </row>
    <row r="21" spans="1:4" ht="17.25" x14ac:dyDescent="0.3">
      <c r="A21" s="30">
        <f>FA!$H$6</f>
        <v>0</v>
      </c>
      <c r="B21" s="31" t="s">
        <v>31</v>
      </c>
    </row>
    <row r="22" spans="1:4" ht="17.25" x14ac:dyDescent="0.3">
      <c r="A22" s="32">
        <f>FA!$H$7</f>
        <v>0</v>
      </c>
      <c r="B22" s="34" t="s">
        <v>32</v>
      </c>
    </row>
    <row r="23" spans="1:4" ht="17.25" x14ac:dyDescent="0.3">
      <c r="A23" s="42"/>
      <c r="B23" s="34"/>
    </row>
    <row r="24" spans="1:4" ht="17.25" x14ac:dyDescent="0.3">
      <c r="A24" s="42">
        <f>FA!$C$5</f>
        <v>0</v>
      </c>
      <c r="B24" s="34" t="s">
        <v>33</v>
      </c>
    </row>
    <row r="25" spans="1:4" ht="18" thickBot="1" x14ac:dyDescent="0.35">
      <c r="A25" s="43">
        <f>FA!$K$5</f>
        <v>0</v>
      </c>
      <c r="B25" s="39" t="s">
        <v>34</v>
      </c>
    </row>
  </sheetData>
  <mergeCells count="5">
    <mergeCell ref="A1:B1"/>
    <mergeCell ref="A2:B2"/>
    <mergeCell ref="A3:B3"/>
    <mergeCell ref="A4:B4"/>
    <mergeCell ref="A20:B20"/>
  </mergeCells>
  <printOptions horizontalCentered="1"/>
  <pageMargins left="0.7" right="0.7" top="0.75" bottom="0.75" header="0.3" footer="0.3"/>
  <pageSetup fitToHeight="0"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C47"/>
  <sheetViews>
    <sheetView tabSelected="1" topLeftCell="A19" workbookViewId="0">
      <selection activeCell="B46" sqref="B46"/>
    </sheetView>
  </sheetViews>
  <sheetFormatPr defaultRowHeight="16.5" x14ac:dyDescent="0.3"/>
  <cols>
    <col min="2" max="2" width="129.625" customWidth="1"/>
    <col min="3" max="3" width="16.25" customWidth="1"/>
  </cols>
  <sheetData>
    <row r="1" spans="1:3" s="26" customFormat="1" ht="18" thickBot="1" x14ac:dyDescent="0.35">
      <c r="A1" s="257"/>
      <c r="B1" s="258" t="s">
        <v>35</v>
      </c>
      <c r="C1" s="259" t="s">
        <v>36</v>
      </c>
    </row>
    <row r="2" spans="1:3" s="26" customFormat="1" ht="15.75" thickBot="1" x14ac:dyDescent="0.35">
      <c r="A2" s="282" t="s">
        <v>25</v>
      </c>
      <c r="B2" s="283"/>
      <c r="C2" s="284"/>
    </row>
    <row r="3" spans="1:3" s="26" customFormat="1" ht="17.25" x14ac:dyDescent="0.3">
      <c r="A3" s="260"/>
      <c r="B3" s="261" t="s">
        <v>37</v>
      </c>
      <c r="C3" s="262"/>
    </row>
    <row r="4" spans="1:3" s="26" customFormat="1" ht="17.25" x14ac:dyDescent="0.3">
      <c r="A4" s="260"/>
      <c r="B4" s="261" t="s">
        <v>38</v>
      </c>
      <c r="C4" s="262"/>
    </row>
    <row r="5" spans="1:3" s="26" customFormat="1" ht="17.25" x14ac:dyDescent="0.3">
      <c r="A5" s="260"/>
      <c r="B5" s="261" t="s">
        <v>39</v>
      </c>
      <c r="C5" s="262"/>
    </row>
    <row r="6" spans="1:3" s="26" customFormat="1" ht="17.25" x14ac:dyDescent="0.3">
      <c r="A6" s="260"/>
      <c r="B6" s="261" t="s">
        <v>40</v>
      </c>
      <c r="C6" s="262"/>
    </row>
    <row r="7" spans="1:3" s="26" customFormat="1" ht="17.25" x14ac:dyDescent="0.3">
      <c r="A7" s="260"/>
      <c r="B7" s="261" t="s">
        <v>41</v>
      </c>
      <c r="C7" s="262"/>
    </row>
    <row r="8" spans="1:3" s="26" customFormat="1" ht="17.25" x14ac:dyDescent="0.3">
      <c r="A8" s="260"/>
      <c r="B8" s="261" t="s">
        <v>42</v>
      </c>
      <c r="C8" s="262"/>
    </row>
    <row r="9" spans="1:3" s="26" customFormat="1" ht="18" thickBot="1" x14ac:dyDescent="0.35">
      <c r="A9" s="260"/>
      <c r="B9" s="261" t="s">
        <v>43</v>
      </c>
      <c r="C9" s="262"/>
    </row>
    <row r="10" spans="1:3" s="26" customFormat="1" ht="15" customHeight="1" thickBot="1" x14ac:dyDescent="0.35">
      <c r="A10" s="279" t="s">
        <v>44</v>
      </c>
      <c r="B10" s="280"/>
      <c r="C10" s="281"/>
    </row>
    <row r="11" spans="1:3" s="26" customFormat="1" ht="18" thickBot="1" x14ac:dyDescent="0.35">
      <c r="A11" s="260"/>
      <c r="B11" s="261" t="s">
        <v>45</v>
      </c>
      <c r="C11" s="262"/>
    </row>
    <row r="12" spans="1:3" s="26" customFormat="1" ht="15.75" thickBot="1" x14ac:dyDescent="0.35">
      <c r="A12" s="282" t="s">
        <v>46</v>
      </c>
      <c r="B12" s="283"/>
      <c r="C12" s="284"/>
    </row>
    <row r="13" spans="1:3" s="26" customFormat="1" ht="17.25" x14ac:dyDescent="0.3">
      <c r="A13" s="260"/>
      <c r="B13" s="261" t="s">
        <v>47</v>
      </c>
      <c r="C13" s="262"/>
    </row>
    <row r="14" spans="1:3" s="26" customFormat="1" ht="17.25" x14ac:dyDescent="0.3">
      <c r="A14" s="260"/>
      <c r="B14" s="261" t="s">
        <v>48</v>
      </c>
      <c r="C14" s="262"/>
    </row>
    <row r="15" spans="1:3" s="26" customFormat="1" ht="18" thickBot="1" x14ac:dyDescent="0.35">
      <c r="A15" s="260"/>
      <c r="B15" s="261" t="s">
        <v>49</v>
      </c>
      <c r="C15" s="262"/>
    </row>
    <row r="16" spans="1:3" s="26" customFormat="1" ht="15" customHeight="1" thickBot="1" x14ac:dyDescent="0.35">
      <c r="A16" s="279" t="s">
        <v>50</v>
      </c>
      <c r="B16" s="280"/>
      <c r="C16" s="281"/>
    </row>
    <row r="17" spans="1:3" s="26" customFormat="1" ht="18" thickBot="1" x14ac:dyDescent="0.35">
      <c r="A17" s="260"/>
      <c r="B17" s="261" t="s">
        <v>51</v>
      </c>
      <c r="C17" s="262"/>
    </row>
    <row r="18" spans="1:3" s="26" customFormat="1" ht="15" customHeight="1" thickBot="1" x14ac:dyDescent="0.35">
      <c r="A18" s="279" t="s">
        <v>52</v>
      </c>
      <c r="B18" s="280"/>
      <c r="C18" s="281"/>
    </row>
    <row r="19" spans="1:3" s="26" customFormat="1" ht="17.25" x14ac:dyDescent="0.3">
      <c r="A19" s="260"/>
      <c r="B19" s="261" t="s">
        <v>53</v>
      </c>
      <c r="C19" s="262"/>
    </row>
    <row r="20" spans="1:3" s="26" customFormat="1" ht="18" thickBot="1" x14ac:dyDescent="0.35">
      <c r="A20" s="260"/>
      <c r="B20" s="261" t="s">
        <v>54</v>
      </c>
      <c r="C20" s="262"/>
    </row>
    <row r="21" spans="1:3" s="26" customFormat="1" ht="15" customHeight="1" thickBot="1" x14ac:dyDescent="0.35">
      <c r="A21" s="279" t="s">
        <v>55</v>
      </c>
      <c r="B21" s="280"/>
      <c r="C21" s="281"/>
    </row>
    <row r="22" spans="1:3" s="26" customFormat="1" ht="17.25" x14ac:dyDescent="0.3">
      <c r="A22" s="260"/>
      <c r="B22" s="261" t="s">
        <v>56</v>
      </c>
      <c r="C22" s="262"/>
    </row>
    <row r="23" spans="1:3" s="26" customFormat="1" ht="17.25" x14ac:dyDescent="0.3">
      <c r="A23" s="260"/>
      <c r="B23" s="261" t="s">
        <v>45</v>
      </c>
      <c r="C23" s="262"/>
    </row>
    <row r="24" spans="1:3" s="26" customFormat="1" ht="18" thickBot="1" x14ac:dyDescent="0.35">
      <c r="A24" s="260"/>
      <c r="B24" s="261" t="s">
        <v>57</v>
      </c>
      <c r="C24" s="262"/>
    </row>
    <row r="25" spans="1:3" s="26" customFormat="1" ht="15.75" thickBot="1" x14ac:dyDescent="0.35">
      <c r="A25" s="282" t="s">
        <v>58</v>
      </c>
      <c r="B25" s="283"/>
      <c r="C25" s="284"/>
    </row>
    <row r="26" spans="1:3" s="26" customFormat="1" ht="17.25" x14ac:dyDescent="0.3">
      <c r="A26" s="260"/>
      <c r="B26" s="261" t="s">
        <v>59</v>
      </c>
      <c r="C26" s="262"/>
    </row>
    <row r="27" spans="1:3" s="26" customFormat="1" ht="17.25" x14ac:dyDescent="0.3">
      <c r="A27" s="260"/>
      <c r="B27" s="261" t="s">
        <v>60</v>
      </c>
      <c r="C27" s="262"/>
    </row>
    <row r="28" spans="1:3" s="26" customFormat="1" ht="17.25" x14ac:dyDescent="0.3">
      <c r="A28" s="260"/>
      <c r="B28" s="261" t="s">
        <v>61</v>
      </c>
      <c r="C28" s="262"/>
    </row>
    <row r="29" spans="1:3" s="26" customFormat="1" ht="17.25" x14ac:dyDescent="0.3">
      <c r="A29" s="260"/>
      <c r="B29" s="261" t="s">
        <v>62</v>
      </c>
      <c r="C29" s="262"/>
    </row>
    <row r="30" spans="1:3" s="26" customFormat="1" ht="17.25" x14ac:dyDescent="0.3">
      <c r="A30" s="260"/>
      <c r="B30" s="261" t="s">
        <v>63</v>
      </c>
      <c r="C30" s="262"/>
    </row>
    <row r="31" spans="1:3" s="26" customFormat="1" ht="18" thickBot="1" x14ac:dyDescent="0.35">
      <c r="A31" s="260"/>
      <c r="B31" s="261" t="s">
        <v>45</v>
      </c>
      <c r="C31" s="262"/>
    </row>
    <row r="32" spans="1:3" s="26" customFormat="1" ht="15.75" thickBot="1" x14ac:dyDescent="0.35">
      <c r="A32" s="282" t="s">
        <v>64</v>
      </c>
      <c r="B32" s="283"/>
      <c r="C32" s="284"/>
    </row>
    <row r="33" spans="1:3" s="26" customFormat="1" ht="17.25" x14ac:dyDescent="0.3">
      <c r="A33" s="260"/>
      <c r="B33" s="261" t="s">
        <v>65</v>
      </c>
      <c r="C33" s="262"/>
    </row>
    <row r="34" spans="1:3" s="26" customFormat="1" ht="17.25" x14ac:dyDescent="0.3">
      <c r="A34" s="260"/>
      <c r="B34" s="261" t="s">
        <v>66</v>
      </c>
      <c r="C34" s="262"/>
    </row>
    <row r="35" spans="1:3" s="26" customFormat="1" ht="17.25" x14ac:dyDescent="0.3">
      <c r="A35" s="260"/>
      <c r="B35" s="261" t="s">
        <v>67</v>
      </c>
      <c r="C35" s="262"/>
    </row>
    <row r="36" spans="1:3" s="26" customFormat="1" ht="18" thickBot="1" x14ac:dyDescent="0.35">
      <c r="A36" s="260"/>
      <c r="B36" s="261" t="s">
        <v>62</v>
      </c>
      <c r="C36" s="262"/>
    </row>
    <row r="37" spans="1:3" s="26" customFormat="1" ht="15.75" thickBot="1" x14ac:dyDescent="0.35">
      <c r="A37" s="282" t="s">
        <v>68</v>
      </c>
      <c r="B37" s="283"/>
      <c r="C37" s="284"/>
    </row>
    <row r="38" spans="1:3" s="26" customFormat="1" ht="17.25" x14ac:dyDescent="0.3">
      <c r="A38" s="260"/>
      <c r="B38" s="261" t="s">
        <v>69</v>
      </c>
      <c r="C38" s="262"/>
    </row>
    <row r="39" spans="1:3" s="26" customFormat="1" ht="17.25" x14ac:dyDescent="0.3">
      <c r="A39" s="260"/>
      <c r="B39" s="261" t="s">
        <v>40</v>
      </c>
      <c r="C39" s="262"/>
    </row>
    <row r="40" spans="1:3" s="26" customFormat="1" ht="17.25" x14ac:dyDescent="0.3">
      <c r="A40" s="260"/>
      <c r="B40" s="261" t="s">
        <v>70</v>
      </c>
      <c r="C40" s="262"/>
    </row>
    <row r="41" spans="1:3" s="26" customFormat="1" ht="17.25" x14ac:dyDescent="0.3">
      <c r="A41" s="260"/>
      <c r="B41" s="261" t="s">
        <v>71</v>
      </c>
      <c r="C41" s="262"/>
    </row>
    <row r="42" spans="1:3" s="26" customFormat="1" ht="18" thickBot="1" x14ac:dyDescent="0.35">
      <c r="A42" s="260"/>
      <c r="B42" s="261" t="s">
        <v>72</v>
      </c>
      <c r="C42" s="262"/>
    </row>
    <row r="43" spans="1:3" s="26" customFormat="1" ht="15" customHeight="1" thickBot="1" x14ac:dyDescent="0.35">
      <c r="A43" s="282" t="s">
        <v>73</v>
      </c>
      <c r="B43" s="283"/>
      <c r="C43" s="284"/>
    </row>
    <row r="44" spans="1:3" s="26" customFormat="1" ht="18" thickBot="1" x14ac:dyDescent="0.35">
      <c r="A44" s="260"/>
      <c r="B44" s="261" t="s">
        <v>74</v>
      </c>
      <c r="C44" s="262"/>
    </row>
    <row r="45" spans="1:3" s="26" customFormat="1" ht="15.75" thickBot="1" x14ac:dyDescent="0.35">
      <c r="A45" s="282" t="s">
        <v>75</v>
      </c>
      <c r="B45" s="283"/>
      <c r="C45" s="284"/>
    </row>
    <row r="46" spans="1:3" s="26" customFormat="1" ht="17.25" x14ac:dyDescent="0.3">
      <c r="A46" s="260"/>
      <c r="B46" s="261" t="s">
        <v>76</v>
      </c>
      <c r="C46" s="262"/>
    </row>
    <row r="47" spans="1:3" s="26" customFormat="1" ht="18" thickBot="1" x14ac:dyDescent="0.35">
      <c r="A47" s="263"/>
      <c r="B47" s="264" t="s">
        <v>77</v>
      </c>
      <c r="C47" s="265"/>
    </row>
  </sheetData>
  <mergeCells count="11">
    <mergeCell ref="A25:C25"/>
    <mergeCell ref="A32:C32"/>
    <mergeCell ref="A37:C37"/>
    <mergeCell ref="A43:C43"/>
    <mergeCell ref="A45:C45"/>
    <mergeCell ref="A21:C21"/>
    <mergeCell ref="A2:C2"/>
    <mergeCell ref="A10:C10"/>
    <mergeCell ref="A12:C12"/>
    <mergeCell ref="A16:C16"/>
    <mergeCell ref="A18:C18"/>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9697" r:id="rId3" name="Check Box 1">
              <controlPr defaultSize="0" autoFill="0" autoLine="0" autoPict="0" altText="Checkbox for force account labor. Name">
                <anchor moveWithCells="1" sizeWithCells="1">
                  <from>
                    <xdr:col>0</xdr:col>
                    <xdr:colOff>238125</xdr:colOff>
                    <xdr:row>2</xdr:row>
                    <xdr:rowOff>47625</xdr:rowOff>
                  </from>
                  <to>
                    <xdr:col>0</xdr:col>
                    <xdr:colOff>438150</xdr:colOff>
                    <xdr:row>2</xdr:row>
                    <xdr:rowOff>180975</xdr:rowOff>
                  </to>
                </anchor>
              </controlPr>
            </control>
          </mc:Choice>
        </mc:AlternateContent>
        <mc:AlternateContent xmlns:mc="http://schemas.openxmlformats.org/markup-compatibility/2006">
          <mc:Choice Requires="x14">
            <control shapeId="29698" r:id="rId4" name="Check Box 2">
              <controlPr defaultSize="0" autoFill="0" autoLine="0" autoPict="0" altText="Checkbox for force account labor. Job title and function">
                <anchor moveWithCells="1" sizeWithCells="1">
                  <from>
                    <xdr:col>0</xdr:col>
                    <xdr:colOff>238125</xdr:colOff>
                    <xdr:row>3</xdr:row>
                    <xdr:rowOff>38100</xdr:rowOff>
                  </from>
                  <to>
                    <xdr:col>0</xdr:col>
                    <xdr:colOff>419100</xdr:colOff>
                    <xdr:row>3</xdr:row>
                    <xdr:rowOff>171450</xdr:rowOff>
                  </to>
                </anchor>
              </controlPr>
            </control>
          </mc:Choice>
        </mc:AlternateContent>
        <mc:AlternateContent xmlns:mc="http://schemas.openxmlformats.org/markup-compatibility/2006">
          <mc:Choice Requires="x14">
            <control shapeId="29699" r:id="rId5" name="Check Box 3">
              <controlPr defaultSize="0" autoFill="0" autoLine="0" autoPict="0" altText="Checkbox for force account labor. Type of employee">
                <anchor moveWithCells="1" sizeWithCells="1">
                  <from>
                    <xdr:col>0</xdr:col>
                    <xdr:colOff>228600</xdr:colOff>
                    <xdr:row>4</xdr:row>
                    <xdr:rowOff>38100</xdr:rowOff>
                  </from>
                  <to>
                    <xdr:col>0</xdr:col>
                    <xdr:colOff>438150</xdr:colOff>
                    <xdr:row>4</xdr:row>
                    <xdr:rowOff>161925</xdr:rowOff>
                  </to>
                </anchor>
              </controlPr>
            </control>
          </mc:Choice>
        </mc:AlternateContent>
        <mc:AlternateContent xmlns:mc="http://schemas.openxmlformats.org/markup-compatibility/2006">
          <mc:Choice Requires="x14">
            <control shapeId="29700" r:id="rId6" name="Check Box 4">
              <controlPr defaultSize="0" autoFill="0" autoLine="0" autoPict="0" altText="Checkbox for force account labor. Time worked">
                <anchor moveWithCells="1" sizeWithCells="1">
                  <from>
                    <xdr:col>0</xdr:col>
                    <xdr:colOff>238125</xdr:colOff>
                    <xdr:row>5</xdr:row>
                    <xdr:rowOff>38100</xdr:rowOff>
                  </from>
                  <to>
                    <xdr:col>0</xdr:col>
                    <xdr:colOff>457200</xdr:colOff>
                    <xdr:row>5</xdr:row>
                    <xdr:rowOff>171450</xdr:rowOff>
                  </to>
                </anchor>
              </controlPr>
            </control>
          </mc:Choice>
        </mc:AlternateContent>
        <mc:AlternateContent xmlns:mc="http://schemas.openxmlformats.org/markup-compatibility/2006">
          <mc:Choice Requires="x14">
            <control shapeId="29701" r:id="rId7" name="Check Box 5">
              <controlPr defaultSize="0" autoFill="0" autoLine="0" autoPict="0" altText="Checkbox for force account labor. pay rates">
                <anchor moveWithCells="1" sizeWithCells="1">
                  <from>
                    <xdr:col>0</xdr:col>
                    <xdr:colOff>238125</xdr:colOff>
                    <xdr:row>6</xdr:row>
                    <xdr:rowOff>47625</xdr:rowOff>
                  </from>
                  <to>
                    <xdr:col>0</xdr:col>
                    <xdr:colOff>428625</xdr:colOff>
                    <xdr:row>6</xdr:row>
                    <xdr:rowOff>180975</xdr:rowOff>
                  </to>
                </anchor>
              </controlPr>
            </control>
          </mc:Choice>
        </mc:AlternateContent>
        <mc:AlternateContent xmlns:mc="http://schemas.openxmlformats.org/markup-compatibility/2006">
          <mc:Choice Requires="x14">
            <control shapeId="29702" r:id="rId8" name="Check Box 6">
              <controlPr defaultSize="0" autoFill="0" autoLine="0" autoPict="0" altText="Checkbox for force account labor. description of work">
                <anchor moveWithCells="1" sizeWithCells="1">
                  <from>
                    <xdr:col>0</xdr:col>
                    <xdr:colOff>238125</xdr:colOff>
                    <xdr:row>7</xdr:row>
                    <xdr:rowOff>38100</xdr:rowOff>
                  </from>
                  <to>
                    <xdr:col>0</xdr:col>
                    <xdr:colOff>409575</xdr:colOff>
                    <xdr:row>7</xdr:row>
                    <xdr:rowOff>171450</xdr:rowOff>
                  </to>
                </anchor>
              </controlPr>
            </control>
          </mc:Choice>
        </mc:AlternateContent>
        <mc:AlternateContent xmlns:mc="http://schemas.openxmlformats.org/markup-compatibility/2006">
          <mc:Choice Requires="x14">
            <control shapeId="29703" r:id="rId9" name="Check Box 7">
              <controlPr defaultSize="0" autoFill="0" autoLine="0" autoPict="0" altText="Checkbox for force account labor. pay policy">
                <anchor moveWithCells="1" sizeWithCells="1">
                  <from>
                    <xdr:col>0</xdr:col>
                    <xdr:colOff>238125</xdr:colOff>
                    <xdr:row>8</xdr:row>
                    <xdr:rowOff>47625</xdr:rowOff>
                  </from>
                  <to>
                    <xdr:col>0</xdr:col>
                    <xdr:colOff>447675</xdr:colOff>
                    <xdr:row>8</xdr:row>
                    <xdr:rowOff>180975</xdr:rowOff>
                  </to>
                </anchor>
              </controlPr>
            </control>
          </mc:Choice>
        </mc:AlternateContent>
        <mc:AlternateContent xmlns:mc="http://schemas.openxmlformats.org/markup-compatibility/2006">
          <mc:Choice Requires="x14">
            <control shapeId="29704" r:id="rId10" name="Check Box 8">
              <controlPr defaultSize="0" autoFill="0" autoLine="0" autoPict="0" altText="Checkbox for each piece of equipment. type of equipment">
                <anchor moveWithCells="1" sizeWithCells="1">
                  <from>
                    <xdr:col>0</xdr:col>
                    <xdr:colOff>247650</xdr:colOff>
                    <xdr:row>12</xdr:row>
                    <xdr:rowOff>57150</xdr:rowOff>
                  </from>
                  <to>
                    <xdr:col>0</xdr:col>
                    <xdr:colOff>428625</xdr:colOff>
                    <xdr:row>12</xdr:row>
                    <xdr:rowOff>190500</xdr:rowOff>
                  </to>
                </anchor>
              </controlPr>
            </control>
          </mc:Choice>
        </mc:AlternateContent>
        <mc:AlternateContent xmlns:mc="http://schemas.openxmlformats.org/markup-compatibility/2006">
          <mc:Choice Requires="x14">
            <control shapeId="29705" r:id="rId11" name="Check Box 9">
              <controlPr defaultSize="0" autoFill="0" autoLine="0" autoPict="0" altText="Checkbox for each piece of equipment. location and time used">
                <anchor moveWithCells="1" sizeWithCells="1">
                  <from>
                    <xdr:col>0</xdr:col>
                    <xdr:colOff>247650</xdr:colOff>
                    <xdr:row>13</xdr:row>
                    <xdr:rowOff>19050</xdr:rowOff>
                  </from>
                  <to>
                    <xdr:col>0</xdr:col>
                    <xdr:colOff>457200</xdr:colOff>
                    <xdr:row>14</xdr:row>
                    <xdr:rowOff>0</xdr:rowOff>
                  </to>
                </anchor>
              </controlPr>
            </control>
          </mc:Choice>
        </mc:AlternateContent>
        <mc:AlternateContent xmlns:mc="http://schemas.openxmlformats.org/markup-compatibility/2006">
          <mc:Choice Requires="x14">
            <control shapeId="29706" r:id="rId12" name="Check Box 10">
              <controlPr defaultSize="0" autoFill="0" autoLine="0" autoPict="0" altText="Checkbox for each piece of equipment. rate schedule">
                <anchor moveWithCells="1" sizeWithCells="1">
                  <from>
                    <xdr:col>0</xdr:col>
                    <xdr:colOff>247650</xdr:colOff>
                    <xdr:row>14</xdr:row>
                    <xdr:rowOff>38100</xdr:rowOff>
                  </from>
                  <to>
                    <xdr:col>0</xdr:col>
                    <xdr:colOff>457200</xdr:colOff>
                    <xdr:row>14</xdr:row>
                    <xdr:rowOff>190500</xdr:rowOff>
                  </to>
                </anchor>
              </controlPr>
            </control>
          </mc:Choice>
        </mc:AlternateContent>
        <mc:AlternateContent xmlns:mc="http://schemas.openxmlformats.org/markup-compatibility/2006">
          <mc:Choice Requires="x14">
            <control shapeId="29707" r:id="rId13" name="Check Box 11">
              <controlPr defaultSize="0" autoFill="0" autoLine="0" autoPict="0" altText="Checkbox for rented or purchased equipment. Agreements and Use">
                <anchor moveWithCells="1" sizeWithCells="1">
                  <from>
                    <xdr:col>0</xdr:col>
                    <xdr:colOff>238125</xdr:colOff>
                    <xdr:row>16</xdr:row>
                    <xdr:rowOff>9525</xdr:rowOff>
                  </from>
                  <to>
                    <xdr:col>0</xdr:col>
                    <xdr:colOff>447675</xdr:colOff>
                    <xdr:row>17</xdr:row>
                    <xdr:rowOff>0</xdr:rowOff>
                  </to>
                </anchor>
              </controlPr>
            </control>
          </mc:Choice>
        </mc:AlternateContent>
        <mc:AlternateContent xmlns:mc="http://schemas.openxmlformats.org/markup-compatibility/2006">
          <mc:Choice Requires="x14">
            <control shapeId="29708" r:id="rId14" name="Check Box 12">
              <controlPr defaultSize="0" autoFill="0" autoLine="0" autoPict="0" altText="Checkbox for supplies from stock.  historical cost records">
                <anchor moveWithCells="1" sizeWithCells="1">
                  <from>
                    <xdr:col>0</xdr:col>
                    <xdr:colOff>238125</xdr:colOff>
                    <xdr:row>18</xdr:row>
                    <xdr:rowOff>0</xdr:rowOff>
                  </from>
                  <to>
                    <xdr:col>0</xdr:col>
                    <xdr:colOff>457200</xdr:colOff>
                    <xdr:row>19</xdr:row>
                    <xdr:rowOff>9525</xdr:rowOff>
                  </to>
                </anchor>
              </controlPr>
            </control>
          </mc:Choice>
        </mc:AlternateContent>
        <mc:AlternateContent xmlns:mc="http://schemas.openxmlformats.org/markup-compatibility/2006">
          <mc:Choice Requires="x14">
            <control shapeId="29709" r:id="rId15" name="Check Box 13">
              <controlPr defaultSize="0" autoFill="0" autoLine="0" autoPict="0" altText="Checkbox for supplies from stock. Supply type and quantity">
                <anchor moveWithCells="1" sizeWithCells="1">
                  <from>
                    <xdr:col>0</xdr:col>
                    <xdr:colOff>238125</xdr:colOff>
                    <xdr:row>19</xdr:row>
                    <xdr:rowOff>19050</xdr:rowOff>
                  </from>
                  <to>
                    <xdr:col>0</xdr:col>
                    <xdr:colOff>419100</xdr:colOff>
                    <xdr:row>19</xdr:row>
                    <xdr:rowOff>142875</xdr:rowOff>
                  </to>
                </anchor>
              </controlPr>
            </control>
          </mc:Choice>
        </mc:AlternateContent>
        <mc:AlternateContent xmlns:mc="http://schemas.openxmlformats.org/markup-compatibility/2006">
          <mc:Choice Requires="x14">
            <control shapeId="29710" r:id="rId16" name="Check Box 14">
              <controlPr defaultSize="0" autoFill="0" autoLine="0" autoPict="0" altText="Checkbox for purchased supplies. receipts or invoices">
                <anchor moveWithCells="1" sizeWithCells="1">
                  <from>
                    <xdr:col>0</xdr:col>
                    <xdr:colOff>247650</xdr:colOff>
                    <xdr:row>20</xdr:row>
                    <xdr:rowOff>180975</xdr:rowOff>
                  </from>
                  <to>
                    <xdr:col>0</xdr:col>
                    <xdr:colOff>438150</xdr:colOff>
                    <xdr:row>22</xdr:row>
                    <xdr:rowOff>0</xdr:rowOff>
                  </to>
                </anchor>
              </controlPr>
            </control>
          </mc:Choice>
        </mc:AlternateContent>
        <mc:AlternateContent xmlns:mc="http://schemas.openxmlformats.org/markup-compatibility/2006">
          <mc:Choice Requires="x14">
            <control shapeId="29711" r:id="rId17" name="Check Box 15">
              <controlPr defaultSize="0" autoFill="0" autoLine="0" autoPict="0" altText="Checkbox for contracts. procurement policy">
                <anchor moveWithCells="1" sizeWithCells="1">
                  <from>
                    <xdr:col>0</xdr:col>
                    <xdr:colOff>247650</xdr:colOff>
                    <xdr:row>25</xdr:row>
                    <xdr:rowOff>0</xdr:rowOff>
                  </from>
                  <to>
                    <xdr:col>0</xdr:col>
                    <xdr:colOff>447675</xdr:colOff>
                    <xdr:row>26</xdr:row>
                    <xdr:rowOff>0</xdr:rowOff>
                  </to>
                </anchor>
              </controlPr>
            </control>
          </mc:Choice>
        </mc:AlternateContent>
        <mc:AlternateContent xmlns:mc="http://schemas.openxmlformats.org/markup-compatibility/2006">
          <mc:Choice Requires="x14">
            <control shapeId="29712" r:id="rId18" name="Check Box 16">
              <controlPr defaultSize="0" autoFill="0" autoLine="0" autoPict="0" altText="Checkbox for contracts. for procurements in excess">
                <anchor moveWithCells="1" sizeWithCells="1">
                  <from>
                    <xdr:col>0</xdr:col>
                    <xdr:colOff>247650</xdr:colOff>
                    <xdr:row>26</xdr:row>
                    <xdr:rowOff>38100</xdr:rowOff>
                  </from>
                  <to>
                    <xdr:col>0</xdr:col>
                    <xdr:colOff>438150</xdr:colOff>
                    <xdr:row>26</xdr:row>
                    <xdr:rowOff>180975</xdr:rowOff>
                  </to>
                </anchor>
              </controlPr>
            </control>
          </mc:Choice>
        </mc:AlternateContent>
        <mc:AlternateContent xmlns:mc="http://schemas.openxmlformats.org/markup-compatibility/2006">
          <mc:Choice Requires="x14">
            <control shapeId="29713" r:id="rId19" name="Check Box 17">
              <controlPr defaultSize="0" autoFill="0" autoLine="0" autoPict="0" altText="Checkbox for contracts. dates worked">
                <anchor moveWithCells="1" sizeWithCells="1">
                  <from>
                    <xdr:col>0</xdr:col>
                    <xdr:colOff>247650</xdr:colOff>
                    <xdr:row>29</xdr:row>
                    <xdr:rowOff>38100</xdr:rowOff>
                  </from>
                  <to>
                    <xdr:col>0</xdr:col>
                    <xdr:colOff>447675</xdr:colOff>
                    <xdr:row>29</xdr:row>
                    <xdr:rowOff>190500</xdr:rowOff>
                  </to>
                </anchor>
              </controlPr>
            </control>
          </mc:Choice>
        </mc:AlternateContent>
        <mc:AlternateContent xmlns:mc="http://schemas.openxmlformats.org/markup-compatibility/2006">
          <mc:Choice Requires="x14">
            <control shapeId="29714" r:id="rId20" name="Check Box 18">
              <controlPr defaultSize="0" autoFill="0" autoLine="0" autoPict="0" altText="Checkbox for mutual aid. Written agreement">
                <anchor moveWithCells="1">
                  <from>
                    <xdr:col>0</xdr:col>
                    <xdr:colOff>238125</xdr:colOff>
                    <xdr:row>32</xdr:row>
                    <xdr:rowOff>38100</xdr:rowOff>
                  </from>
                  <to>
                    <xdr:col>0</xdr:col>
                    <xdr:colOff>409575</xdr:colOff>
                    <xdr:row>32</xdr:row>
                    <xdr:rowOff>180975</xdr:rowOff>
                  </to>
                </anchor>
              </controlPr>
            </control>
          </mc:Choice>
        </mc:AlternateContent>
        <mc:AlternateContent xmlns:mc="http://schemas.openxmlformats.org/markup-compatibility/2006">
          <mc:Choice Requires="x14">
            <control shapeId="29716" r:id="rId21" name="Check Box 20">
              <controlPr defaultSize="0" autoFill="0" autoLine="0" autoPict="0" altText="Checkbox for mutual aid. Same information listed for labor, equipment, and supplies">
                <anchor moveWithCells="1">
                  <from>
                    <xdr:col>0</xdr:col>
                    <xdr:colOff>238125</xdr:colOff>
                    <xdr:row>34</xdr:row>
                    <xdr:rowOff>66675</xdr:rowOff>
                  </from>
                  <to>
                    <xdr:col>0</xdr:col>
                    <xdr:colOff>419100</xdr:colOff>
                    <xdr:row>34</xdr:row>
                    <xdr:rowOff>190500</xdr:rowOff>
                  </to>
                </anchor>
              </controlPr>
            </control>
          </mc:Choice>
        </mc:AlternateContent>
        <mc:AlternateContent xmlns:mc="http://schemas.openxmlformats.org/markup-compatibility/2006">
          <mc:Choice Requires="x14">
            <control shapeId="29717" r:id="rId22" name="Check Box 21">
              <controlPr defaultSize="0" autoFill="0" autoLine="0" autoPict="0" altText="Checkbox for donated labor. Names">
                <anchor moveWithCells="1">
                  <from>
                    <xdr:col>0</xdr:col>
                    <xdr:colOff>238125</xdr:colOff>
                    <xdr:row>37</xdr:row>
                    <xdr:rowOff>47625</xdr:rowOff>
                  </from>
                  <to>
                    <xdr:col>0</xdr:col>
                    <xdr:colOff>447675</xdr:colOff>
                    <xdr:row>37</xdr:row>
                    <xdr:rowOff>171450</xdr:rowOff>
                  </to>
                </anchor>
              </controlPr>
            </control>
          </mc:Choice>
        </mc:AlternateContent>
        <mc:AlternateContent xmlns:mc="http://schemas.openxmlformats.org/markup-compatibility/2006">
          <mc:Choice Requires="x14">
            <control shapeId="29718" r:id="rId23" name="Check Box 22">
              <controlPr defaultSize="0" autoFill="0" autoLine="0" autoPict="0" altText="Checkbox for donated labor. time log">
                <anchor moveWithCells="1">
                  <from>
                    <xdr:col>0</xdr:col>
                    <xdr:colOff>238125</xdr:colOff>
                    <xdr:row>38</xdr:row>
                    <xdr:rowOff>38100</xdr:rowOff>
                  </from>
                  <to>
                    <xdr:col>0</xdr:col>
                    <xdr:colOff>428625</xdr:colOff>
                    <xdr:row>38</xdr:row>
                    <xdr:rowOff>190500</xdr:rowOff>
                  </to>
                </anchor>
              </controlPr>
            </control>
          </mc:Choice>
        </mc:AlternateContent>
        <mc:AlternateContent xmlns:mc="http://schemas.openxmlformats.org/markup-compatibility/2006">
          <mc:Choice Requires="x14">
            <control shapeId="29719" r:id="rId24" name="Check Box 23">
              <controlPr defaultSize="0" autoFill="0" autoLine="0" autoPict="0" altText="Checkbox for donated labor. location of work and equipment">
                <anchor moveWithCells="1">
                  <from>
                    <xdr:col>0</xdr:col>
                    <xdr:colOff>238125</xdr:colOff>
                    <xdr:row>39</xdr:row>
                    <xdr:rowOff>57150</xdr:rowOff>
                  </from>
                  <to>
                    <xdr:col>0</xdr:col>
                    <xdr:colOff>419100</xdr:colOff>
                    <xdr:row>39</xdr:row>
                    <xdr:rowOff>190500</xdr:rowOff>
                  </to>
                </anchor>
              </controlPr>
            </control>
          </mc:Choice>
        </mc:AlternateContent>
        <mc:AlternateContent xmlns:mc="http://schemas.openxmlformats.org/markup-compatibility/2006">
          <mc:Choice Requires="x14">
            <control shapeId="29721" r:id="rId25" name="Check Box 25">
              <controlPr defaultSize="0" autoFill="0" autoLine="0" autoPict="0" altText="Checkbox for donated supplies or materials. Quantity Donated. ">
                <anchor moveWithCells="1">
                  <from>
                    <xdr:col>0</xdr:col>
                    <xdr:colOff>238125</xdr:colOff>
                    <xdr:row>43</xdr:row>
                    <xdr:rowOff>38100</xdr:rowOff>
                  </from>
                  <to>
                    <xdr:col>0</xdr:col>
                    <xdr:colOff>428625</xdr:colOff>
                    <xdr:row>43</xdr:row>
                    <xdr:rowOff>180975</xdr:rowOff>
                  </to>
                </anchor>
              </controlPr>
            </control>
          </mc:Choice>
        </mc:AlternateContent>
        <mc:AlternateContent xmlns:mc="http://schemas.openxmlformats.org/markup-compatibility/2006">
          <mc:Choice Requires="x14">
            <control shapeId="29722" r:id="rId26" name="Check Box 26">
              <controlPr defaultSize="0" autoFill="0" autoLine="0" autoPict="0" altText="checkbox for other. documentation regarding funding received">
                <anchor moveWithCells="1">
                  <from>
                    <xdr:col>0</xdr:col>
                    <xdr:colOff>238125</xdr:colOff>
                    <xdr:row>45</xdr:row>
                    <xdr:rowOff>28575</xdr:rowOff>
                  </from>
                  <to>
                    <xdr:col>0</xdr:col>
                    <xdr:colOff>409575</xdr:colOff>
                    <xdr:row>45</xdr:row>
                    <xdr:rowOff>180975</xdr:rowOff>
                  </to>
                </anchor>
              </controlPr>
            </control>
          </mc:Choice>
        </mc:AlternateContent>
        <mc:AlternateContent xmlns:mc="http://schemas.openxmlformats.org/markup-compatibility/2006">
          <mc:Choice Requires="x14">
            <control shapeId="29723" r:id="rId27" name="Check Box 27">
              <controlPr defaultSize="0" autoFill="0" autoLine="0" autoPict="0" altText="checkbox for other. actual insurance proceeds">
                <anchor moveWithCells="1">
                  <from>
                    <xdr:col>0</xdr:col>
                    <xdr:colOff>238125</xdr:colOff>
                    <xdr:row>46</xdr:row>
                    <xdr:rowOff>57150</xdr:rowOff>
                  </from>
                  <to>
                    <xdr:col>0</xdr:col>
                    <xdr:colOff>438150</xdr:colOff>
                    <xdr:row>46</xdr:row>
                    <xdr:rowOff>180975</xdr:rowOff>
                  </to>
                </anchor>
              </controlPr>
            </control>
          </mc:Choice>
        </mc:AlternateContent>
        <mc:AlternateContent xmlns:mc="http://schemas.openxmlformats.org/markup-compatibility/2006">
          <mc:Choice Requires="x14">
            <control shapeId="29724" r:id="rId28" name="Check Box 28">
              <controlPr defaultSize="0" autoFill="0" autoLine="0" autoPict="0" altText="Checkbox for purchased supplies. proof of payment">
                <anchor moveWithCells="1" sizeWithCells="1">
                  <from>
                    <xdr:col>0</xdr:col>
                    <xdr:colOff>247650</xdr:colOff>
                    <xdr:row>22</xdr:row>
                    <xdr:rowOff>9525</xdr:rowOff>
                  </from>
                  <to>
                    <xdr:col>0</xdr:col>
                    <xdr:colOff>428625</xdr:colOff>
                    <xdr:row>22</xdr:row>
                    <xdr:rowOff>142875</xdr:rowOff>
                  </to>
                </anchor>
              </controlPr>
            </control>
          </mc:Choice>
        </mc:AlternateContent>
        <mc:AlternateContent xmlns:mc="http://schemas.openxmlformats.org/markup-compatibility/2006">
          <mc:Choice Requires="x14">
            <control shapeId="29725" r:id="rId29" name="Check Box 29">
              <controlPr defaultSize="0" autoFill="0" autoLine="0" autoPict="0" altText="checkbox for force account equipment. proof of payment">
                <anchor moveWithCells="1" sizeWithCells="1">
                  <from>
                    <xdr:col>0</xdr:col>
                    <xdr:colOff>247650</xdr:colOff>
                    <xdr:row>10</xdr:row>
                    <xdr:rowOff>47625</xdr:rowOff>
                  </from>
                  <to>
                    <xdr:col>0</xdr:col>
                    <xdr:colOff>428625</xdr:colOff>
                    <xdr:row>10</xdr:row>
                    <xdr:rowOff>171450</xdr:rowOff>
                  </to>
                </anchor>
              </controlPr>
            </control>
          </mc:Choice>
        </mc:AlternateContent>
        <mc:AlternateContent xmlns:mc="http://schemas.openxmlformats.org/markup-compatibility/2006">
          <mc:Choice Requires="x14">
            <control shapeId="29726" r:id="rId30" name="Check Box 30">
              <controlPr defaultSize="0" autoFill="0" autoLine="0" autoPict="0" altText="checkbox for contracts. proof of payment">
                <anchor moveWithCells="1" sizeWithCells="1">
                  <from>
                    <xdr:col>0</xdr:col>
                    <xdr:colOff>247650</xdr:colOff>
                    <xdr:row>30</xdr:row>
                    <xdr:rowOff>57150</xdr:rowOff>
                  </from>
                  <to>
                    <xdr:col>0</xdr:col>
                    <xdr:colOff>438150</xdr:colOff>
                    <xdr:row>30</xdr:row>
                    <xdr:rowOff>200025</xdr:rowOff>
                  </to>
                </anchor>
              </controlPr>
            </control>
          </mc:Choice>
        </mc:AlternateContent>
        <mc:AlternateContent xmlns:mc="http://schemas.openxmlformats.org/markup-compatibility/2006">
          <mc:Choice Requires="x14">
            <control shapeId="29727" r:id="rId31" name="Check Box 31">
              <controlPr defaultSize="0" autoFill="0" autoLine="0" autoPict="0" altText="checkbox for purchased supplies. burn rate tracker">
                <anchor moveWithCells="1" sizeWithCells="1">
                  <from>
                    <xdr:col>0</xdr:col>
                    <xdr:colOff>247650</xdr:colOff>
                    <xdr:row>23</xdr:row>
                    <xdr:rowOff>9525</xdr:rowOff>
                  </from>
                  <to>
                    <xdr:col>0</xdr:col>
                    <xdr:colOff>428625</xdr:colOff>
                    <xdr:row>23</xdr:row>
                    <xdr:rowOff>142875</xdr:rowOff>
                  </to>
                </anchor>
              </controlPr>
            </control>
          </mc:Choice>
        </mc:AlternateContent>
        <mc:AlternateContent xmlns:mc="http://schemas.openxmlformats.org/markup-compatibility/2006">
          <mc:Choice Requires="x14">
            <control shapeId="29728" r:id="rId32" name="Check Box 32">
              <controlPr defaultSize="0" autoFill="0" autoLine="0" autoPict="0" altText="checkbox for contracts. contracts">
                <anchor moveWithCells="1" sizeWithCells="1">
                  <from>
                    <xdr:col>0</xdr:col>
                    <xdr:colOff>247650</xdr:colOff>
                    <xdr:row>27</xdr:row>
                    <xdr:rowOff>47625</xdr:rowOff>
                  </from>
                  <to>
                    <xdr:col>0</xdr:col>
                    <xdr:colOff>438150</xdr:colOff>
                    <xdr:row>27</xdr:row>
                    <xdr:rowOff>190500</xdr:rowOff>
                  </to>
                </anchor>
              </controlPr>
            </control>
          </mc:Choice>
        </mc:AlternateContent>
        <mc:AlternateContent xmlns:mc="http://schemas.openxmlformats.org/markup-compatibility/2006">
          <mc:Choice Requires="x14">
            <control shapeId="29729" r:id="rId33" name="Check Box 33">
              <controlPr defaultSize="0" autoFill="0" autoLine="0" autoPict="0" altText="Checkbox for contracts. Invoices">
                <anchor moveWithCells="1" sizeWithCells="1">
                  <from>
                    <xdr:col>0</xdr:col>
                    <xdr:colOff>247650</xdr:colOff>
                    <xdr:row>28</xdr:row>
                    <xdr:rowOff>47625</xdr:rowOff>
                  </from>
                  <to>
                    <xdr:col>0</xdr:col>
                    <xdr:colOff>438150</xdr:colOff>
                    <xdr:row>28</xdr:row>
                    <xdr:rowOff>190500</xdr:rowOff>
                  </to>
                </anchor>
              </controlPr>
            </control>
          </mc:Choice>
        </mc:AlternateContent>
        <mc:AlternateContent xmlns:mc="http://schemas.openxmlformats.org/markup-compatibility/2006">
          <mc:Choice Requires="x14">
            <control shapeId="29731" r:id="rId34" name="Check Box 35">
              <controlPr defaultSize="0" autoFill="0" autoLine="0" autoPict="0" altText="Checkbox for mutual aid. invoices.">
                <anchor moveWithCells="1">
                  <from>
                    <xdr:col>0</xdr:col>
                    <xdr:colOff>238125</xdr:colOff>
                    <xdr:row>35</xdr:row>
                    <xdr:rowOff>47625</xdr:rowOff>
                  </from>
                  <to>
                    <xdr:col>0</xdr:col>
                    <xdr:colOff>419100</xdr:colOff>
                    <xdr:row>35</xdr:row>
                    <xdr:rowOff>171450</xdr:rowOff>
                  </to>
                </anchor>
              </controlPr>
            </control>
          </mc:Choice>
        </mc:AlternateContent>
        <mc:AlternateContent xmlns:mc="http://schemas.openxmlformats.org/markup-compatibility/2006">
          <mc:Choice Requires="x14">
            <control shapeId="29733" r:id="rId35" name="Check Box 37">
              <controlPr defaultSize="0" autoFill="0" autoLine="0" autoPict="0" altText="Checkbox for donated labor. donors">
                <anchor moveWithCells="1">
                  <from>
                    <xdr:col>0</xdr:col>
                    <xdr:colOff>238125</xdr:colOff>
                    <xdr:row>41</xdr:row>
                    <xdr:rowOff>47625</xdr:rowOff>
                  </from>
                  <to>
                    <xdr:col>0</xdr:col>
                    <xdr:colOff>447675</xdr:colOff>
                    <xdr:row>41</xdr:row>
                    <xdr:rowOff>171450</xdr:rowOff>
                  </to>
                </anchor>
              </controlPr>
            </control>
          </mc:Choice>
        </mc:AlternateContent>
        <mc:AlternateContent xmlns:mc="http://schemas.openxmlformats.org/markup-compatibility/2006">
          <mc:Choice Requires="x14">
            <control shapeId="29734" r:id="rId36" name="Check Box 38">
              <controlPr defaultSize="0" autoFill="0" autoLine="0" autoPict="0" altText="checkbox for donated labor. same info as applicant-owned equipment">
                <anchor moveWithCells="1">
                  <from>
                    <xdr:col>0</xdr:col>
                    <xdr:colOff>238125</xdr:colOff>
                    <xdr:row>40</xdr:row>
                    <xdr:rowOff>47625</xdr:rowOff>
                  </from>
                  <to>
                    <xdr:col>0</xdr:col>
                    <xdr:colOff>447675</xdr:colOff>
                    <xdr:row>40</xdr:row>
                    <xdr:rowOff>171450</xdr:rowOff>
                  </to>
                </anchor>
              </controlPr>
            </control>
          </mc:Choice>
        </mc:AlternateContent>
        <mc:AlternateContent xmlns:mc="http://schemas.openxmlformats.org/markup-compatibility/2006">
          <mc:Choice Requires="x14">
            <control shapeId="29735" r:id="rId37" name="Check Box 39">
              <controlPr defaultSize="0" autoFill="0" autoLine="0" autoPict="0" altText="Checkbox for mutual aid. services requested and received.">
                <anchor moveWithCells="1">
                  <from>
                    <xdr:col>0</xdr:col>
                    <xdr:colOff>238125</xdr:colOff>
                    <xdr:row>33</xdr:row>
                    <xdr:rowOff>47625</xdr:rowOff>
                  </from>
                  <to>
                    <xdr:col>0</xdr:col>
                    <xdr:colOff>447675</xdr:colOff>
                    <xdr:row>33</xdr:row>
                    <xdr:rowOff>171450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J200"/>
  <sheetViews>
    <sheetView zoomScale="120" zoomScaleNormal="120" workbookViewId="0">
      <selection activeCell="B8" sqref="B8"/>
    </sheetView>
  </sheetViews>
  <sheetFormatPr defaultColWidth="8.75" defaultRowHeight="17.25" x14ac:dyDescent="0.3"/>
  <cols>
    <col min="1" max="1" width="20.25" style="53" customWidth="1"/>
    <col min="2" max="2" width="32.875" style="53" customWidth="1"/>
    <col min="3" max="3" width="9.625" style="53" customWidth="1"/>
    <col min="4" max="4" width="18.625" style="65" customWidth="1"/>
    <col min="5" max="5" width="11.25" style="53" customWidth="1"/>
    <col min="6" max="6" width="19.875" style="65" customWidth="1"/>
    <col min="7" max="7" width="14.875" style="53" customWidth="1"/>
    <col min="8" max="8" width="8.75" style="53"/>
    <col min="9" max="9" width="61.625" style="53" customWidth="1"/>
    <col min="10" max="10" width="11.375" style="53" customWidth="1"/>
    <col min="11" max="16384" width="8.75" style="53"/>
  </cols>
  <sheetData>
    <row r="1" spans="1:10" ht="14.45" customHeight="1" x14ac:dyDescent="0.3">
      <c r="A1" s="287" t="str">
        <f>Summary!A1</f>
        <v>Disaster XXXX</v>
      </c>
      <c r="B1" s="288"/>
      <c r="C1" s="288"/>
      <c r="D1" s="288"/>
      <c r="E1" s="288"/>
      <c r="F1" s="288"/>
      <c r="G1" s="289"/>
      <c r="I1" s="54" t="s">
        <v>0</v>
      </c>
      <c r="J1" s="55"/>
    </row>
    <row r="2" spans="1:10" ht="14.45" customHeight="1" x14ac:dyDescent="0.3">
      <c r="A2" s="290" t="str">
        <f>Summary!A2</f>
        <v>Applicant Name</v>
      </c>
      <c r="B2" s="291"/>
      <c r="C2" s="291"/>
      <c r="D2" s="291"/>
      <c r="E2" s="291"/>
      <c r="F2" s="291"/>
      <c r="G2" s="292"/>
      <c r="H2" s="55"/>
      <c r="I2" s="285" t="s">
        <v>78</v>
      </c>
      <c r="J2" s="55"/>
    </row>
    <row r="3" spans="1:10" ht="14.45" customHeight="1" x14ac:dyDescent="0.3">
      <c r="A3" s="290" t="str">
        <f>Summary!A3</f>
        <v>PW YYYY</v>
      </c>
      <c r="B3" s="291"/>
      <c r="C3" s="291"/>
      <c r="D3" s="291"/>
      <c r="E3" s="291"/>
      <c r="F3" s="291"/>
      <c r="G3" s="292"/>
      <c r="H3" s="55"/>
      <c r="I3" s="285"/>
      <c r="J3" s="55"/>
    </row>
    <row r="4" spans="1:10" ht="14.45" customHeight="1" thickBot="1" x14ac:dyDescent="0.35">
      <c r="A4" s="293" t="s">
        <v>79</v>
      </c>
      <c r="B4" s="294"/>
      <c r="C4" s="294"/>
      <c r="D4" s="294"/>
      <c r="E4" s="294"/>
      <c r="F4" s="294"/>
      <c r="G4" s="295"/>
      <c r="H4" s="55"/>
      <c r="I4" s="286"/>
      <c r="J4" s="55"/>
    </row>
    <row r="5" spans="1:10" ht="35.25" thickBot="1" x14ac:dyDescent="0.35">
      <c r="A5" s="56" t="s">
        <v>37</v>
      </c>
      <c r="B5" s="57" t="s">
        <v>80</v>
      </c>
      <c r="C5" s="57" t="s">
        <v>81</v>
      </c>
      <c r="D5" s="58" t="s">
        <v>82</v>
      </c>
      <c r="E5" s="57" t="s">
        <v>83</v>
      </c>
      <c r="F5" s="58" t="s">
        <v>84</v>
      </c>
      <c r="G5" s="59" t="s">
        <v>85</v>
      </c>
      <c r="H5" s="60"/>
      <c r="I5" s="60"/>
      <c r="J5" s="61"/>
    </row>
    <row r="6" spans="1:10" ht="14.45" customHeight="1" x14ac:dyDescent="0.3">
      <c r="A6" s="62"/>
      <c r="B6" s="63"/>
      <c r="C6" s="64"/>
      <c r="E6" s="64">
        <f>C6*D6</f>
        <v>0</v>
      </c>
      <c r="G6" s="66">
        <f>(C6*1.5)*F6</f>
        <v>0</v>
      </c>
      <c r="H6" s="64"/>
      <c r="I6" s="64"/>
      <c r="J6" s="64"/>
    </row>
    <row r="7" spans="1:10" ht="14.45" customHeight="1" x14ac:dyDescent="0.3">
      <c r="A7" s="62"/>
      <c r="B7" s="63"/>
      <c r="C7" s="64"/>
      <c r="E7" s="64">
        <f t="shared" ref="E7:E70" si="0">C7*D7</f>
        <v>0</v>
      </c>
      <c r="G7" s="66">
        <f t="shared" ref="G7:G70" si="1">(C7*1.5)*F7</f>
        <v>0</v>
      </c>
      <c r="H7" s="64"/>
      <c r="I7" s="64"/>
      <c r="J7" s="64"/>
    </row>
    <row r="8" spans="1:10" ht="14.45" customHeight="1" x14ac:dyDescent="0.3">
      <c r="A8" s="62"/>
      <c r="C8" s="64"/>
      <c r="E8" s="64">
        <f t="shared" si="0"/>
        <v>0</v>
      </c>
      <c r="G8" s="66">
        <f t="shared" si="1"/>
        <v>0</v>
      </c>
      <c r="H8" s="64"/>
      <c r="I8" s="64"/>
      <c r="J8" s="64"/>
    </row>
    <row r="9" spans="1:10" x14ac:dyDescent="0.3">
      <c r="A9" s="62"/>
      <c r="C9" s="64"/>
      <c r="E9" s="64">
        <f t="shared" si="0"/>
        <v>0</v>
      </c>
      <c r="G9" s="66">
        <f t="shared" si="1"/>
        <v>0</v>
      </c>
      <c r="H9" s="64"/>
      <c r="I9" s="64"/>
      <c r="J9" s="64"/>
    </row>
    <row r="10" spans="1:10" x14ac:dyDescent="0.3">
      <c r="A10" s="62"/>
      <c r="C10" s="64"/>
      <c r="E10" s="64">
        <f t="shared" si="0"/>
        <v>0</v>
      </c>
      <c r="G10" s="66">
        <f t="shared" si="1"/>
        <v>0</v>
      </c>
      <c r="H10" s="64"/>
      <c r="I10" s="64"/>
      <c r="J10" s="64"/>
    </row>
    <row r="11" spans="1:10" x14ac:dyDescent="0.3">
      <c r="A11" s="62"/>
      <c r="C11" s="64"/>
      <c r="E11" s="64">
        <f t="shared" si="0"/>
        <v>0</v>
      </c>
      <c r="G11" s="66">
        <f t="shared" si="1"/>
        <v>0</v>
      </c>
      <c r="H11" s="64"/>
      <c r="I11" s="64"/>
      <c r="J11" s="64"/>
    </row>
    <row r="12" spans="1:10" x14ac:dyDescent="0.3">
      <c r="A12" s="62"/>
      <c r="B12" s="63"/>
      <c r="C12" s="64"/>
      <c r="E12" s="64">
        <f t="shared" si="0"/>
        <v>0</v>
      </c>
      <c r="G12" s="66">
        <f t="shared" si="1"/>
        <v>0</v>
      </c>
      <c r="H12" s="64"/>
      <c r="I12" s="64"/>
      <c r="J12" s="64"/>
    </row>
    <row r="13" spans="1:10" x14ac:dyDescent="0.3">
      <c r="A13" s="62"/>
      <c r="B13" s="63"/>
      <c r="C13" s="64"/>
      <c r="E13" s="64">
        <f t="shared" si="0"/>
        <v>0</v>
      </c>
      <c r="G13" s="66">
        <f t="shared" si="1"/>
        <v>0</v>
      </c>
      <c r="H13" s="64"/>
      <c r="I13" s="64"/>
      <c r="J13" s="64"/>
    </row>
    <row r="14" spans="1:10" x14ac:dyDescent="0.3">
      <c r="A14" s="62"/>
      <c r="B14" s="63"/>
      <c r="C14" s="64"/>
      <c r="E14" s="64">
        <f t="shared" si="0"/>
        <v>0</v>
      </c>
      <c r="G14" s="66">
        <f t="shared" si="1"/>
        <v>0</v>
      </c>
      <c r="H14" s="64"/>
      <c r="I14" s="64"/>
      <c r="J14" s="64"/>
    </row>
    <row r="15" spans="1:10" x14ac:dyDescent="0.3">
      <c r="A15" s="62"/>
      <c r="B15" s="63"/>
      <c r="C15" s="64"/>
      <c r="E15" s="64">
        <f t="shared" si="0"/>
        <v>0</v>
      </c>
      <c r="G15" s="66">
        <f t="shared" si="1"/>
        <v>0</v>
      </c>
      <c r="H15" s="64"/>
      <c r="I15" s="64"/>
      <c r="J15" s="64"/>
    </row>
    <row r="16" spans="1:10" x14ac:dyDescent="0.3">
      <c r="A16" s="62"/>
      <c r="B16" s="63"/>
      <c r="C16" s="64"/>
      <c r="E16" s="64">
        <f t="shared" si="0"/>
        <v>0</v>
      </c>
      <c r="G16" s="66">
        <f t="shared" si="1"/>
        <v>0</v>
      </c>
      <c r="H16" s="64"/>
      <c r="I16" s="64"/>
      <c r="J16" s="64"/>
    </row>
    <row r="17" spans="1:10" x14ac:dyDescent="0.3">
      <c r="A17" s="62"/>
      <c r="B17" s="63"/>
      <c r="C17" s="64"/>
      <c r="E17" s="64">
        <f t="shared" si="0"/>
        <v>0</v>
      </c>
      <c r="G17" s="66">
        <f t="shared" si="1"/>
        <v>0</v>
      </c>
      <c r="H17" s="64"/>
      <c r="I17" s="64"/>
      <c r="J17" s="64"/>
    </row>
    <row r="18" spans="1:10" x14ac:dyDescent="0.3">
      <c r="A18" s="62"/>
      <c r="B18" s="63"/>
      <c r="C18" s="64"/>
      <c r="E18" s="64">
        <f t="shared" si="0"/>
        <v>0</v>
      </c>
      <c r="G18" s="66">
        <f t="shared" si="1"/>
        <v>0</v>
      </c>
      <c r="H18" s="64"/>
      <c r="I18" s="64"/>
      <c r="J18" s="64"/>
    </row>
    <row r="19" spans="1:10" x14ac:dyDescent="0.3">
      <c r="A19" s="62"/>
      <c r="B19" s="63"/>
      <c r="C19" s="64"/>
      <c r="E19" s="64">
        <f t="shared" si="0"/>
        <v>0</v>
      </c>
      <c r="G19" s="66">
        <f t="shared" si="1"/>
        <v>0</v>
      </c>
      <c r="H19" s="64"/>
      <c r="I19" s="64"/>
      <c r="J19" s="64"/>
    </row>
    <row r="20" spans="1:10" x14ac:dyDescent="0.3">
      <c r="A20" s="62"/>
      <c r="B20" s="63"/>
      <c r="C20" s="64"/>
      <c r="E20" s="64">
        <f t="shared" si="0"/>
        <v>0</v>
      </c>
      <c r="G20" s="66">
        <f t="shared" si="1"/>
        <v>0</v>
      </c>
      <c r="H20" s="64"/>
      <c r="I20" s="64"/>
      <c r="J20" s="64"/>
    </row>
    <row r="21" spans="1:10" x14ac:dyDescent="0.3">
      <c r="A21" s="62"/>
      <c r="C21" s="64"/>
      <c r="E21" s="64">
        <f t="shared" si="0"/>
        <v>0</v>
      </c>
      <c r="G21" s="66">
        <f t="shared" si="1"/>
        <v>0</v>
      </c>
      <c r="H21" s="64"/>
      <c r="I21" s="64"/>
      <c r="J21" s="64"/>
    </row>
    <row r="22" spans="1:10" x14ac:dyDescent="0.3">
      <c r="A22" s="62"/>
      <c r="C22" s="64"/>
      <c r="E22" s="64">
        <f t="shared" si="0"/>
        <v>0</v>
      </c>
      <c r="G22" s="66">
        <f t="shared" si="1"/>
        <v>0</v>
      </c>
      <c r="H22" s="64"/>
      <c r="I22" s="64"/>
      <c r="J22" s="64"/>
    </row>
    <row r="23" spans="1:10" x14ac:dyDescent="0.3">
      <c r="A23" s="62"/>
      <c r="B23" s="63"/>
      <c r="C23" s="64"/>
      <c r="E23" s="64">
        <f t="shared" si="0"/>
        <v>0</v>
      </c>
      <c r="G23" s="66">
        <f t="shared" si="1"/>
        <v>0</v>
      </c>
      <c r="H23" s="64"/>
      <c r="I23" s="64"/>
      <c r="J23" s="64"/>
    </row>
    <row r="24" spans="1:10" x14ac:dyDescent="0.3">
      <c r="A24" s="62"/>
      <c r="B24" s="63"/>
      <c r="C24" s="64"/>
      <c r="E24" s="64">
        <f t="shared" si="0"/>
        <v>0</v>
      </c>
      <c r="G24" s="66">
        <f t="shared" si="1"/>
        <v>0</v>
      </c>
      <c r="H24" s="64"/>
      <c r="I24" s="64"/>
      <c r="J24" s="64"/>
    </row>
    <row r="25" spans="1:10" x14ac:dyDescent="0.3">
      <c r="A25" s="62"/>
      <c r="B25" s="63"/>
      <c r="C25" s="64"/>
      <c r="E25" s="64">
        <f t="shared" si="0"/>
        <v>0</v>
      </c>
      <c r="G25" s="66">
        <f t="shared" si="1"/>
        <v>0</v>
      </c>
      <c r="H25" s="64"/>
      <c r="I25" s="64"/>
      <c r="J25" s="64"/>
    </row>
    <row r="26" spans="1:10" x14ac:dyDescent="0.3">
      <c r="A26" s="62"/>
      <c r="B26" s="63"/>
      <c r="C26" s="64"/>
      <c r="E26" s="64">
        <f t="shared" si="0"/>
        <v>0</v>
      </c>
      <c r="G26" s="66">
        <f t="shared" si="1"/>
        <v>0</v>
      </c>
      <c r="H26" s="64"/>
      <c r="I26" s="64"/>
      <c r="J26" s="64"/>
    </row>
    <row r="27" spans="1:10" x14ac:dyDescent="0.3">
      <c r="A27" s="62"/>
      <c r="B27" s="63"/>
      <c r="C27" s="64"/>
      <c r="E27" s="64">
        <f t="shared" si="0"/>
        <v>0</v>
      </c>
      <c r="G27" s="66">
        <f t="shared" si="1"/>
        <v>0</v>
      </c>
      <c r="H27" s="64"/>
      <c r="I27" s="64"/>
      <c r="J27" s="64"/>
    </row>
    <row r="28" spans="1:10" x14ac:dyDescent="0.3">
      <c r="A28" s="62"/>
      <c r="B28" s="63"/>
      <c r="C28" s="64"/>
      <c r="E28" s="64">
        <f t="shared" si="0"/>
        <v>0</v>
      </c>
      <c r="G28" s="66">
        <f t="shared" si="1"/>
        <v>0</v>
      </c>
      <c r="H28" s="64"/>
      <c r="I28" s="64"/>
      <c r="J28" s="64"/>
    </row>
    <row r="29" spans="1:10" x14ac:dyDescent="0.3">
      <c r="A29" s="62"/>
      <c r="B29" s="63"/>
      <c r="C29" s="64"/>
      <c r="E29" s="64">
        <f t="shared" si="0"/>
        <v>0</v>
      </c>
      <c r="G29" s="66">
        <f t="shared" si="1"/>
        <v>0</v>
      </c>
      <c r="H29" s="64"/>
      <c r="I29" s="64"/>
      <c r="J29" s="64"/>
    </row>
    <row r="30" spans="1:10" x14ac:dyDescent="0.3">
      <c r="A30" s="62"/>
      <c r="B30" s="63"/>
      <c r="C30" s="64"/>
      <c r="E30" s="64">
        <f t="shared" si="0"/>
        <v>0</v>
      </c>
      <c r="G30" s="66">
        <f t="shared" si="1"/>
        <v>0</v>
      </c>
      <c r="H30" s="64"/>
      <c r="I30" s="64"/>
      <c r="J30" s="64"/>
    </row>
    <row r="31" spans="1:10" x14ac:dyDescent="0.3">
      <c r="A31" s="62"/>
      <c r="B31" s="63"/>
      <c r="C31" s="64"/>
      <c r="E31" s="64">
        <f t="shared" si="0"/>
        <v>0</v>
      </c>
      <c r="G31" s="66">
        <f t="shared" si="1"/>
        <v>0</v>
      </c>
      <c r="H31" s="64"/>
      <c r="I31" s="64"/>
      <c r="J31" s="64"/>
    </row>
    <row r="32" spans="1:10" x14ac:dyDescent="0.3">
      <c r="A32" s="62"/>
      <c r="B32" s="63"/>
      <c r="C32" s="64"/>
      <c r="E32" s="64">
        <f t="shared" si="0"/>
        <v>0</v>
      </c>
      <c r="G32" s="66">
        <f t="shared" si="1"/>
        <v>0</v>
      </c>
      <c r="H32" s="64"/>
      <c r="I32" s="64"/>
      <c r="J32" s="64"/>
    </row>
    <row r="33" spans="1:10" x14ac:dyDescent="0.3">
      <c r="A33" s="62"/>
      <c r="B33" s="63"/>
      <c r="C33" s="64"/>
      <c r="E33" s="64">
        <f t="shared" si="0"/>
        <v>0</v>
      </c>
      <c r="G33" s="66">
        <f t="shared" si="1"/>
        <v>0</v>
      </c>
      <c r="H33" s="64"/>
      <c r="I33" s="64"/>
      <c r="J33" s="64"/>
    </row>
    <row r="34" spans="1:10" x14ac:dyDescent="0.3">
      <c r="A34" s="62"/>
      <c r="B34" s="63"/>
      <c r="C34" s="64"/>
      <c r="E34" s="64">
        <f t="shared" si="0"/>
        <v>0</v>
      </c>
      <c r="G34" s="66">
        <f t="shared" si="1"/>
        <v>0</v>
      </c>
      <c r="H34" s="64"/>
      <c r="I34" s="64"/>
      <c r="J34" s="64"/>
    </row>
    <row r="35" spans="1:10" x14ac:dyDescent="0.3">
      <c r="A35" s="62"/>
      <c r="C35" s="64"/>
      <c r="E35" s="64">
        <f t="shared" si="0"/>
        <v>0</v>
      </c>
      <c r="G35" s="66">
        <f t="shared" si="1"/>
        <v>0</v>
      </c>
      <c r="H35" s="64"/>
      <c r="I35" s="64"/>
      <c r="J35" s="64"/>
    </row>
    <row r="36" spans="1:10" x14ac:dyDescent="0.3">
      <c r="A36" s="62"/>
      <c r="C36" s="64"/>
      <c r="E36" s="64">
        <f t="shared" si="0"/>
        <v>0</v>
      </c>
      <c r="G36" s="66">
        <f t="shared" si="1"/>
        <v>0</v>
      </c>
      <c r="H36" s="64"/>
      <c r="I36" s="64"/>
      <c r="J36" s="64"/>
    </row>
    <row r="37" spans="1:10" x14ac:dyDescent="0.3">
      <c r="A37" s="62"/>
      <c r="C37" s="64"/>
      <c r="E37" s="64">
        <f t="shared" si="0"/>
        <v>0</v>
      </c>
      <c r="G37" s="66">
        <f t="shared" si="1"/>
        <v>0</v>
      </c>
      <c r="H37" s="64"/>
      <c r="I37" s="64"/>
      <c r="J37" s="64"/>
    </row>
    <row r="38" spans="1:10" x14ac:dyDescent="0.3">
      <c r="A38" s="62"/>
      <c r="C38" s="64"/>
      <c r="E38" s="64">
        <f t="shared" si="0"/>
        <v>0</v>
      </c>
      <c r="G38" s="66">
        <f t="shared" si="1"/>
        <v>0</v>
      </c>
      <c r="H38" s="64"/>
      <c r="I38" s="64"/>
      <c r="J38" s="64"/>
    </row>
    <row r="39" spans="1:10" x14ac:dyDescent="0.3">
      <c r="A39" s="62"/>
      <c r="B39" s="63"/>
      <c r="C39" s="64"/>
      <c r="E39" s="64">
        <f t="shared" si="0"/>
        <v>0</v>
      </c>
      <c r="G39" s="66">
        <f t="shared" si="1"/>
        <v>0</v>
      </c>
      <c r="H39" s="64"/>
      <c r="I39" s="64"/>
      <c r="J39" s="64"/>
    </row>
    <row r="40" spans="1:10" x14ac:dyDescent="0.3">
      <c r="A40" s="62"/>
      <c r="B40" s="63"/>
      <c r="C40" s="64"/>
      <c r="E40" s="64">
        <f t="shared" si="0"/>
        <v>0</v>
      </c>
      <c r="G40" s="66">
        <f t="shared" si="1"/>
        <v>0</v>
      </c>
      <c r="H40" s="64"/>
      <c r="I40" s="64"/>
      <c r="J40" s="64"/>
    </row>
    <row r="41" spans="1:10" x14ac:dyDescent="0.3">
      <c r="A41" s="62"/>
      <c r="B41" s="63"/>
      <c r="C41" s="64"/>
      <c r="E41" s="64">
        <f t="shared" si="0"/>
        <v>0</v>
      </c>
      <c r="G41" s="66">
        <f t="shared" si="1"/>
        <v>0</v>
      </c>
      <c r="H41" s="64"/>
      <c r="I41" s="64"/>
      <c r="J41" s="64"/>
    </row>
    <row r="42" spans="1:10" x14ac:dyDescent="0.3">
      <c r="A42" s="62"/>
      <c r="B42" s="63"/>
      <c r="C42" s="64"/>
      <c r="E42" s="64">
        <f t="shared" si="0"/>
        <v>0</v>
      </c>
      <c r="G42" s="66">
        <f t="shared" si="1"/>
        <v>0</v>
      </c>
      <c r="H42" s="64"/>
      <c r="I42" s="64"/>
      <c r="J42" s="64"/>
    </row>
    <row r="43" spans="1:10" x14ac:dyDescent="0.3">
      <c r="A43" s="62"/>
      <c r="B43" s="63"/>
      <c r="C43" s="64"/>
      <c r="E43" s="64">
        <f t="shared" si="0"/>
        <v>0</v>
      </c>
      <c r="G43" s="66">
        <f t="shared" si="1"/>
        <v>0</v>
      </c>
      <c r="H43" s="64"/>
      <c r="I43" s="64"/>
      <c r="J43" s="64"/>
    </row>
    <row r="44" spans="1:10" x14ac:dyDescent="0.3">
      <c r="A44" s="62"/>
      <c r="C44" s="64"/>
      <c r="E44" s="64">
        <f t="shared" si="0"/>
        <v>0</v>
      </c>
      <c r="G44" s="66">
        <f t="shared" si="1"/>
        <v>0</v>
      </c>
      <c r="H44" s="64"/>
      <c r="I44" s="64"/>
      <c r="J44" s="64"/>
    </row>
    <row r="45" spans="1:10" x14ac:dyDescent="0.3">
      <c r="A45" s="62"/>
      <c r="B45" s="63"/>
      <c r="C45" s="64"/>
      <c r="E45" s="64">
        <f t="shared" si="0"/>
        <v>0</v>
      </c>
      <c r="G45" s="66">
        <f t="shared" si="1"/>
        <v>0</v>
      </c>
      <c r="H45" s="64"/>
      <c r="I45" s="64"/>
      <c r="J45" s="64"/>
    </row>
    <row r="46" spans="1:10" x14ac:dyDescent="0.3">
      <c r="A46" s="62"/>
      <c r="B46" s="63"/>
      <c r="C46" s="64"/>
      <c r="E46" s="64">
        <f t="shared" si="0"/>
        <v>0</v>
      </c>
      <c r="G46" s="66">
        <f t="shared" si="1"/>
        <v>0</v>
      </c>
      <c r="H46" s="64"/>
      <c r="I46" s="64"/>
      <c r="J46" s="64"/>
    </row>
    <row r="47" spans="1:10" x14ac:dyDescent="0.3">
      <c r="A47" s="62"/>
      <c r="B47" s="63"/>
      <c r="C47" s="64"/>
      <c r="E47" s="64">
        <f t="shared" si="0"/>
        <v>0</v>
      </c>
      <c r="G47" s="66">
        <f t="shared" si="1"/>
        <v>0</v>
      </c>
      <c r="H47" s="64"/>
      <c r="I47" s="64"/>
      <c r="J47" s="64"/>
    </row>
    <row r="48" spans="1:10" x14ac:dyDescent="0.3">
      <c r="A48" s="62"/>
      <c r="C48" s="67"/>
      <c r="D48" s="68"/>
      <c r="E48" s="64">
        <f t="shared" si="0"/>
        <v>0</v>
      </c>
      <c r="F48" s="68"/>
      <c r="G48" s="66">
        <f t="shared" si="1"/>
        <v>0</v>
      </c>
      <c r="H48" s="64"/>
      <c r="I48" s="64"/>
      <c r="J48" s="64"/>
    </row>
    <row r="49" spans="1:10" x14ac:dyDescent="0.3">
      <c r="A49" s="62"/>
      <c r="B49" s="63"/>
      <c r="C49" s="64"/>
      <c r="E49" s="64">
        <f t="shared" si="0"/>
        <v>0</v>
      </c>
      <c r="G49" s="66">
        <f t="shared" si="1"/>
        <v>0</v>
      </c>
      <c r="H49" s="64"/>
      <c r="I49" s="64"/>
      <c r="J49" s="64"/>
    </row>
    <row r="50" spans="1:10" x14ac:dyDescent="0.3">
      <c r="A50" s="62"/>
      <c r="B50" s="63"/>
      <c r="C50" s="64"/>
      <c r="E50" s="64">
        <f t="shared" si="0"/>
        <v>0</v>
      </c>
      <c r="G50" s="66">
        <f t="shared" si="1"/>
        <v>0</v>
      </c>
      <c r="H50" s="64"/>
      <c r="I50" s="64"/>
      <c r="J50" s="64"/>
    </row>
    <row r="51" spans="1:10" x14ac:dyDescent="0.3">
      <c r="A51" s="62"/>
      <c r="C51" s="64"/>
      <c r="E51" s="64">
        <f t="shared" si="0"/>
        <v>0</v>
      </c>
      <c r="G51" s="66">
        <f t="shared" si="1"/>
        <v>0</v>
      </c>
      <c r="H51" s="64"/>
      <c r="I51" s="64"/>
      <c r="J51" s="64"/>
    </row>
    <row r="52" spans="1:10" x14ac:dyDescent="0.3">
      <c r="A52" s="62"/>
      <c r="C52" s="64"/>
      <c r="E52" s="64">
        <f t="shared" si="0"/>
        <v>0</v>
      </c>
      <c r="G52" s="66">
        <f t="shared" si="1"/>
        <v>0</v>
      </c>
      <c r="H52" s="64"/>
      <c r="I52" s="64"/>
      <c r="J52" s="64"/>
    </row>
    <row r="53" spans="1:10" x14ac:dyDescent="0.3">
      <c r="A53" s="62"/>
      <c r="E53" s="64">
        <f t="shared" si="0"/>
        <v>0</v>
      </c>
      <c r="G53" s="66">
        <f t="shared" si="1"/>
        <v>0</v>
      </c>
    </row>
    <row r="54" spans="1:10" x14ac:dyDescent="0.3">
      <c r="A54" s="62"/>
      <c r="E54" s="64">
        <f t="shared" si="0"/>
        <v>0</v>
      </c>
      <c r="G54" s="66">
        <f t="shared" si="1"/>
        <v>0</v>
      </c>
    </row>
    <row r="55" spans="1:10" x14ac:dyDescent="0.3">
      <c r="A55" s="62"/>
      <c r="E55" s="64">
        <f t="shared" si="0"/>
        <v>0</v>
      </c>
      <c r="G55" s="66">
        <f t="shared" si="1"/>
        <v>0</v>
      </c>
    </row>
    <row r="56" spans="1:10" x14ac:dyDescent="0.3">
      <c r="A56" s="62"/>
      <c r="E56" s="64">
        <f t="shared" si="0"/>
        <v>0</v>
      </c>
      <c r="G56" s="66">
        <f t="shared" si="1"/>
        <v>0</v>
      </c>
    </row>
    <row r="57" spans="1:10" x14ac:dyDescent="0.3">
      <c r="A57" s="62"/>
      <c r="E57" s="64">
        <f t="shared" si="0"/>
        <v>0</v>
      </c>
      <c r="G57" s="66">
        <f t="shared" si="1"/>
        <v>0</v>
      </c>
    </row>
    <row r="58" spans="1:10" x14ac:dyDescent="0.3">
      <c r="A58" s="62"/>
      <c r="E58" s="64">
        <f t="shared" si="0"/>
        <v>0</v>
      </c>
      <c r="G58" s="66">
        <f t="shared" si="1"/>
        <v>0</v>
      </c>
    </row>
    <row r="59" spans="1:10" x14ac:dyDescent="0.3">
      <c r="A59" s="62"/>
      <c r="E59" s="64">
        <f t="shared" si="0"/>
        <v>0</v>
      </c>
      <c r="G59" s="66">
        <f t="shared" si="1"/>
        <v>0</v>
      </c>
    </row>
    <row r="60" spans="1:10" x14ac:dyDescent="0.3">
      <c r="A60" s="62"/>
      <c r="E60" s="64">
        <f t="shared" si="0"/>
        <v>0</v>
      </c>
      <c r="G60" s="66">
        <f t="shared" si="1"/>
        <v>0</v>
      </c>
    </row>
    <row r="61" spans="1:10" x14ac:dyDescent="0.3">
      <c r="A61" s="62"/>
      <c r="E61" s="64">
        <f t="shared" si="0"/>
        <v>0</v>
      </c>
      <c r="G61" s="66">
        <f t="shared" si="1"/>
        <v>0</v>
      </c>
    </row>
    <row r="62" spans="1:10" x14ac:dyDescent="0.3">
      <c r="A62" s="62"/>
      <c r="E62" s="64">
        <f t="shared" si="0"/>
        <v>0</v>
      </c>
      <c r="G62" s="66">
        <f t="shared" si="1"/>
        <v>0</v>
      </c>
    </row>
    <row r="63" spans="1:10" x14ac:dyDescent="0.3">
      <c r="A63" s="62"/>
      <c r="E63" s="64">
        <f t="shared" si="0"/>
        <v>0</v>
      </c>
      <c r="G63" s="66">
        <f t="shared" si="1"/>
        <v>0</v>
      </c>
    </row>
    <row r="64" spans="1:10" x14ac:dyDescent="0.3">
      <c r="A64" s="62"/>
      <c r="E64" s="64">
        <f t="shared" si="0"/>
        <v>0</v>
      </c>
      <c r="G64" s="66">
        <f t="shared" si="1"/>
        <v>0</v>
      </c>
    </row>
    <row r="65" spans="1:7" x14ac:dyDescent="0.3">
      <c r="A65" s="62"/>
      <c r="E65" s="64">
        <f t="shared" si="0"/>
        <v>0</v>
      </c>
      <c r="G65" s="66">
        <f t="shared" si="1"/>
        <v>0</v>
      </c>
    </row>
    <row r="66" spans="1:7" x14ac:dyDescent="0.3">
      <c r="A66" s="62"/>
      <c r="E66" s="64">
        <f t="shared" si="0"/>
        <v>0</v>
      </c>
      <c r="G66" s="66">
        <f t="shared" si="1"/>
        <v>0</v>
      </c>
    </row>
    <row r="67" spans="1:7" x14ac:dyDescent="0.3">
      <c r="A67" s="62"/>
      <c r="E67" s="64">
        <f t="shared" si="0"/>
        <v>0</v>
      </c>
      <c r="G67" s="66">
        <f t="shared" si="1"/>
        <v>0</v>
      </c>
    </row>
    <row r="68" spans="1:7" x14ac:dyDescent="0.3">
      <c r="A68" s="62"/>
      <c r="E68" s="64">
        <f t="shared" si="0"/>
        <v>0</v>
      </c>
      <c r="G68" s="66">
        <f t="shared" si="1"/>
        <v>0</v>
      </c>
    </row>
    <row r="69" spans="1:7" x14ac:dyDescent="0.3">
      <c r="A69" s="62"/>
      <c r="E69" s="64">
        <f t="shared" si="0"/>
        <v>0</v>
      </c>
      <c r="G69" s="66">
        <f t="shared" si="1"/>
        <v>0</v>
      </c>
    </row>
    <row r="70" spans="1:7" x14ac:dyDescent="0.3">
      <c r="A70" s="62"/>
      <c r="E70" s="64">
        <f t="shared" si="0"/>
        <v>0</v>
      </c>
      <c r="G70" s="66">
        <f t="shared" si="1"/>
        <v>0</v>
      </c>
    </row>
    <row r="71" spans="1:7" x14ac:dyDescent="0.3">
      <c r="A71" s="62"/>
      <c r="E71" s="64">
        <f t="shared" ref="E71:E134" si="2">C71*D71</f>
        <v>0</v>
      </c>
      <c r="G71" s="66">
        <f t="shared" ref="G71:G134" si="3">(C71*1.5)*F71</f>
        <v>0</v>
      </c>
    </row>
    <row r="72" spans="1:7" x14ac:dyDescent="0.3">
      <c r="A72" s="62"/>
      <c r="E72" s="64">
        <f t="shared" si="2"/>
        <v>0</v>
      </c>
      <c r="G72" s="66">
        <f t="shared" si="3"/>
        <v>0</v>
      </c>
    </row>
    <row r="73" spans="1:7" x14ac:dyDescent="0.3">
      <c r="A73" s="62"/>
      <c r="E73" s="64">
        <f t="shared" si="2"/>
        <v>0</v>
      </c>
      <c r="G73" s="66">
        <f t="shared" si="3"/>
        <v>0</v>
      </c>
    </row>
    <row r="74" spans="1:7" x14ac:dyDescent="0.3">
      <c r="A74" s="62"/>
      <c r="E74" s="64">
        <f t="shared" si="2"/>
        <v>0</v>
      </c>
      <c r="G74" s="66">
        <f t="shared" si="3"/>
        <v>0</v>
      </c>
    </row>
    <row r="75" spans="1:7" x14ac:dyDescent="0.3">
      <c r="A75" s="62"/>
      <c r="E75" s="64">
        <f t="shared" si="2"/>
        <v>0</v>
      </c>
      <c r="G75" s="66">
        <f t="shared" si="3"/>
        <v>0</v>
      </c>
    </row>
    <row r="76" spans="1:7" x14ac:dyDescent="0.3">
      <c r="A76" s="62"/>
      <c r="E76" s="64">
        <f t="shared" si="2"/>
        <v>0</v>
      </c>
      <c r="G76" s="66">
        <f t="shared" si="3"/>
        <v>0</v>
      </c>
    </row>
    <row r="77" spans="1:7" x14ac:dyDescent="0.3">
      <c r="A77" s="62"/>
      <c r="E77" s="64">
        <f t="shared" si="2"/>
        <v>0</v>
      </c>
      <c r="G77" s="66">
        <f t="shared" si="3"/>
        <v>0</v>
      </c>
    </row>
    <row r="78" spans="1:7" x14ac:dyDescent="0.3">
      <c r="A78" s="62"/>
      <c r="E78" s="64">
        <f t="shared" si="2"/>
        <v>0</v>
      </c>
      <c r="G78" s="66">
        <f t="shared" si="3"/>
        <v>0</v>
      </c>
    </row>
    <row r="79" spans="1:7" x14ac:dyDescent="0.3">
      <c r="A79" s="62"/>
      <c r="E79" s="64">
        <f t="shared" si="2"/>
        <v>0</v>
      </c>
      <c r="G79" s="66">
        <f t="shared" si="3"/>
        <v>0</v>
      </c>
    </row>
    <row r="80" spans="1:7" x14ac:dyDescent="0.3">
      <c r="A80" s="62"/>
      <c r="E80" s="64">
        <f t="shared" si="2"/>
        <v>0</v>
      </c>
      <c r="G80" s="66">
        <f t="shared" si="3"/>
        <v>0</v>
      </c>
    </row>
    <row r="81" spans="1:7" x14ac:dyDescent="0.3">
      <c r="A81" s="62"/>
      <c r="E81" s="64">
        <f t="shared" si="2"/>
        <v>0</v>
      </c>
      <c r="G81" s="66">
        <f t="shared" si="3"/>
        <v>0</v>
      </c>
    </row>
    <row r="82" spans="1:7" x14ac:dyDescent="0.3">
      <c r="A82" s="62"/>
      <c r="E82" s="64">
        <f t="shared" si="2"/>
        <v>0</v>
      </c>
      <c r="G82" s="66">
        <f t="shared" si="3"/>
        <v>0</v>
      </c>
    </row>
    <row r="83" spans="1:7" x14ac:dyDescent="0.3">
      <c r="A83" s="62"/>
      <c r="E83" s="64">
        <f t="shared" si="2"/>
        <v>0</v>
      </c>
      <c r="G83" s="66">
        <f t="shared" si="3"/>
        <v>0</v>
      </c>
    </row>
    <row r="84" spans="1:7" x14ac:dyDescent="0.3">
      <c r="A84" s="62"/>
      <c r="E84" s="64">
        <f t="shared" si="2"/>
        <v>0</v>
      </c>
      <c r="G84" s="66">
        <f t="shared" si="3"/>
        <v>0</v>
      </c>
    </row>
    <row r="85" spans="1:7" x14ac:dyDescent="0.3">
      <c r="A85" s="62"/>
      <c r="E85" s="64">
        <f t="shared" si="2"/>
        <v>0</v>
      </c>
      <c r="G85" s="66">
        <f t="shared" si="3"/>
        <v>0</v>
      </c>
    </row>
    <row r="86" spans="1:7" x14ac:dyDescent="0.3">
      <c r="A86" s="62"/>
      <c r="E86" s="64">
        <f t="shared" si="2"/>
        <v>0</v>
      </c>
      <c r="G86" s="66">
        <f t="shared" si="3"/>
        <v>0</v>
      </c>
    </row>
    <row r="87" spans="1:7" x14ac:dyDescent="0.3">
      <c r="A87" s="62"/>
      <c r="E87" s="64">
        <f t="shared" si="2"/>
        <v>0</v>
      </c>
      <c r="G87" s="66">
        <f t="shared" si="3"/>
        <v>0</v>
      </c>
    </row>
    <row r="88" spans="1:7" x14ac:dyDescent="0.3">
      <c r="A88" s="62"/>
      <c r="E88" s="64">
        <f t="shared" si="2"/>
        <v>0</v>
      </c>
      <c r="G88" s="66">
        <f t="shared" si="3"/>
        <v>0</v>
      </c>
    </row>
    <row r="89" spans="1:7" x14ac:dyDescent="0.3">
      <c r="A89" s="62"/>
      <c r="E89" s="64">
        <f t="shared" si="2"/>
        <v>0</v>
      </c>
      <c r="G89" s="66">
        <f t="shared" si="3"/>
        <v>0</v>
      </c>
    </row>
    <row r="90" spans="1:7" x14ac:dyDescent="0.3">
      <c r="A90" s="62"/>
      <c r="E90" s="64">
        <f t="shared" si="2"/>
        <v>0</v>
      </c>
      <c r="G90" s="66">
        <f t="shared" si="3"/>
        <v>0</v>
      </c>
    </row>
    <row r="91" spans="1:7" x14ac:dyDescent="0.3">
      <c r="A91" s="62"/>
      <c r="E91" s="64">
        <f t="shared" si="2"/>
        <v>0</v>
      </c>
      <c r="G91" s="66">
        <f t="shared" si="3"/>
        <v>0</v>
      </c>
    </row>
    <row r="92" spans="1:7" x14ac:dyDescent="0.3">
      <c r="A92" s="62"/>
      <c r="E92" s="64">
        <f t="shared" si="2"/>
        <v>0</v>
      </c>
      <c r="G92" s="66">
        <f t="shared" si="3"/>
        <v>0</v>
      </c>
    </row>
    <row r="93" spans="1:7" x14ac:dyDescent="0.3">
      <c r="A93" s="62"/>
      <c r="E93" s="64">
        <f t="shared" si="2"/>
        <v>0</v>
      </c>
      <c r="G93" s="66">
        <f t="shared" si="3"/>
        <v>0</v>
      </c>
    </row>
    <row r="94" spans="1:7" x14ac:dyDescent="0.3">
      <c r="A94" s="62"/>
      <c r="E94" s="64">
        <f t="shared" si="2"/>
        <v>0</v>
      </c>
      <c r="G94" s="66">
        <f t="shared" si="3"/>
        <v>0</v>
      </c>
    </row>
    <row r="95" spans="1:7" x14ac:dyDescent="0.3">
      <c r="A95" s="62"/>
      <c r="E95" s="64">
        <f t="shared" si="2"/>
        <v>0</v>
      </c>
      <c r="G95" s="66">
        <f t="shared" si="3"/>
        <v>0</v>
      </c>
    </row>
    <row r="96" spans="1:7" x14ac:dyDescent="0.3">
      <c r="A96" s="62"/>
      <c r="E96" s="64">
        <f t="shared" si="2"/>
        <v>0</v>
      </c>
      <c r="G96" s="66">
        <f t="shared" si="3"/>
        <v>0</v>
      </c>
    </row>
    <row r="97" spans="1:7" x14ac:dyDescent="0.3">
      <c r="A97" s="62"/>
      <c r="E97" s="64">
        <f t="shared" si="2"/>
        <v>0</v>
      </c>
      <c r="G97" s="66">
        <f t="shared" si="3"/>
        <v>0</v>
      </c>
    </row>
    <row r="98" spans="1:7" x14ac:dyDescent="0.3">
      <c r="A98" s="62"/>
      <c r="E98" s="64">
        <f t="shared" si="2"/>
        <v>0</v>
      </c>
      <c r="G98" s="66">
        <f t="shared" si="3"/>
        <v>0</v>
      </c>
    </row>
    <row r="99" spans="1:7" x14ac:dyDescent="0.3">
      <c r="A99" s="62"/>
      <c r="E99" s="64">
        <f t="shared" si="2"/>
        <v>0</v>
      </c>
      <c r="G99" s="66">
        <f t="shared" si="3"/>
        <v>0</v>
      </c>
    </row>
    <row r="100" spans="1:7" x14ac:dyDescent="0.3">
      <c r="A100" s="62"/>
      <c r="E100" s="64">
        <f t="shared" si="2"/>
        <v>0</v>
      </c>
      <c r="G100" s="66">
        <f t="shared" si="3"/>
        <v>0</v>
      </c>
    </row>
    <row r="101" spans="1:7" x14ac:dyDescent="0.3">
      <c r="A101" s="62"/>
      <c r="E101" s="64">
        <f t="shared" si="2"/>
        <v>0</v>
      </c>
      <c r="G101" s="66">
        <f t="shared" si="3"/>
        <v>0</v>
      </c>
    </row>
    <row r="102" spans="1:7" x14ac:dyDescent="0.3">
      <c r="A102" s="62"/>
      <c r="E102" s="64">
        <f t="shared" si="2"/>
        <v>0</v>
      </c>
      <c r="G102" s="66">
        <f t="shared" si="3"/>
        <v>0</v>
      </c>
    </row>
    <row r="103" spans="1:7" x14ac:dyDescent="0.3">
      <c r="A103" s="62"/>
      <c r="E103" s="64">
        <f t="shared" si="2"/>
        <v>0</v>
      </c>
      <c r="G103" s="66">
        <f t="shared" si="3"/>
        <v>0</v>
      </c>
    </row>
    <row r="104" spans="1:7" x14ac:dyDescent="0.3">
      <c r="A104" s="62"/>
      <c r="E104" s="64">
        <f t="shared" si="2"/>
        <v>0</v>
      </c>
      <c r="G104" s="66">
        <f t="shared" si="3"/>
        <v>0</v>
      </c>
    </row>
    <row r="105" spans="1:7" x14ac:dyDescent="0.3">
      <c r="A105" s="62"/>
      <c r="E105" s="64">
        <f t="shared" si="2"/>
        <v>0</v>
      </c>
      <c r="G105" s="66">
        <f t="shared" si="3"/>
        <v>0</v>
      </c>
    </row>
    <row r="106" spans="1:7" x14ac:dyDescent="0.3">
      <c r="A106" s="62"/>
      <c r="E106" s="64">
        <f t="shared" si="2"/>
        <v>0</v>
      </c>
      <c r="G106" s="66">
        <f t="shared" si="3"/>
        <v>0</v>
      </c>
    </row>
    <row r="107" spans="1:7" x14ac:dyDescent="0.3">
      <c r="A107" s="62"/>
      <c r="E107" s="64">
        <f t="shared" si="2"/>
        <v>0</v>
      </c>
      <c r="G107" s="66">
        <f t="shared" si="3"/>
        <v>0</v>
      </c>
    </row>
    <row r="108" spans="1:7" x14ac:dyDescent="0.3">
      <c r="A108" s="62"/>
      <c r="E108" s="64">
        <f t="shared" si="2"/>
        <v>0</v>
      </c>
      <c r="G108" s="66">
        <f t="shared" si="3"/>
        <v>0</v>
      </c>
    </row>
    <row r="109" spans="1:7" x14ac:dyDescent="0.3">
      <c r="A109" s="62"/>
      <c r="E109" s="64">
        <f t="shared" si="2"/>
        <v>0</v>
      </c>
      <c r="G109" s="66">
        <f t="shared" si="3"/>
        <v>0</v>
      </c>
    </row>
    <row r="110" spans="1:7" x14ac:dyDescent="0.3">
      <c r="A110" s="62"/>
      <c r="E110" s="64">
        <f t="shared" si="2"/>
        <v>0</v>
      </c>
      <c r="G110" s="66">
        <f t="shared" si="3"/>
        <v>0</v>
      </c>
    </row>
    <row r="111" spans="1:7" x14ac:dyDescent="0.3">
      <c r="A111" s="62"/>
      <c r="E111" s="64">
        <f t="shared" si="2"/>
        <v>0</v>
      </c>
      <c r="G111" s="66">
        <f t="shared" si="3"/>
        <v>0</v>
      </c>
    </row>
    <row r="112" spans="1:7" x14ac:dyDescent="0.3">
      <c r="A112" s="62"/>
      <c r="E112" s="64">
        <f t="shared" si="2"/>
        <v>0</v>
      </c>
      <c r="G112" s="66">
        <f t="shared" si="3"/>
        <v>0</v>
      </c>
    </row>
    <row r="113" spans="1:7" x14ac:dyDescent="0.3">
      <c r="A113" s="62"/>
      <c r="E113" s="64">
        <f t="shared" si="2"/>
        <v>0</v>
      </c>
      <c r="G113" s="66">
        <f t="shared" si="3"/>
        <v>0</v>
      </c>
    </row>
    <row r="114" spans="1:7" x14ac:dyDescent="0.3">
      <c r="A114" s="62"/>
      <c r="E114" s="64">
        <f t="shared" si="2"/>
        <v>0</v>
      </c>
      <c r="G114" s="66">
        <f t="shared" si="3"/>
        <v>0</v>
      </c>
    </row>
    <row r="115" spans="1:7" x14ac:dyDescent="0.3">
      <c r="A115" s="62"/>
      <c r="E115" s="64">
        <f t="shared" si="2"/>
        <v>0</v>
      </c>
      <c r="G115" s="66">
        <f t="shared" si="3"/>
        <v>0</v>
      </c>
    </row>
    <row r="116" spans="1:7" x14ac:dyDescent="0.3">
      <c r="A116" s="62"/>
      <c r="E116" s="64">
        <f t="shared" si="2"/>
        <v>0</v>
      </c>
      <c r="G116" s="66">
        <f t="shared" si="3"/>
        <v>0</v>
      </c>
    </row>
    <row r="117" spans="1:7" x14ac:dyDescent="0.3">
      <c r="A117" s="62"/>
      <c r="E117" s="64">
        <f t="shared" si="2"/>
        <v>0</v>
      </c>
      <c r="G117" s="66">
        <f t="shared" si="3"/>
        <v>0</v>
      </c>
    </row>
    <row r="118" spans="1:7" x14ac:dyDescent="0.3">
      <c r="A118" s="62"/>
      <c r="E118" s="64">
        <f t="shared" si="2"/>
        <v>0</v>
      </c>
      <c r="G118" s="66">
        <f t="shared" si="3"/>
        <v>0</v>
      </c>
    </row>
    <row r="119" spans="1:7" x14ac:dyDescent="0.3">
      <c r="A119" s="62"/>
      <c r="E119" s="64">
        <f t="shared" si="2"/>
        <v>0</v>
      </c>
      <c r="G119" s="66">
        <f t="shared" si="3"/>
        <v>0</v>
      </c>
    </row>
    <row r="120" spans="1:7" x14ac:dyDescent="0.3">
      <c r="A120" s="62"/>
      <c r="E120" s="64">
        <f t="shared" si="2"/>
        <v>0</v>
      </c>
      <c r="G120" s="66">
        <f t="shared" si="3"/>
        <v>0</v>
      </c>
    </row>
    <row r="121" spans="1:7" x14ac:dyDescent="0.3">
      <c r="A121" s="62"/>
      <c r="E121" s="64">
        <f t="shared" si="2"/>
        <v>0</v>
      </c>
      <c r="G121" s="66">
        <f t="shared" si="3"/>
        <v>0</v>
      </c>
    </row>
    <row r="122" spans="1:7" x14ac:dyDescent="0.3">
      <c r="A122" s="62"/>
      <c r="E122" s="64">
        <f t="shared" si="2"/>
        <v>0</v>
      </c>
      <c r="G122" s="66">
        <f t="shared" si="3"/>
        <v>0</v>
      </c>
    </row>
    <row r="123" spans="1:7" x14ac:dyDescent="0.3">
      <c r="A123" s="62"/>
      <c r="E123" s="64">
        <f t="shared" si="2"/>
        <v>0</v>
      </c>
      <c r="G123" s="66">
        <f t="shared" si="3"/>
        <v>0</v>
      </c>
    </row>
    <row r="124" spans="1:7" x14ac:dyDescent="0.3">
      <c r="A124" s="62"/>
      <c r="E124" s="64">
        <f t="shared" si="2"/>
        <v>0</v>
      </c>
      <c r="G124" s="66">
        <f t="shared" si="3"/>
        <v>0</v>
      </c>
    </row>
    <row r="125" spans="1:7" x14ac:dyDescent="0.3">
      <c r="A125" s="62"/>
      <c r="E125" s="64">
        <f t="shared" si="2"/>
        <v>0</v>
      </c>
      <c r="G125" s="66">
        <f t="shared" si="3"/>
        <v>0</v>
      </c>
    </row>
    <row r="126" spans="1:7" x14ac:dyDescent="0.3">
      <c r="A126" s="62"/>
      <c r="E126" s="64">
        <f t="shared" si="2"/>
        <v>0</v>
      </c>
      <c r="G126" s="66">
        <f t="shared" si="3"/>
        <v>0</v>
      </c>
    </row>
    <row r="127" spans="1:7" x14ac:dyDescent="0.3">
      <c r="A127" s="62"/>
      <c r="E127" s="64">
        <f t="shared" si="2"/>
        <v>0</v>
      </c>
      <c r="G127" s="66">
        <f t="shared" si="3"/>
        <v>0</v>
      </c>
    </row>
    <row r="128" spans="1:7" x14ac:dyDescent="0.3">
      <c r="A128" s="62"/>
      <c r="E128" s="64">
        <f t="shared" si="2"/>
        <v>0</v>
      </c>
      <c r="G128" s="66">
        <f t="shared" si="3"/>
        <v>0</v>
      </c>
    </row>
    <row r="129" spans="1:7" x14ac:dyDescent="0.3">
      <c r="A129" s="62"/>
      <c r="E129" s="64">
        <f t="shared" si="2"/>
        <v>0</v>
      </c>
      <c r="G129" s="66">
        <f t="shared" si="3"/>
        <v>0</v>
      </c>
    </row>
    <row r="130" spans="1:7" x14ac:dyDescent="0.3">
      <c r="A130" s="62"/>
      <c r="E130" s="64">
        <f t="shared" si="2"/>
        <v>0</v>
      </c>
      <c r="G130" s="66">
        <f t="shared" si="3"/>
        <v>0</v>
      </c>
    </row>
    <row r="131" spans="1:7" x14ac:dyDescent="0.3">
      <c r="A131" s="62"/>
      <c r="E131" s="64">
        <f t="shared" si="2"/>
        <v>0</v>
      </c>
      <c r="G131" s="66">
        <f t="shared" si="3"/>
        <v>0</v>
      </c>
    </row>
    <row r="132" spans="1:7" x14ac:dyDescent="0.3">
      <c r="A132" s="62"/>
      <c r="E132" s="64">
        <f t="shared" si="2"/>
        <v>0</v>
      </c>
      <c r="G132" s="66">
        <f t="shared" si="3"/>
        <v>0</v>
      </c>
    </row>
    <row r="133" spans="1:7" x14ac:dyDescent="0.3">
      <c r="A133" s="62"/>
      <c r="E133" s="64">
        <f t="shared" si="2"/>
        <v>0</v>
      </c>
      <c r="G133" s="66">
        <f t="shared" si="3"/>
        <v>0</v>
      </c>
    </row>
    <row r="134" spans="1:7" x14ac:dyDescent="0.3">
      <c r="A134" s="62"/>
      <c r="E134" s="64">
        <f t="shared" si="2"/>
        <v>0</v>
      </c>
      <c r="G134" s="66">
        <f t="shared" si="3"/>
        <v>0</v>
      </c>
    </row>
    <row r="135" spans="1:7" x14ac:dyDescent="0.3">
      <c r="A135" s="62"/>
      <c r="E135" s="64">
        <f t="shared" ref="E135:E198" si="4">C135*D135</f>
        <v>0</v>
      </c>
      <c r="G135" s="66">
        <f t="shared" ref="G135:G198" si="5">(C135*1.5)*F135</f>
        <v>0</v>
      </c>
    </row>
    <row r="136" spans="1:7" x14ac:dyDescent="0.3">
      <c r="A136" s="62"/>
      <c r="E136" s="64">
        <f t="shared" si="4"/>
        <v>0</v>
      </c>
      <c r="G136" s="66">
        <f t="shared" si="5"/>
        <v>0</v>
      </c>
    </row>
    <row r="137" spans="1:7" x14ac:dyDescent="0.3">
      <c r="A137" s="62"/>
      <c r="E137" s="64">
        <f t="shared" si="4"/>
        <v>0</v>
      </c>
      <c r="G137" s="66">
        <f t="shared" si="5"/>
        <v>0</v>
      </c>
    </row>
    <row r="138" spans="1:7" x14ac:dyDescent="0.3">
      <c r="A138" s="62"/>
      <c r="E138" s="64">
        <f t="shared" si="4"/>
        <v>0</v>
      </c>
      <c r="G138" s="66">
        <f t="shared" si="5"/>
        <v>0</v>
      </c>
    </row>
    <row r="139" spans="1:7" x14ac:dyDescent="0.3">
      <c r="A139" s="62"/>
      <c r="E139" s="64">
        <f t="shared" si="4"/>
        <v>0</v>
      </c>
      <c r="G139" s="66">
        <f t="shared" si="5"/>
        <v>0</v>
      </c>
    </row>
    <row r="140" spans="1:7" x14ac:dyDescent="0.3">
      <c r="A140" s="62"/>
      <c r="E140" s="64">
        <f t="shared" si="4"/>
        <v>0</v>
      </c>
      <c r="G140" s="66">
        <f t="shared" si="5"/>
        <v>0</v>
      </c>
    </row>
    <row r="141" spans="1:7" x14ac:dyDescent="0.3">
      <c r="A141" s="62"/>
      <c r="E141" s="64">
        <f t="shared" si="4"/>
        <v>0</v>
      </c>
      <c r="G141" s="66">
        <f t="shared" si="5"/>
        <v>0</v>
      </c>
    </row>
    <row r="142" spans="1:7" x14ac:dyDescent="0.3">
      <c r="A142" s="62"/>
      <c r="E142" s="64">
        <f t="shared" si="4"/>
        <v>0</v>
      </c>
      <c r="G142" s="66">
        <f t="shared" si="5"/>
        <v>0</v>
      </c>
    </row>
    <row r="143" spans="1:7" x14ac:dyDescent="0.3">
      <c r="A143" s="62"/>
      <c r="E143" s="64">
        <f t="shared" si="4"/>
        <v>0</v>
      </c>
      <c r="G143" s="66">
        <f t="shared" si="5"/>
        <v>0</v>
      </c>
    </row>
    <row r="144" spans="1:7" x14ac:dyDescent="0.3">
      <c r="A144" s="62"/>
      <c r="E144" s="64">
        <f t="shared" si="4"/>
        <v>0</v>
      </c>
      <c r="G144" s="66">
        <f t="shared" si="5"/>
        <v>0</v>
      </c>
    </row>
    <row r="145" spans="1:7" x14ac:dyDescent="0.3">
      <c r="A145" s="62"/>
      <c r="E145" s="64">
        <f t="shared" si="4"/>
        <v>0</v>
      </c>
      <c r="G145" s="66">
        <f t="shared" si="5"/>
        <v>0</v>
      </c>
    </row>
    <row r="146" spans="1:7" x14ac:dyDescent="0.3">
      <c r="A146" s="62"/>
      <c r="E146" s="64">
        <f t="shared" si="4"/>
        <v>0</v>
      </c>
      <c r="G146" s="66">
        <f t="shared" si="5"/>
        <v>0</v>
      </c>
    </row>
    <row r="147" spans="1:7" x14ac:dyDescent="0.3">
      <c r="A147" s="62"/>
      <c r="E147" s="64">
        <f t="shared" si="4"/>
        <v>0</v>
      </c>
      <c r="G147" s="66">
        <f t="shared" si="5"/>
        <v>0</v>
      </c>
    </row>
    <row r="148" spans="1:7" x14ac:dyDescent="0.3">
      <c r="A148" s="62"/>
      <c r="E148" s="64">
        <f t="shared" si="4"/>
        <v>0</v>
      </c>
      <c r="G148" s="66">
        <f t="shared" si="5"/>
        <v>0</v>
      </c>
    </row>
    <row r="149" spans="1:7" x14ac:dyDescent="0.3">
      <c r="A149" s="62"/>
      <c r="E149" s="64">
        <f t="shared" si="4"/>
        <v>0</v>
      </c>
      <c r="G149" s="66">
        <f t="shared" si="5"/>
        <v>0</v>
      </c>
    </row>
    <row r="150" spans="1:7" x14ac:dyDescent="0.3">
      <c r="A150" s="62"/>
      <c r="E150" s="64">
        <f t="shared" si="4"/>
        <v>0</v>
      </c>
      <c r="G150" s="66">
        <f t="shared" si="5"/>
        <v>0</v>
      </c>
    </row>
    <row r="151" spans="1:7" x14ac:dyDescent="0.3">
      <c r="A151" s="62"/>
      <c r="E151" s="64">
        <f t="shared" si="4"/>
        <v>0</v>
      </c>
      <c r="G151" s="66">
        <f t="shared" si="5"/>
        <v>0</v>
      </c>
    </row>
    <row r="152" spans="1:7" x14ac:dyDescent="0.3">
      <c r="A152" s="62"/>
      <c r="E152" s="64">
        <f t="shared" si="4"/>
        <v>0</v>
      </c>
      <c r="G152" s="66">
        <f t="shared" si="5"/>
        <v>0</v>
      </c>
    </row>
    <row r="153" spans="1:7" x14ac:dyDescent="0.3">
      <c r="A153" s="62"/>
      <c r="E153" s="64">
        <f t="shared" si="4"/>
        <v>0</v>
      </c>
      <c r="G153" s="66">
        <f t="shared" si="5"/>
        <v>0</v>
      </c>
    </row>
    <row r="154" spans="1:7" x14ac:dyDescent="0.3">
      <c r="A154" s="62"/>
      <c r="E154" s="64">
        <f t="shared" si="4"/>
        <v>0</v>
      </c>
      <c r="G154" s="66">
        <f t="shared" si="5"/>
        <v>0</v>
      </c>
    </row>
    <row r="155" spans="1:7" x14ac:dyDescent="0.3">
      <c r="A155" s="62"/>
      <c r="E155" s="64">
        <f t="shared" si="4"/>
        <v>0</v>
      </c>
      <c r="G155" s="66">
        <f t="shared" si="5"/>
        <v>0</v>
      </c>
    </row>
    <row r="156" spans="1:7" x14ac:dyDescent="0.3">
      <c r="A156" s="62"/>
      <c r="E156" s="64">
        <f t="shared" si="4"/>
        <v>0</v>
      </c>
      <c r="G156" s="66">
        <f t="shared" si="5"/>
        <v>0</v>
      </c>
    </row>
    <row r="157" spans="1:7" x14ac:dyDescent="0.3">
      <c r="A157" s="62"/>
      <c r="E157" s="64">
        <f t="shared" si="4"/>
        <v>0</v>
      </c>
      <c r="G157" s="66">
        <f t="shared" si="5"/>
        <v>0</v>
      </c>
    </row>
    <row r="158" spans="1:7" x14ac:dyDescent="0.3">
      <c r="A158" s="62"/>
      <c r="E158" s="64">
        <f t="shared" si="4"/>
        <v>0</v>
      </c>
      <c r="G158" s="66">
        <f t="shared" si="5"/>
        <v>0</v>
      </c>
    </row>
    <row r="159" spans="1:7" x14ac:dyDescent="0.3">
      <c r="A159" s="62"/>
      <c r="E159" s="64">
        <f t="shared" si="4"/>
        <v>0</v>
      </c>
      <c r="G159" s="66">
        <f t="shared" si="5"/>
        <v>0</v>
      </c>
    </row>
    <row r="160" spans="1:7" x14ac:dyDescent="0.3">
      <c r="A160" s="62"/>
      <c r="E160" s="64">
        <f t="shared" si="4"/>
        <v>0</v>
      </c>
      <c r="G160" s="66">
        <f t="shared" si="5"/>
        <v>0</v>
      </c>
    </row>
    <row r="161" spans="1:7" x14ac:dyDescent="0.3">
      <c r="A161" s="62"/>
      <c r="E161" s="64">
        <f t="shared" si="4"/>
        <v>0</v>
      </c>
      <c r="G161" s="66">
        <f t="shared" si="5"/>
        <v>0</v>
      </c>
    </row>
    <row r="162" spans="1:7" x14ac:dyDescent="0.3">
      <c r="A162" s="62"/>
      <c r="E162" s="64">
        <f t="shared" si="4"/>
        <v>0</v>
      </c>
      <c r="G162" s="66">
        <f t="shared" si="5"/>
        <v>0</v>
      </c>
    </row>
    <row r="163" spans="1:7" x14ac:dyDescent="0.3">
      <c r="A163" s="62"/>
      <c r="E163" s="64">
        <f t="shared" si="4"/>
        <v>0</v>
      </c>
      <c r="G163" s="66">
        <f t="shared" si="5"/>
        <v>0</v>
      </c>
    </row>
    <row r="164" spans="1:7" x14ac:dyDescent="0.3">
      <c r="A164" s="62"/>
      <c r="E164" s="64">
        <f t="shared" si="4"/>
        <v>0</v>
      </c>
      <c r="G164" s="66">
        <f t="shared" si="5"/>
        <v>0</v>
      </c>
    </row>
    <row r="165" spans="1:7" x14ac:dyDescent="0.3">
      <c r="A165" s="62"/>
      <c r="E165" s="64">
        <f t="shared" si="4"/>
        <v>0</v>
      </c>
      <c r="G165" s="66">
        <f t="shared" si="5"/>
        <v>0</v>
      </c>
    </row>
    <row r="166" spans="1:7" x14ac:dyDescent="0.3">
      <c r="A166" s="62"/>
      <c r="E166" s="64">
        <f t="shared" si="4"/>
        <v>0</v>
      </c>
      <c r="G166" s="66">
        <f t="shared" si="5"/>
        <v>0</v>
      </c>
    </row>
    <row r="167" spans="1:7" x14ac:dyDescent="0.3">
      <c r="A167" s="62"/>
      <c r="E167" s="64">
        <f t="shared" si="4"/>
        <v>0</v>
      </c>
      <c r="G167" s="66">
        <f t="shared" si="5"/>
        <v>0</v>
      </c>
    </row>
    <row r="168" spans="1:7" x14ac:dyDescent="0.3">
      <c r="A168" s="62"/>
      <c r="E168" s="64">
        <f t="shared" si="4"/>
        <v>0</v>
      </c>
      <c r="G168" s="66">
        <f t="shared" si="5"/>
        <v>0</v>
      </c>
    </row>
    <row r="169" spans="1:7" x14ac:dyDescent="0.3">
      <c r="A169" s="62"/>
      <c r="E169" s="64">
        <f t="shared" si="4"/>
        <v>0</v>
      </c>
      <c r="G169" s="66">
        <f t="shared" si="5"/>
        <v>0</v>
      </c>
    </row>
    <row r="170" spans="1:7" x14ac:dyDescent="0.3">
      <c r="A170" s="62"/>
      <c r="E170" s="64">
        <f t="shared" si="4"/>
        <v>0</v>
      </c>
      <c r="G170" s="66">
        <f t="shared" si="5"/>
        <v>0</v>
      </c>
    </row>
    <row r="171" spans="1:7" x14ac:dyDescent="0.3">
      <c r="A171" s="62"/>
      <c r="E171" s="64">
        <f t="shared" si="4"/>
        <v>0</v>
      </c>
      <c r="G171" s="66">
        <f t="shared" si="5"/>
        <v>0</v>
      </c>
    </row>
    <row r="172" spans="1:7" x14ac:dyDescent="0.3">
      <c r="A172" s="62"/>
      <c r="E172" s="64">
        <f t="shared" si="4"/>
        <v>0</v>
      </c>
      <c r="G172" s="66">
        <f t="shared" si="5"/>
        <v>0</v>
      </c>
    </row>
    <row r="173" spans="1:7" x14ac:dyDescent="0.3">
      <c r="A173" s="62"/>
      <c r="E173" s="64">
        <f t="shared" si="4"/>
        <v>0</v>
      </c>
      <c r="G173" s="66">
        <f t="shared" si="5"/>
        <v>0</v>
      </c>
    </row>
    <row r="174" spans="1:7" x14ac:dyDescent="0.3">
      <c r="A174" s="62"/>
      <c r="E174" s="64">
        <f t="shared" si="4"/>
        <v>0</v>
      </c>
      <c r="G174" s="66">
        <f t="shared" si="5"/>
        <v>0</v>
      </c>
    </row>
    <row r="175" spans="1:7" x14ac:dyDescent="0.3">
      <c r="A175" s="62"/>
      <c r="E175" s="64">
        <f t="shared" si="4"/>
        <v>0</v>
      </c>
      <c r="G175" s="66">
        <f t="shared" si="5"/>
        <v>0</v>
      </c>
    </row>
    <row r="176" spans="1:7" x14ac:dyDescent="0.3">
      <c r="A176" s="62"/>
      <c r="E176" s="64">
        <f t="shared" si="4"/>
        <v>0</v>
      </c>
      <c r="G176" s="66">
        <f t="shared" si="5"/>
        <v>0</v>
      </c>
    </row>
    <row r="177" spans="1:7" x14ac:dyDescent="0.3">
      <c r="A177" s="62"/>
      <c r="E177" s="64">
        <f t="shared" si="4"/>
        <v>0</v>
      </c>
      <c r="G177" s="66">
        <f t="shared" si="5"/>
        <v>0</v>
      </c>
    </row>
    <row r="178" spans="1:7" x14ac:dyDescent="0.3">
      <c r="A178" s="62"/>
      <c r="E178" s="64">
        <f t="shared" si="4"/>
        <v>0</v>
      </c>
      <c r="G178" s="66">
        <f t="shared" si="5"/>
        <v>0</v>
      </c>
    </row>
    <row r="179" spans="1:7" x14ac:dyDescent="0.3">
      <c r="A179" s="62"/>
      <c r="E179" s="64">
        <f t="shared" si="4"/>
        <v>0</v>
      </c>
      <c r="G179" s="66">
        <f t="shared" si="5"/>
        <v>0</v>
      </c>
    </row>
    <row r="180" spans="1:7" x14ac:dyDescent="0.3">
      <c r="A180" s="62"/>
      <c r="E180" s="64">
        <f t="shared" si="4"/>
        <v>0</v>
      </c>
      <c r="G180" s="66">
        <f t="shared" si="5"/>
        <v>0</v>
      </c>
    </row>
    <row r="181" spans="1:7" x14ac:dyDescent="0.3">
      <c r="A181" s="62"/>
      <c r="E181" s="64">
        <f t="shared" si="4"/>
        <v>0</v>
      </c>
      <c r="G181" s="66">
        <f t="shared" si="5"/>
        <v>0</v>
      </c>
    </row>
    <row r="182" spans="1:7" x14ac:dyDescent="0.3">
      <c r="A182" s="62"/>
      <c r="E182" s="64">
        <f t="shared" si="4"/>
        <v>0</v>
      </c>
      <c r="G182" s="66">
        <f t="shared" si="5"/>
        <v>0</v>
      </c>
    </row>
    <row r="183" spans="1:7" x14ac:dyDescent="0.3">
      <c r="A183" s="62"/>
      <c r="E183" s="64">
        <f t="shared" si="4"/>
        <v>0</v>
      </c>
      <c r="G183" s="66">
        <f t="shared" si="5"/>
        <v>0</v>
      </c>
    </row>
    <row r="184" spans="1:7" x14ac:dyDescent="0.3">
      <c r="A184" s="62"/>
      <c r="E184" s="64">
        <f t="shared" si="4"/>
        <v>0</v>
      </c>
      <c r="G184" s="66">
        <f t="shared" si="5"/>
        <v>0</v>
      </c>
    </row>
    <row r="185" spans="1:7" x14ac:dyDescent="0.3">
      <c r="A185" s="62"/>
      <c r="E185" s="64">
        <f t="shared" si="4"/>
        <v>0</v>
      </c>
      <c r="G185" s="66">
        <f t="shared" si="5"/>
        <v>0</v>
      </c>
    </row>
    <row r="186" spans="1:7" x14ac:dyDescent="0.3">
      <c r="A186" s="62"/>
      <c r="E186" s="64">
        <f t="shared" si="4"/>
        <v>0</v>
      </c>
      <c r="G186" s="66">
        <f t="shared" si="5"/>
        <v>0</v>
      </c>
    </row>
    <row r="187" spans="1:7" x14ac:dyDescent="0.3">
      <c r="A187" s="62"/>
      <c r="E187" s="64">
        <f t="shared" si="4"/>
        <v>0</v>
      </c>
      <c r="G187" s="66">
        <f t="shared" si="5"/>
        <v>0</v>
      </c>
    </row>
    <row r="188" spans="1:7" x14ac:dyDescent="0.3">
      <c r="A188" s="62"/>
      <c r="E188" s="64">
        <f t="shared" si="4"/>
        <v>0</v>
      </c>
      <c r="G188" s="66">
        <f t="shared" si="5"/>
        <v>0</v>
      </c>
    </row>
    <row r="189" spans="1:7" x14ac:dyDescent="0.3">
      <c r="A189" s="62"/>
      <c r="E189" s="64">
        <f t="shared" si="4"/>
        <v>0</v>
      </c>
      <c r="G189" s="66">
        <f t="shared" si="5"/>
        <v>0</v>
      </c>
    </row>
    <row r="190" spans="1:7" x14ac:dyDescent="0.3">
      <c r="A190" s="62"/>
      <c r="E190" s="64">
        <f t="shared" si="4"/>
        <v>0</v>
      </c>
      <c r="G190" s="66">
        <f t="shared" si="5"/>
        <v>0</v>
      </c>
    </row>
    <row r="191" spans="1:7" x14ac:dyDescent="0.3">
      <c r="A191" s="62"/>
      <c r="E191" s="64">
        <f t="shared" si="4"/>
        <v>0</v>
      </c>
      <c r="G191" s="66">
        <f t="shared" si="5"/>
        <v>0</v>
      </c>
    </row>
    <row r="192" spans="1:7" x14ac:dyDescent="0.3">
      <c r="A192" s="62"/>
      <c r="E192" s="64">
        <f t="shared" si="4"/>
        <v>0</v>
      </c>
      <c r="G192" s="66">
        <f t="shared" si="5"/>
        <v>0</v>
      </c>
    </row>
    <row r="193" spans="1:7" x14ac:dyDescent="0.3">
      <c r="A193" s="62"/>
      <c r="E193" s="64">
        <f t="shared" si="4"/>
        <v>0</v>
      </c>
      <c r="G193" s="66">
        <f t="shared" si="5"/>
        <v>0</v>
      </c>
    </row>
    <row r="194" spans="1:7" x14ac:dyDescent="0.3">
      <c r="A194" s="62"/>
      <c r="E194" s="64">
        <f t="shared" si="4"/>
        <v>0</v>
      </c>
      <c r="G194" s="66">
        <f t="shared" si="5"/>
        <v>0</v>
      </c>
    </row>
    <row r="195" spans="1:7" x14ac:dyDescent="0.3">
      <c r="A195" s="62"/>
      <c r="E195" s="64">
        <f t="shared" si="4"/>
        <v>0</v>
      </c>
      <c r="G195" s="66">
        <f t="shared" si="5"/>
        <v>0</v>
      </c>
    </row>
    <row r="196" spans="1:7" x14ac:dyDescent="0.3">
      <c r="A196" s="62"/>
      <c r="E196" s="64">
        <f t="shared" si="4"/>
        <v>0</v>
      </c>
      <c r="G196" s="66">
        <f t="shared" si="5"/>
        <v>0</v>
      </c>
    </row>
    <row r="197" spans="1:7" x14ac:dyDescent="0.3">
      <c r="A197" s="62"/>
      <c r="E197" s="64">
        <f t="shared" si="4"/>
        <v>0</v>
      </c>
      <c r="G197" s="66">
        <f t="shared" si="5"/>
        <v>0</v>
      </c>
    </row>
    <row r="198" spans="1:7" x14ac:dyDescent="0.3">
      <c r="A198" s="62"/>
      <c r="E198" s="64">
        <f t="shared" si="4"/>
        <v>0</v>
      </c>
      <c r="G198" s="66">
        <f t="shared" si="5"/>
        <v>0</v>
      </c>
    </row>
    <row r="199" spans="1:7" x14ac:dyDescent="0.3">
      <c r="A199" s="62"/>
      <c r="E199" s="64">
        <f t="shared" ref="E199:E200" si="6">C199*D199</f>
        <v>0</v>
      </c>
      <c r="G199" s="66">
        <f t="shared" ref="G199:G200" si="7">(C199*1.5)*F199</f>
        <v>0</v>
      </c>
    </row>
    <row r="200" spans="1:7" ht="18" thickBot="1" x14ac:dyDescent="0.35">
      <c r="A200" s="69"/>
      <c r="B200" s="70"/>
      <c r="C200" s="70"/>
      <c r="D200" s="71"/>
      <c r="E200" s="72">
        <f t="shared" si="6"/>
        <v>0</v>
      </c>
      <c r="F200" s="71"/>
      <c r="G200" s="66">
        <f t="shared" si="7"/>
        <v>0</v>
      </c>
    </row>
  </sheetData>
  <sortState xmlns:xlrd2="http://schemas.microsoft.com/office/spreadsheetml/2017/richdata2" ref="A3:G34">
    <sortCondition ref="A3"/>
  </sortState>
  <mergeCells count="5">
    <mergeCell ref="I2:I4"/>
    <mergeCell ref="A1:G1"/>
    <mergeCell ref="A2:G2"/>
    <mergeCell ref="A3:G3"/>
    <mergeCell ref="A4:G4"/>
  </mergeCells>
  <pageMargins left="0.7" right="0.7" top="0.75" bottom="0.75" header="0.3" footer="0.3"/>
  <pageSetup orientation="landscape"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F1000"/>
  <sheetViews>
    <sheetView zoomScale="120" zoomScaleNormal="120" workbookViewId="0">
      <pane ySplit="6" topLeftCell="A7" activePane="bottomLeft" state="frozen"/>
      <selection pane="bottomLeft" activeCell="B9" sqref="B9"/>
    </sheetView>
  </sheetViews>
  <sheetFormatPr defaultColWidth="8.75" defaultRowHeight="17.25" x14ac:dyDescent="0.3"/>
  <cols>
    <col min="1" max="1" width="12.75" style="53" bestFit="1" customWidth="1"/>
    <col min="2" max="2" width="15" style="53" customWidth="1"/>
    <col min="3" max="3" width="35.25" style="53" customWidth="1"/>
    <col min="4" max="4" width="42.25" style="53" customWidth="1"/>
    <col min="5" max="5" width="17.125" style="84" bestFit="1" customWidth="1"/>
    <col min="6" max="17" width="8.75" style="53"/>
    <col min="18" max="18" width="10.25" style="53" customWidth="1"/>
    <col min="19" max="16384" width="8.75" style="53"/>
  </cols>
  <sheetData>
    <row r="1" spans="1:6" x14ac:dyDescent="0.3">
      <c r="A1" s="287" t="str">
        <f>Summary!$A$1</f>
        <v>Disaster XXXX</v>
      </c>
      <c r="B1" s="288"/>
      <c r="C1" s="288"/>
      <c r="D1" s="288"/>
      <c r="E1" s="288"/>
    </row>
    <row r="2" spans="1:6" x14ac:dyDescent="0.3">
      <c r="A2" s="290" t="str">
        <f>Summary!$A$2</f>
        <v>Applicant Name</v>
      </c>
      <c r="B2" s="291"/>
      <c r="C2" s="291"/>
      <c r="D2" s="291"/>
      <c r="E2" s="291"/>
    </row>
    <row r="3" spans="1:6" x14ac:dyDescent="0.3">
      <c r="A3" s="290" t="str">
        <f>Summary!$A$3</f>
        <v>PW YYYY</v>
      </c>
      <c r="B3" s="291"/>
      <c r="C3" s="291"/>
      <c r="D3" s="291"/>
      <c r="E3" s="291"/>
    </row>
    <row r="4" spans="1:6" ht="18" thickBot="1" x14ac:dyDescent="0.35">
      <c r="A4" s="293" t="s">
        <v>86</v>
      </c>
      <c r="B4" s="294"/>
      <c r="C4" s="294"/>
      <c r="D4" s="294"/>
      <c r="E4" s="294"/>
    </row>
    <row r="5" spans="1:6" ht="18" thickBot="1" x14ac:dyDescent="0.35">
      <c r="A5" s="73"/>
      <c r="B5" s="74"/>
      <c r="C5" s="74"/>
      <c r="D5" s="75" t="s">
        <v>87</v>
      </c>
      <c r="E5" s="76">
        <f>SUM(E7:E1000)</f>
        <v>0</v>
      </c>
    </row>
    <row r="6" spans="1:6" ht="18" thickBot="1" x14ac:dyDescent="0.35">
      <c r="A6" s="77" t="s">
        <v>88</v>
      </c>
      <c r="B6" s="78" t="s">
        <v>89</v>
      </c>
      <c r="C6" s="78" t="s">
        <v>90</v>
      </c>
      <c r="D6" s="79" t="s">
        <v>91</v>
      </c>
      <c r="E6" s="80" t="s">
        <v>92</v>
      </c>
    </row>
    <row r="7" spans="1:6" x14ac:dyDescent="0.3">
      <c r="A7" s="81"/>
      <c r="B7" s="82"/>
      <c r="C7" s="83"/>
      <c r="D7" s="83"/>
      <c r="F7" s="85"/>
    </row>
    <row r="8" spans="1:6" x14ac:dyDescent="0.3">
      <c r="A8" s="86"/>
      <c r="B8" s="87"/>
      <c r="C8" s="88"/>
      <c r="F8" s="85"/>
    </row>
    <row r="9" spans="1:6" x14ac:dyDescent="0.3">
      <c r="A9" s="86"/>
      <c r="B9" s="87"/>
      <c r="F9" s="85"/>
    </row>
    <row r="10" spans="1:6" x14ac:dyDescent="0.3">
      <c r="A10" s="86"/>
      <c r="B10" s="87"/>
      <c r="F10" s="85"/>
    </row>
    <row r="11" spans="1:6" x14ac:dyDescent="0.3">
      <c r="A11" s="86"/>
      <c r="B11" s="87"/>
      <c r="F11" s="85"/>
    </row>
    <row r="12" spans="1:6" x14ac:dyDescent="0.3">
      <c r="A12" s="86"/>
      <c r="B12" s="87"/>
      <c r="F12" s="85"/>
    </row>
    <row r="13" spans="1:6" x14ac:dyDescent="0.3">
      <c r="A13" s="86"/>
      <c r="B13" s="87"/>
      <c r="F13" s="85"/>
    </row>
    <row r="14" spans="1:6" x14ac:dyDescent="0.3">
      <c r="A14" s="86"/>
      <c r="B14" s="87"/>
      <c r="F14" s="85"/>
    </row>
    <row r="15" spans="1:6" x14ac:dyDescent="0.3">
      <c r="A15" s="86"/>
      <c r="B15" s="87"/>
      <c r="F15" s="85"/>
    </row>
    <row r="16" spans="1:6" x14ac:dyDescent="0.3">
      <c r="A16" s="86"/>
      <c r="B16" s="87"/>
      <c r="F16" s="85"/>
    </row>
    <row r="17" spans="1:6" x14ac:dyDescent="0.3">
      <c r="A17" s="86"/>
      <c r="B17" s="87"/>
      <c r="F17" s="85"/>
    </row>
    <row r="18" spans="1:6" x14ac:dyDescent="0.3">
      <c r="A18" s="86"/>
      <c r="B18" s="87"/>
      <c r="F18" s="85"/>
    </row>
    <row r="19" spans="1:6" x14ac:dyDescent="0.3">
      <c r="A19" s="86"/>
      <c r="B19" s="87"/>
      <c r="E19" s="89"/>
    </row>
    <row r="20" spans="1:6" x14ac:dyDescent="0.3">
      <c r="A20" s="86"/>
      <c r="B20" s="87"/>
      <c r="E20" s="89"/>
    </row>
    <row r="21" spans="1:6" x14ac:dyDescent="0.3">
      <c r="A21" s="86"/>
      <c r="B21" s="87"/>
      <c r="E21" s="89"/>
    </row>
    <row r="22" spans="1:6" x14ac:dyDescent="0.3">
      <c r="A22" s="86"/>
      <c r="B22" s="87"/>
      <c r="E22" s="89"/>
    </row>
    <row r="23" spans="1:6" x14ac:dyDescent="0.3">
      <c r="A23" s="86"/>
      <c r="B23" s="87"/>
      <c r="E23" s="89"/>
    </row>
    <row r="24" spans="1:6" x14ac:dyDescent="0.3">
      <c r="A24" s="86"/>
      <c r="B24" s="87"/>
      <c r="E24" s="89"/>
    </row>
    <row r="25" spans="1:6" x14ac:dyDescent="0.3">
      <c r="A25" s="86"/>
      <c r="B25" s="87"/>
      <c r="E25" s="89"/>
    </row>
    <row r="26" spans="1:6" x14ac:dyDescent="0.3">
      <c r="A26" s="86"/>
      <c r="B26" s="87"/>
      <c r="E26" s="89"/>
    </row>
    <row r="27" spans="1:6" x14ac:dyDescent="0.3">
      <c r="A27" s="86"/>
      <c r="B27" s="87"/>
      <c r="E27" s="89"/>
    </row>
    <row r="28" spans="1:6" x14ac:dyDescent="0.3">
      <c r="A28" s="86"/>
      <c r="B28" s="87"/>
      <c r="E28" s="89"/>
    </row>
    <row r="29" spans="1:6" x14ac:dyDescent="0.3">
      <c r="A29" s="86"/>
      <c r="B29" s="87"/>
      <c r="E29" s="89"/>
    </row>
    <row r="30" spans="1:6" x14ac:dyDescent="0.3">
      <c r="A30" s="86"/>
      <c r="B30" s="87"/>
      <c r="E30" s="89"/>
    </row>
    <row r="31" spans="1:6" x14ac:dyDescent="0.3">
      <c r="A31" s="86"/>
      <c r="B31" s="87"/>
      <c r="E31" s="89"/>
    </row>
    <row r="32" spans="1:6" x14ac:dyDescent="0.3">
      <c r="A32" s="86"/>
      <c r="B32" s="87"/>
      <c r="E32" s="89"/>
    </row>
    <row r="33" spans="1:5" x14ac:dyDescent="0.3">
      <c r="A33" s="86"/>
      <c r="B33" s="87"/>
      <c r="E33" s="89"/>
    </row>
    <row r="34" spans="1:5" x14ac:dyDescent="0.3">
      <c r="A34" s="86"/>
      <c r="B34" s="87"/>
      <c r="E34" s="89"/>
    </row>
    <row r="35" spans="1:5" x14ac:dyDescent="0.3">
      <c r="A35" s="86"/>
      <c r="B35" s="87"/>
      <c r="E35" s="89"/>
    </row>
    <row r="36" spans="1:5" x14ac:dyDescent="0.3">
      <c r="A36" s="86"/>
      <c r="B36" s="87"/>
      <c r="E36" s="89"/>
    </row>
    <row r="37" spans="1:5" x14ac:dyDescent="0.3">
      <c r="A37" s="86"/>
      <c r="B37" s="87"/>
      <c r="E37" s="89"/>
    </row>
    <row r="38" spans="1:5" x14ac:dyDescent="0.3">
      <c r="A38" s="86"/>
      <c r="B38" s="87"/>
      <c r="E38" s="89"/>
    </row>
    <row r="39" spans="1:5" x14ac:dyDescent="0.3">
      <c r="A39" s="86"/>
      <c r="B39" s="87"/>
      <c r="E39" s="89"/>
    </row>
    <row r="40" spans="1:5" x14ac:dyDescent="0.3">
      <c r="A40" s="86"/>
      <c r="B40" s="87"/>
      <c r="E40" s="89"/>
    </row>
    <row r="41" spans="1:5" x14ac:dyDescent="0.3">
      <c r="A41" s="86"/>
      <c r="B41" s="87"/>
      <c r="E41" s="89"/>
    </row>
    <row r="42" spans="1:5" x14ac:dyDescent="0.3">
      <c r="A42" s="86"/>
      <c r="B42" s="87"/>
      <c r="E42" s="89"/>
    </row>
    <row r="43" spans="1:5" x14ac:dyDescent="0.3">
      <c r="A43" s="86"/>
      <c r="B43" s="87"/>
      <c r="E43" s="89"/>
    </row>
    <row r="44" spans="1:5" x14ac:dyDescent="0.3">
      <c r="A44" s="86"/>
      <c r="B44" s="87"/>
      <c r="E44" s="89"/>
    </row>
    <row r="45" spans="1:5" x14ac:dyDescent="0.3">
      <c r="A45" s="86"/>
      <c r="B45" s="87"/>
      <c r="E45" s="89"/>
    </row>
    <row r="46" spans="1:5" x14ac:dyDescent="0.3">
      <c r="A46" s="86"/>
      <c r="B46" s="87"/>
      <c r="E46" s="89"/>
    </row>
    <row r="47" spans="1:5" x14ac:dyDescent="0.3">
      <c r="A47" s="86"/>
      <c r="B47" s="87"/>
      <c r="E47" s="89"/>
    </row>
    <row r="48" spans="1:5" x14ac:dyDescent="0.3">
      <c r="A48" s="86"/>
      <c r="B48" s="87"/>
      <c r="E48" s="89"/>
    </row>
    <row r="49" spans="1:5" x14ac:dyDescent="0.3">
      <c r="A49" s="86"/>
      <c r="B49" s="87"/>
      <c r="E49" s="89"/>
    </row>
    <row r="50" spans="1:5" x14ac:dyDescent="0.3">
      <c r="A50" s="86"/>
      <c r="B50" s="87"/>
      <c r="E50" s="89"/>
    </row>
    <row r="51" spans="1:5" x14ac:dyDescent="0.3">
      <c r="A51" s="86"/>
      <c r="B51" s="87"/>
      <c r="E51" s="89"/>
    </row>
    <row r="52" spans="1:5" x14ac:dyDescent="0.3">
      <c r="A52" s="86"/>
      <c r="B52" s="87"/>
      <c r="E52" s="89"/>
    </row>
    <row r="53" spans="1:5" x14ac:dyDescent="0.3">
      <c r="A53" s="86"/>
      <c r="B53" s="87"/>
      <c r="E53" s="89"/>
    </row>
    <row r="54" spans="1:5" x14ac:dyDescent="0.3">
      <c r="A54" s="86"/>
      <c r="B54" s="87"/>
      <c r="E54" s="89"/>
    </row>
    <row r="55" spans="1:5" x14ac:dyDescent="0.3">
      <c r="A55" s="86"/>
      <c r="B55" s="87"/>
      <c r="E55" s="89"/>
    </row>
    <row r="56" spans="1:5" x14ac:dyDescent="0.3">
      <c r="A56" s="86"/>
      <c r="B56" s="87"/>
      <c r="E56" s="89"/>
    </row>
    <row r="57" spans="1:5" x14ac:dyDescent="0.3">
      <c r="A57" s="86"/>
      <c r="B57" s="87"/>
      <c r="E57" s="89"/>
    </row>
    <row r="58" spans="1:5" x14ac:dyDescent="0.3">
      <c r="A58" s="86"/>
      <c r="B58" s="87"/>
      <c r="E58" s="89"/>
    </row>
    <row r="59" spans="1:5" x14ac:dyDescent="0.3">
      <c r="A59" s="86"/>
      <c r="B59" s="87"/>
      <c r="E59" s="89"/>
    </row>
    <row r="60" spans="1:5" x14ac:dyDescent="0.3">
      <c r="A60" s="86"/>
      <c r="B60" s="87"/>
      <c r="E60" s="89"/>
    </row>
    <row r="61" spans="1:5" x14ac:dyDescent="0.3">
      <c r="A61" s="86"/>
      <c r="B61" s="87"/>
      <c r="E61" s="89"/>
    </row>
    <row r="62" spans="1:5" x14ac:dyDescent="0.3">
      <c r="A62" s="86"/>
      <c r="B62" s="87"/>
      <c r="E62" s="89"/>
    </row>
    <row r="63" spans="1:5" x14ac:dyDescent="0.3">
      <c r="A63" s="86"/>
      <c r="B63" s="87"/>
      <c r="E63" s="89"/>
    </row>
    <row r="64" spans="1:5" x14ac:dyDescent="0.3">
      <c r="A64" s="86"/>
      <c r="B64" s="87"/>
      <c r="E64" s="89"/>
    </row>
    <row r="65" spans="1:5" x14ac:dyDescent="0.3">
      <c r="A65" s="86"/>
      <c r="B65" s="87"/>
      <c r="E65" s="89"/>
    </row>
    <row r="66" spans="1:5" x14ac:dyDescent="0.3">
      <c r="A66" s="86"/>
      <c r="B66" s="87"/>
      <c r="E66" s="89"/>
    </row>
    <row r="67" spans="1:5" x14ac:dyDescent="0.3">
      <c r="A67" s="86"/>
      <c r="B67" s="87"/>
      <c r="E67" s="89"/>
    </row>
    <row r="68" spans="1:5" x14ac:dyDescent="0.3">
      <c r="A68" s="86"/>
      <c r="B68" s="87"/>
      <c r="E68" s="89"/>
    </row>
    <row r="69" spans="1:5" x14ac:dyDescent="0.3">
      <c r="A69" s="86"/>
      <c r="B69" s="87"/>
      <c r="E69" s="89"/>
    </row>
    <row r="70" spans="1:5" x14ac:dyDescent="0.3">
      <c r="A70" s="86"/>
      <c r="B70" s="87"/>
      <c r="E70" s="89"/>
    </row>
    <row r="71" spans="1:5" x14ac:dyDescent="0.3">
      <c r="A71" s="86"/>
      <c r="B71" s="87"/>
      <c r="E71" s="89"/>
    </row>
    <row r="72" spans="1:5" x14ac:dyDescent="0.3">
      <c r="A72" s="86"/>
      <c r="B72" s="87"/>
      <c r="E72" s="89"/>
    </row>
    <row r="73" spans="1:5" x14ac:dyDescent="0.3">
      <c r="A73" s="86"/>
      <c r="B73" s="87"/>
      <c r="E73" s="89"/>
    </row>
    <row r="74" spans="1:5" x14ac:dyDescent="0.3">
      <c r="A74" s="86"/>
      <c r="B74" s="87"/>
      <c r="E74" s="89"/>
    </row>
    <row r="75" spans="1:5" x14ac:dyDescent="0.3">
      <c r="A75" s="86"/>
      <c r="B75" s="87"/>
      <c r="E75" s="89"/>
    </row>
    <row r="76" spans="1:5" x14ac:dyDescent="0.3">
      <c r="A76" s="86"/>
      <c r="B76" s="87"/>
      <c r="E76" s="89"/>
    </row>
    <row r="77" spans="1:5" x14ac:dyDescent="0.3">
      <c r="A77" s="86"/>
      <c r="B77" s="87"/>
      <c r="E77" s="89"/>
    </row>
    <row r="78" spans="1:5" x14ac:dyDescent="0.3">
      <c r="A78" s="86"/>
      <c r="B78" s="87"/>
      <c r="E78" s="89"/>
    </row>
    <row r="79" spans="1:5" x14ac:dyDescent="0.3">
      <c r="A79" s="86"/>
      <c r="B79" s="87"/>
      <c r="E79" s="89"/>
    </row>
    <row r="80" spans="1:5" x14ac:dyDescent="0.3">
      <c r="A80" s="86"/>
      <c r="B80" s="87"/>
      <c r="E80" s="89"/>
    </row>
    <row r="81" spans="1:5" x14ac:dyDescent="0.3">
      <c r="A81" s="86"/>
      <c r="B81" s="87"/>
      <c r="E81" s="89"/>
    </row>
    <row r="82" spans="1:5" x14ac:dyDescent="0.3">
      <c r="A82" s="86"/>
      <c r="B82" s="87"/>
      <c r="E82" s="89"/>
    </row>
    <row r="83" spans="1:5" x14ac:dyDescent="0.3">
      <c r="A83" s="86"/>
      <c r="B83" s="87"/>
      <c r="E83" s="89"/>
    </row>
    <row r="84" spans="1:5" x14ac:dyDescent="0.3">
      <c r="A84" s="86"/>
      <c r="B84" s="87"/>
      <c r="E84" s="89"/>
    </row>
    <row r="85" spans="1:5" x14ac:dyDescent="0.3">
      <c r="A85" s="86"/>
      <c r="B85" s="87"/>
      <c r="E85" s="89"/>
    </row>
    <row r="86" spans="1:5" x14ac:dyDescent="0.3">
      <c r="A86" s="86"/>
      <c r="B86" s="87"/>
      <c r="E86" s="89"/>
    </row>
    <row r="87" spans="1:5" x14ac:dyDescent="0.3">
      <c r="A87" s="86"/>
      <c r="B87" s="87"/>
      <c r="E87" s="89"/>
    </row>
    <row r="88" spans="1:5" x14ac:dyDescent="0.3">
      <c r="A88" s="86"/>
      <c r="B88" s="87"/>
      <c r="E88" s="89"/>
    </row>
    <row r="89" spans="1:5" x14ac:dyDescent="0.3">
      <c r="A89" s="86"/>
      <c r="B89" s="87"/>
      <c r="E89" s="89"/>
    </row>
    <row r="90" spans="1:5" x14ac:dyDescent="0.3">
      <c r="A90" s="86"/>
      <c r="B90" s="87"/>
      <c r="E90" s="89"/>
    </row>
    <row r="91" spans="1:5" x14ac:dyDescent="0.3">
      <c r="A91" s="86"/>
      <c r="B91" s="87"/>
      <c r="E91" s="89"/>
    </row>
    <row r="92" spans="1:5" x14ac:dyDescent="0.3">
      <c r="A92" s="86"/>
      <c r="B92" s="87"/>
      <c r="E92" s="89"/>
    </row>
    <row r="93" spans="1:5" x14ac:dyDescent="0.3">
      <c r="A93" s="86"/>
      <c r="B93" s="87"/>
      <c r="E93" s="89"/>
    </row>
    <row r="94" spans="1:5" x14ac:dyDescent="0.3">
      <c r="A94" s="86"/>
      <c r="B94" s="87"/>
      <c r="E94" s="89"/>
    </row>
    <row r="95" spans="1:5" x14ac:dyDescent="0.3">
      <c r="A95" s="86"/>
      <c r="B95" s="87"/>
      <c r="E95" s="89"/>
    </row>
    <row r="96" spans="1:5" x14ac:dyDescent="0.3">
      <c r="A96" s="86"/>
      <c r="B96" s="87"/>
      <c r="E96" s="89"/>
    </row>
    <row r="97" spans="1:5" x14ac:dyDescent="0.3">
      <c r="A97" s="86"/>
      <c r="B97" s="87"/>
      <c r="E97" s="89"/>
    </row>
    <row r="98" spans="1:5" x14ac:dyDescent="0.3">
      <c r="A98" s="86"/>
      <c r="B98" s="87"/>
      <c r="E98" s="89"/>
    </row>
    <row r="99" spans="1:5" x14ac:dyDescent="0.3">
      <c r="A99" s="86"/>
      <c r="B99" s="87"/>
      <c r="E99" s="89"/>
    </row>
    <row r="100" spans="1:5" x14ac:dyDescent="0.3">
      <c r="A100" s="86"/>
      <c r="B100" s="87"/>
      <c r="E100" s="89"/>
    </row>
    <row r="101" spans="1:5" x14ac:dyDescent="0.3">
      <c r="A101" s="86"/>
      <c r="B101" s="87"/>
      <c r="E101" s="89"/>
    </row>
    <row r="102" spans="1:5" x14ac:dyDescent="0.3">
      <c r="A102" s="86"/>
      <c r="B102" s="87"/>
      <c r="E102" s="89"/>
    </row>
    <row r="103" spans="1:5" x14ac:dyDescent="0.3">
      <c r="A103" s="86"/>
      <c r="B103" s="87"/>
      <c r="E103" s="89"/>
    </row>
    <row r="104" spans="1:5" x14ac:dyDescent="0.3">
      <c r="A104" s="86"/>
      <c r="B104" s="87"/>
      <c r="E104" s="89"/>
    </row>
    <row r="105" spans="1:5" x14ac:dyDescent="0.3">
      <c r="A105" s="86"/>
      <c r="B105" s="87"/>
      <c r="E105" s="89"/>
    </row>
    <row r="106" spans="1:5" x14ac:dyDescent="0.3">
      <c r="A106" s="86"/>
      <c r="B106" s="87"/>
      <c r="E106" s="89"/>
    </row>
    <row r="107" spans="1:5" x14ac:dyDescent="0.3">
      <c r="A107" s="86"/>
      <c r="B107" s="87"/>
      <c r="E107" s="89"/>
    </row>
    <row r="108" spans="1:5" x14ac:dyDescent="0.3">
      <c r="A108" s="86"/>
      <c r="B108" s="87"/>
      <c r="E108" s="89"/>
    </row>
    <row r="109" spans="1:5" x14ac:dyDescent="0.3">
      <c r="A109" s="86"/>
      <c r="B109" s="87"/>
      <c r="E109" s="89"/>
    </row>
    <row r="110" spans="1:5" x14ac:dyDescent="0.3">
      <c r="A110" s="86"/>
      <c r="B110" s="87"/>
      <c r="E110" s="89"/>
    </row>
    <row r="111" spans="1:5" x14ac:dyDescent="0.3">
      <c r="A111" s="86"/>
      <c r="B111" s="87"/>
      <c r="E111" s="89"/>
    </row>
    <row r="112" spans="1:5" x14ac:dyDescent="0.3">
      <c r="A112" s="86"/>
      <c r="B112" s="87"/>
      <c r="E112" s="89"/>
    </row>
    <row r="113" spans="1:5" x14ac:dyDescent="0.3">
      <c r="A113" s="86"/>
      <c r="B113" s="87"/>
      <c r="E113" s="89"/>
    </row>
    <row r="114" spans="1:5" x14ac:dyDescent="0.3">
      <c r="A114" s="86"/>
      <c r="B114" s="87"/>
      <c r="E114" s="89"/>
    </row>
    <row r="115" spans="1:5" x14ac:dyDescent="0.3">
      <c r="A115" s="86"/>
      <c r="B115" s="87"/>
      <c r="E115" s="89"/>
    </row>
    <row r="116" spans="1:5" x14ac:dyDescent="0.3">
      <c r="A116" s="86"/>
      <c r="B116" s="87"/>
      <c r="E116" s="89"/>
    </row>
    <row r="117" spans="1:5" x14ac:dyDescent="0.3">
      <c r="A117" s="86"/>
      <c r="B117" s="87"/>
      <c r="E117" s="89"/>
    </row>
    <row r="118" spans="1:5" x14ac:dyDescent="0.3">
      <c r="A118" s="86"/>
      <c r="B118" s="87"/>
      <c r="E118" s="89"/>
    </row>
    <row r="119" spans="1:5" x14ac:dyDescent="0.3">
      <c r="A119" s="86"/>
      <c r="B119" s="87"/>
      <c r="E119" s="89"/>
    </row>
    <row r="120" spans="1:5" x14ac:dyDescent="0.3">
      <c r="A120" s="86"/>
      <c r="B120" s="87"/>
      <c r="E120" s="89"/>
    </row>
    <row r="121" spans="1:5" x14ac:dyDescent="0.3">
      <c r="A121" s="86"/>
      <c r="B121" s="87"/>
      <c r="E121" s="89"/>
    </row>
    <row r="122" spans="1:5" x14ac:dyDescent="0.3">
      <c r="A122" s="86"/>
      <c r="B122" s="87"/>
      <c r="E122" s="89"/>
    </row>
    <row r="123" spans="1:5" x14ac:dyDescent="0.3">
      <c r="A123" s="86"/>
      <c r="B123" s="87"/>
      <c r="E123" s="89"/>
    </row>
    <row r="124" spans="1:5" x14ac:dyDescent="0.3">
      <c r="A124" s="86"/>
      <c r="B124" s="87"/>
      <c r="E124" s="89"/>
    </row>
    <row r="125" spans="1:5" x14ac:dyDescent="0.3">
      <c r="A125" s="86"/>
      <c r="B125" s="87"/>
      <c r="E125" s="89"/>
    </row>
    <row r="126" spans="1:5" x14ac:dyDescent="0.3">
      <c r="A126" s="86"/>
      <c r="B126" s="87"/>
      <c r="E126" s="89"/>
    </row>
    <row r="127" spans="1:5" x14ac:dyDescent="0.3">
      <c r="A127" s="86"/>
      <c r="B127" s="87"/>
      <c r="E127" s="89"/>
    </row>
    <row r="128" spans="1:5" x14ac:dyDescent="0.3">
      <c r="A128" s="86"/>
      <c r="B128" s="87"/>
      <c r="E128" s="89"/>
    </row>
    <row r="129" spans="1:5" x14ac:dyDescent="0.3">
      <c r="A129" s="86"/>
      <c r="B129" s="87"/>
      <c r="E129" s="89"/>
    </row>
    <row r="130" spans="1:5" x14ac:dyDescent="0.3">
      <c r="A130" s="86"/>
      <c r="B130" s="87"/>
      <c r="E130" s="89"/>
    </row>
    <row r="131" spans="1:5" x14ac:dyDescent="0.3">
      <c r="A131" s="86"/>
      <c r="B131" s="87"/>
      <c r="E131" s="89"/>
    </row>
    <row r="132" spans="1:5" x14ac:dyDescent="0.3">
      <c r="A132" s="86"/>
      <c r="B132" s="87"/>
      <c r="E132" s="89"/>
    </row>
    <row r="133" spans="1:5" x14ac:dyDescent="0.3">
      <c r="A133" s="86"/>
      <c r="B133" s="87"/>
      <c r="E133" s="89"/>
    </row>
    <row r="134" spans="1:5" x14ac:dyDescent="0.3">
      <c r="A134" s="86"/>
      <c r="B134" s="87"/>
      <c r="E134" s="89"/>
    </row>
    <row r="135" spans="1:5" x14ac:dyDescent="0.3">
      <c r="A135" s="86"/>
      <c r="B135" s="87"/>
      <c r="E135" s="89"/>
    </row>
    <row r="136" spans="1:5" x14ac:dyDescent="0.3">
      <c r="A136" s="86"/>
      <c r="B136" s="87"/>
      <c r="E136" s="89"/>
    </row>
    <row r="137" spans="1:5" x14ac:dyDescent="0.3">
      <c r="A137" s="86"/>
      <c r="B137" s="87"/>
      <c r="E137" s="89"/>
    </row>
    <row r="138" spans="1:5" x14ac:dyDescent="0.3">
      <c r="A138" s="86"/>
      <c r="B138" s="87"/>
      <c r="E138" s="89"/>
    </row>
    <row r="139" spans="1:5" x14ac:dyDescent="0.3">
      <c r="A139" s="86"/>
      <c r="B139" s="87"/>
      <c r="E139" s="89"/>
    </row>
    <row r="140" spans="1:5" x14ac:dyDescent="0.3">
      <c r="A140" s="86"/>
      <c r="B140" s="87"/>
      <c r="E140" s="89"/>
    </row>
    <row r="141" spans="1:5" x14ac:dyDescent="0.3">
      <c r="A141" s="86"/>
      <c r="B141" s="87"/>
      <c r="E141" s="89"/>
    </row>
    <row r="142" spans="1:5" x14ac:dyDescent="0.3">
      <c r="A142" s="86"/>
      <c r="B142" s="87"/>
      <c r="E142" s="89"/>
    </row>
    <row r="143" spans="1:5" x14ac:dyDescent="0.3">
      <c r="A143" s="86"/>
      <c r="B143" s="87"/>
      <c r="E143" s="89"/>
    </row>
    <row r="144" spans="1:5" x14ac:dyDescent="0.3">
      <c r="A144" s="86"/>
      <c r="B144" s="87"/>
      <c r="E144" s="89"/>
    </row>
    <row r="145" spans="1:5" x14ac:dyDescent="0.3">
      <c r="A145" s="86"/>
      <c r="B145" s="87"/>
      <c r="E145" s="89"/>
    </row>
    <row r="146" spans="1:5" x14ac:dyDescent="0.3">
      <c r="A146" s="86"/>
      <c r="B146" s="87"/>
      <c r="E146" s="89"/>
    </row>
    <row r="147" spans="1:5" x14ac:dyDescent="0.3">
      <c r="A147" s="86"/>
      <c r="B147" s="87"/>
      <c r="E147" s="89"/>
    </row>
    <row r="148" spans="1:5" x14ac:dyDescent="0.3">
      <c r="A148" s="86"/>
      <c r="B148" s="87"/>
      <c r="E148" s="89"/>
    </row>
    <row r="149" spans="1:5" x14ac:dyDescent="0.3">
      <c r="A149" s="86"/>
      <c r="B149" s="87"/>
      <c r="E149" s="89"/>
    </row>
    <row r="150" spans="1:5" x14ac:dyDescent="0.3">
      <c r="A150" s="86"/>
      <c r="B150" s="87"/>
      <c r="E150" s="89"/>
    </row>
    <row r="151" spans="1:5" x14ac:dyDescent="0.3">
      <c r="A151" s="86"/>
      <c r="B151" s="87"/>
      <c r="E151" s="89"/>
    </row>
    <row r="152" spans="1:5" x14ac:dyDescent="0.3">
      <c r="A152" s="86"/>
      <c r="B152" s="87"/>
      <c r="E152" s="89"/>
    </row>
    <row r="153" spans="1:5" x14ac:dyDescent="0.3">
      <c r="A153" s="86"/>
      <c r="B153" s="87"/>
      <c r="E153" s="89"/>
    </row>
    <row r="154" spans="1:5" x14ac:dyDescent="0.3">
      <c r="A154" s="86"/>
      <c r="B154" s="87"/>
      <c r="E154" s="89"/>
    </row>
    <row r="155" spans="1:5" x14ac:dyDescent="0.3">
      <c r="A155" s="86"/>
      <c r="B155" s="87"/>
      <c r="E155" s="89"/>
    </row>
    <row r="156" spans="1:5" x14ac:dyDescent="0.3">
      <c r="A156" s="86"/>
      <c r="B156" s="87"/>
      <c r="E156" s="89"/>
    </row>
    <row r="157" spans="1:5" x14ac:dyDescent="0.3">
      <c r="A157" s="86"/>
      <c r="B157" s="87"/>
      <c r="E157" s="89"/>
    </row>
    <row r="158" spans="1:5" x14ac:dyDescent="0.3">
      <c r="A158" s="86"/>
      <c r="B158" s="87"/>
      <c r="E158" s="89"/>
    </row>
    <row r="159" spans="1:5" x14ac:dyDescent="0.3">
      <c r="A159" s="86"/>
      <c r="B159" s="87"/>
      <c r="E159" s="89"/>
    </row>
    <row r="160" spans="1:5" x14ac:dyDescent="0.3">
      <c r="A160" s="86"/>
      <c r="B160" s="87"/>
      <c r="E160" s="89"/>
    </row>
    <row r="161" spans="1:5" x14ac:dyDescent="0.3">
      <c r="A161" s="86"/>
      <c r="B161" s="87"/>
      <c r="E161" s="89"/>
    </row>
    <row r="162" spans="1:5" x14ac:dyDescent="0.3">
      <c r="A162" s="86"/>
      <c r="B162" s="87"/>
      <c r="E162" s="89"/>
    </row>
    <row r="163" spans="1:5" x14ac:dyDescent="0.3">
      <c r="A163" s="86"/>
      <c r="B163" s="87"/>
      <c r="E163" s="89"/>
    </row>
    <row r="164" spans="1:5" x14ac:dyDescent="0.3">
      <c r="A164" s="86"/>
      <c r="B164" s="87"/>
      <c r="E164" s="89"/>
    </row>
    <row r="165" spans="1:5" x14ac:dyDescent="0.3">
      <c r="A165" s="86"/>
      <c r="B165" s="87"/>
      <c r="E165" s="89"/>
    </row>
    <row r="166" spans="1:5" x14ac:dyDescent="0.3">
      <c r="A166" s="86"/>
      <c r="B166" s="87"/>
      <c r="E166" s="89"/>
    </row>
    <row r="167" spans="1:5" x14ac:dyDescent="0.3">
      <c r="A167" s="86"/>
      <c r="B167" s="87"/>
      <c r="E167" s="89"/>
    </row>
    <row r="168" spans="1:5" x14ac:dyDescent="0.3">
      <c r="A168" s="86"/>
      <c r="B168" s="87"/>
      <c r="E168" s="89"/>
    </row>
    <row r="169" spans="1:5" x14ac:dyDescent="0.3">
      <c r="A169" s="86"/>
      <c r="B169" s="87"/>
      <c r="E169" s="89"/>
    </row>
    <row r="170" spans="1:5" x14ac:dyDescent="0.3">
      <c r="A170" s="86"/>
      <c r="B170" s="87"/>
      <c r="E170" s="89"/>
    </row>
    <row r="171" spans="1:5" x14ac:dyDescent="0.3">
      <c r="A171" s="86"/>
      <c r="B171" s="87"/>
      <c r="E171" s="89"/>
    </row>
    <row r="172" spans="1:5" x14ac:dyDescent="0.3">
      <c r="A172" s="86"/>
      <c r="B172" s="87"/>
      <c r="E172" s="89"/>
    </row>
    <row r="173" spans="1:5" x14ac:dyDescent="0.3">
      <c r="A173" s="86"/>
      <c r="B173" s="87"/>
      <c r="E173" s="89"/>
    </row>
    <row r="174" spans="1:5" x14ac:dyDescent="0.3">
      <c r="A174" s="86"/>
      <c r="B174" s="87"/>
      <c r="E174" s="89"/>
    </row>
    <row r="175" spans="1:5" x14ac:dyDescent="0.3">
      <c r="A175" s="86"/>
      <c r="B175" s="87"/>
      <c r="E175" s="89"/>
    </row>
    <row r="176" spans="1:5" x14ac:dyDescent="0.3">
      <c r="A176" s="86"/>
      <c r="B176" s="87"/>
      <c r="E176" s="89"/>
    </row>
    <row r="177" spans="1:5" x14ac:dyDescent="0.3">
      <c r="A177" s="86"/>
      <c r="B177" s="87"/>
      <c r="E177" s="89"/>
    </row>
    <row r="178" spans="1:5" x14ac:dyDescent="0.3">
      <c r="A178" s="86"/>
      <c r="B178" s="87"/>
      <c r="E178" s="89"/>
    </row>
    <row r="179" spans="1:5" x14ac:dyDescent="0.3">
      <c r="A179" s="86"/>
      <c r="B179" s="87"/>
      <c r="E179" s="89"/>
    </row>
    <row r="180" spans="1:5" x14ac:dyDescent="0.3">
      <c r="A180" s="86"/>
      <c r="B180" s="87"/>
      <c r="E180" s="89"/>
    </row>
    <row r="181" spans="1:5" x14ac:dyDescent="0.3">
      <c r="A181" s="86"/>
      <c r="B181" s="87"/>
      <c r="E181" s="89"/>
    </row>
    <row r="182" spans="1:5" x14ac:dyDescent="0.3">
      <c r="A182" s="86"/>
      <c r="B182" s="87"/>
      <c r="E182" s="89"/>
    </row>
    <row r="183" spans="1:5" x14ac:dyDescent="0.3">
      <c r="A183" s="86"/>
      <c r="B183" s="87"/>
      <c r="E183" s="89"/>
    </row>
    <row r="184" spans="1:5" x14ac:dyDescent="0.3">
      <c r="A184" s="86"/>
      <c r="B184" s="87"/>
      <c r="E184" s="89"/>
    </row>
    <row r="185" spans="1:5" x14ac:dyDescent="0.3">
      <c r="A185" s="86"/>
      <c r="B185" s="87"/>
      <c r="E185" s="89"/>
    </row>
    <row r="186" spans="1:5" x14ac:dyDescent="0.3">
      <c r="A186" s="86"/>
      <c r="B186" s="87"/>
      <c r="E186" s="89"/>
    </row>
    <row r="187" spans="1:5" x14ac:dyDescent="0.3">
      <c r="A187" s="86"/>
      <c r="B187" s="87"/>
      <c r="E187" s="89"/>
    </row>
    <row r="188" spans="1:5" x14ac:dyDescent="0.3">
      <c r="A188" s="86"/>
      <c r="B188" s="87"/>
      <c r="E188" s="89"/>
    </row>
    <row r="189" spans="1:5" x14ac:dyDescent="0.3">
      <c r="A189" s="86"/>
      <c r="B189" s="87"/>
      <c r="E189" s="89"/>
    </row>
    <row r="190" spans="1:5" x14ac:dyDescent="0.3">
      <c r="A190" s="86"/>
      <c r="B190" s="87"/>
      <c r="E190" s="89"/>
    </row>
    <row r="191" spans="1:5" x14ac:dyDescent="0.3">
      <c r="A191" s="86"/>
      <c r="B191" s="87"/>
      <c r="E191" s="89"/>
    </row>
    <row r="192" spans="1:5" x14ac:dyDescent="0.3">
      <c r="A192" s="86"/>
      <c r="B192" s="87"/>
      <c r="E192" s="89"/>
    </row>
    <row r="193" spans="1:5" x14ac:dyDescent="0.3">
      <c r="A193" s="86"/>
      <c r="B193" s="87"/>
      <c r="E193" s="89"/>
    </row>
    <row r="194" spans="1:5" x14ac:dyDescent="0.3">
      <c r="A194" s="86"/>
      <c r="B194" s="87"/>
      <c r="E194" s="89"/>
    </row>
    <row r="195" spans="1:5" x14ac:dyDescent="0.3">
      <c r="A195" s="86"/>
      <c r="B195" s="87"/>
      <c r="E195" s="89"/>
    </row>
    <row r="196" spans="1:5" x14ac:dyDescent="0.3">
      <c r="A196" s="86"/>
      <c r="B196" s="87"/>
      <c r="E196" s="89"/>
    </row>
    <row r="197" spans="1:5" x14ac:dyDescent="0.3">
      <c r="A197" s="86"/>
      <c r="B197" s="87"/>
      <c r="E197" s="89"/>
    </row>
    <row r="198" spans="1:5" x14ac:dyDescent="0.3">
      <c r="A198" s="86"/>
      <c r="B198" s="87"/>
      <c r="E198" s="89"/>
    </row>
    <row r="199" spans="1:5" x14ac:dyDescent="0.3">
      <c r="A199" s="86"/>
      <c r="B199" s="87"/>
      <c r="E199" s="89"/>
    </row>
    <row r="200" spans="1:5" x14ac:dyDescent="0.3">
      <c r="A200" s="90"/>
      <c r="B200" s="55"/>
      <c r="C200" s="55"/>
      <c r="E200" s="89"/>
    </row>
    <row r="201" spans="1:5" x14ac:dyDescent="0.3">
      <c r="A201" s="62"/>
      <c r="E201" s="89"/>
    </row>
    <row r="202" spans="1:5" x14ac:dyDescent="0.3">
      <c r="A202" s="90"/>
      <c r="B202" s="55"/>
      <c r="E202" s="89"/>
    </row>
    <row r="203" spans="1:5" x14ac:dyDescent="0.3">
      <c r="A203" s="62"/>
      <c r="E203" s="89"/>
    </row>
    <row r="204" spans="1:5" x14ac:dyDescent="0.3">
      <c r="A204" s="62"/>
      <c r="E204" s="89"/>
    </row>
    <row r="205" spans="1:5" x14ac:dyDescent="0.3">
      <c r="A205" s="62"/>
      <c r="E205" s="89"/>
    </row>
    <row r="206" spans="1:5" x14ac:dyDescent="0.3">
      <c r="A206" s="62"/>
      <c r="E206" s="89"/>
    </row>
    <row r="207" spans="1:5" x14ac:dyDescent="0.3">
      <c r="A207" s="62"/>
      <c r="E207" s="89"/>
    </row>
    <row r="208" spans="1:5" x14ac:dyDescent="0.3">
      <c r="A208" s="62"/>
      <c r="E208" s="89"/>
    </row>
    <row r="209" spans="1:5" x14ac:dyDescent="0.3">
      <c r="A209" s="62"/>
      <c r="E209" s="89"/>
    </row>
    <row r="210" spans="1:5" x14ac:dyDescent="0.3">
      <c r="A210" s="62"/>
      <c r="E210" s="89"/>
    </row>
    <row r="211" spans="1:5" x14ac:dyDescent="0.3">
      <c r="A211" s="62"/>
      <c r="E211" s="89"/>
    </row>
    <row r="212" spans="1:5" x14ac:dyDescent="0.3">
      <c r="A212" s="62"/>
      <c r="E212" s="89"/>
    </row>
    <row r="213" spans="1:5" x14ac:dyDescent="0.3">
      <c r="A213" s="62"/>
      <c r="E213" s="89"/>
    </row>
    <row r="214" spans="1:5" x14ac:dyDescent="0.3">
      <c r="A214" s="62"/>
      <c r="E214" s="89"/>
    </row>
    <row r="215" spans="1:5" x14ac:dyDescent="0.3">
      <c r="A215" s="62"/>
      <c r="E215" s="89"/>
    </row>
    <row r="216" spans="1:5" x14ac:dyDescent="0.3">
      <c r="A216" s="62"/>
      <c r="E216" s="89"/>
    </row>
    <row r="217" spans="1:5" x14ac:dyDescent="0.3">
      <c r="A217" s="62"/>
      <c r="E217" s="89"/>
    </row>
    <row r="218" spans="1:5" x14ac:dyDescent="0.3">
      <c r="A218" s="62"/>
      <c r="E218" s="89"/>
    </row>
    <row r="219" spans="1:5" x14ac:dyDescent="0.3">
      <c r="A219" s="62"/>
      <c r="E219" s="89"/>
    </row>
    <row r="220" spans="1:5" x14ac:dyDescent="0.3">
      <c r="A220" s="62"/>
      <c r="E220" s="89"/>
    </row>
    <row r="221" spans="1:5" x14ac:dyDescent="0.3">
      <c r="A221" s="62"/>
      <c r="E221" s="89"/>
    </row>
    <row r="222" spans="1:5" x14ac:dyDescent="0.3">
      <c r="A222" s="62"/>
      <c r="E222" s="89"/>
    </row>
    <row r="223" spans="1:5" x14ac:dyDescent="0.3">
      <c r="A223" s="62"/>
      <c r="E223" s="89"/>
    </row>
    <row r="224" spans="1:5" x14ac:dyDescent="0.3">
      <c r="A224" s="62"/>
      <c r="E224" s="89"/>
    </row>
    <row r="225" spans="1:5" x14ac:dyDescent="0.3">
      <c r="A225" s="62"/>
      <c r="E225" s="89"/>
    </row>
    <row r="226" spans="1:5" x14ac:dyDescent="0.3">
      <c r="A226" s="62"/>
      <c r="E226" s="89"/>
    </row>
    <row r="227" spans="1:5" x14ac:dyDescent="0.3">
      <c r="A227" s="62"/>
      <c r="E227" s="89"/>
    </row>
    <row r="228" spans="1:5" x14ac:dyDescent="0.3">
      <c r="A228" s="62"/>
      <c r="E228" s="89"/>
    </row>
    <row r="229" spans="1:5" x14ac:dyDescent="0.3">
      <c r="A229" s="62"/>
      <c r="E229" s="89"/>
    </row>
    <row r="230" spans="1:5" x14ac:dyDescent="0.3">
      <c r="A230" s="62"/>
      <c r="E230" s="89"/>
    </row>
    <row r="231" spans="1:5" x14ac:dyDescent="0.3">
      <c r="A231" s="62"/>
      <c r="E231" s="89"/>
    </row>
    <row r="232" spans="1:5" x14ac:dyDescent="0.3">
      <c r="A232" s="62"/>
      <c r="E232" s="89"/>
    </row>
    <row r="233" spans="1:5" x14ac:dyDescent="0.3">
      <c r="A233" s="62"/>
      <c r="E233" s="89"/>
    </row>
    <row r="234" spans="1:5" x14ac:dyDescent="0.3">
      <c r="A234" s="62"/>
      <c r="E234" s="89"/>
    </row>
    <row r="235" spans="1:5" x14ac:dyDescent="0.3">
      <c r="A235" s="62"/>
      <c r="E235" s="89"/>
    </row>
    <row r="236" spans="1:5" x14ac:dyDescent="0.3">
      <c r="A236" s="62"/>
      <c r="E236" s="89"/>
    </row>
    <row r="237" spans="1:5" x14ac:dyDescent="0.3">
      <c r="A237" s="62"/>
      <c r="E237" s="89"/>
    </row>
    <row r="238" spans="1:5" x14ac:dyDescent="0.3">
      <c r="A238" s="62"/>
      <c r="E238" s="89"/>
    </row>
    <row r="239" spans="1:5" x14ac:dyDescent="0.3">
      <c r="A239" s="62"/>
      <c r="E239" s="89"/>
    </row>
    <row r="240" spans="1:5" x14ac:dyDescent="0.3">
      <c r="A240" s="62"/>
      <c r="E240" s="89"/>
    </row>
    <row r="241" spans="1:5" x14ac:dyDescent="0.3">
      <c r="A241" s="62"/>
      <c r="E241" s="89"/>
    </row>
    <row r="242" spans="1:5" x14ac:dyDescent="0.3">
      <c r="A242" s="62"/>
      <c r="E242" s="89"/>
    </row>
    <row r="243" spans="1:5" x14ac:dyDescent="0.3">
      <c r="A243" s="62"/>
      <c r="E243" s="89"/>
    </row>
    <row r="244" spans="1:5" x14ac:dyDescent="0.3">
      <c r="A244" s="62"/>
      <c r="E244" s="89"/>
    </row>
    <row r="245" spans="1:5" x14ac:dyDescent="0.3">
      <c r="A245" s="62"/>
      <c r="E245" s="89"/>
    </row>
    <row r="246" spans="1:5" x14ac:dyDescent="0.3">
      <c r="A246" s="62"/>
      <c r="E246" s="89"/>
    </row>
    <row r="247" spans="1:5" x14ac:dyDescent="0.3">
      <c r="A247" s="62"/>
      <c r="E247" s="89"/>
    </row>
    <row r="248" spans="1:5" x14ac:dyDescent="0.3">
      <c r="A248" s="62"/>
      <c r="E248" s="89"/>
    </row>
    <row r="249" spans="1:5" x14ac:dyDescent="0.3">
      <c r="A249" s="62"/>
      <c r="E249" s="89"/>
    </row>
    <row r="250" spans="1:5" x14ac:dyDescent="0.3">
      <c r="A250" s="62"/>
      <c r="E250" s="89"/>
    </row>
    <row r="251" spans="1:5" x14ac:dyDescent="0.3">
      <c r="A251" s="62"/>
      <c r="E251" s="89"/>
    </row>
    <row r="252" spans="1:5" x14ac:dyDescent="0.3">
      <c r="A252" s="62"/>
      <c r="E252" s="89"/>
    </row>
    <row r="253" spans="1:5" x14ac:dyDescent="0.3">
      <c r="A253" s="62"/>
      <c r="E253" s="89"/>
    </row>
    <row r="254" spans="1:5" x14ac:dyDescent="0.3">
      <c r="A254" s="62"/>
      <c r="E254" s="89"/>
    </row>
    <row r="255" spans="1:5" x14ac:dyDescent="0.3">
      <c r="A255" s="62"/>
      <c r="E255" s="89"/>
    </row>
    <row r="256" spans="1:5" x14ac:dyDescent="0.3">
      <c r="A256" s="62"/>
      <c r="E256" s="89"/>
    </row>
    <row r="257" spans="1:5" x14ac:dyDescent="0.3">
      <c r="A257" s="62"/>
      <c r="E257" s="89"/>
    </row>
    <row r="258" spans="1:5" x14ac:dyDescent="0.3">
      <c r="A258" s="62"/>
      <c r="E258" s="89"/>
    </row>
    <row r="259" spans="1:5" x14ac:dyDescent="0.3">
      <c r="A259" s="62"/>
      <c r="E259" s="89"/>
    </row>
    <row r="260" spans="1:5" x14ac:dyDescent="0.3">
      <c r="A260" s="62"/>
      <c r="E260" s="89"/>
    </row>
    <row r="261" spans="1:5" x14ac:dyDescent="0.3">
      <c r="A261" s="62"/>
      <c r="E261" s="89"/>
    </row>
    <row r="262" spans="1:5" x14ac:dyDescent="0.3">
      <c r="A262" s="62"/>
      <c r="E262" s="89"/>
    </row>
    <row r="263" spans="1:5" x14ac:dyDescent="0.3">
      <c r="A263" s="62"/>
      <c r="E263" s="89"/>
    </row>
    <row r="264" spans="1:5" x14ac:dyDescent="0.3">
      <c r="A264" s="62"/>
      <c r="E264" s="89"/>
    </row>
    <row r="265" spans="1:5" x14ac:dyDescent="0.3">
      <c r="A265" s="62"/>
      <c r="E265" s="89"/>
    </row>
    <row r="266" spans="1:5" x14ac:dyDescent="0.3">
      <c r="A266" s="62"/>
      <c r="E266" s="89"/>
    </row>
    <row r="267" spans="1:5" x14ac:dyDescent="0.3">
      <c r="A267" s="62"/>
      <c r="E267" s="89"/>
    </row>
    <row r="268" spans="1:5" x14ac:dyDescent="0.3">
      <c r="A268" s="62"/>
      <c r="E268" s="89"/>
    </row>
    <row r="269" spans="1:5" x14ac:dyDescent="0.3">
      <c r="A269" s="62"/>
      <c r="E269" s="89"/>
    </row>
    <row r="270" spans="1:5" x14ac:dyDescent="0.3">
      <c r="A270" s="62"/>
      <c r="E270" s="89"/>
    </row>
    <row r="271" spans="1:5" x14ac:dyDescent="0.3">
      <c r="A271" s="62"/>
      <c r="E271" s="89"/>
    </row>
    <row r="272" spans="1:5" x14ac:dyDescent="0.3">
      <c r="A272" s="62"/>
      <c r="E272" s="89"/>
    </row>
    <row r="273" spans="1:5" x14ac:dyDescent="0.3">
      <c r="A273" s="62"/>
      <c r="E273" s="89"/>
    </row>
    <row r="274" spans="1:5" x14ac:dyDescent="0.3">
      <c r="A274" s="62"/>
      <c r="E274" s="89"/>
    </row>
    <row r="275" spans="1:5" x14ac:dyDescent="0.3">
      <c r="A275" s="62"/>
      <c r="E275" s="89"/>
    </row>
    <row r="276" spans="1:5" x14ac:dyDescent="0.3">
      <c r="A276" s="62"/>
      <c r="E276" s="89"/>
    </row>
    <row r="277" spans="1:5" x14ac:dyDescent="0.3">
      <c r="A277" s="62"/>
      <c r="E277" s="89"/>
    </row>
    <row r="278" spans="1:5" x14ac:dyDescent="0.3">
      <c r="A278" s="62"/>
      <c r="E278" s="89"/>
    </row>
    <row r="279" spans="1:5" x14ac:dyDescent="0.3">
      <c r="A279" s="62"/>
      <c r="E279" s="89"/>
    </row>
    <row r="280" spans="1:5" x14ac:dyDescent="0.3">
      <c r="A280" s="62"/>
      <c r="E280" s="89"/>
    </row>
    <row r="281" spans="1:5" x14ac:dyDescent="0.3">
      <c r="A281" s="62"/>
      <c r="E281" s="89"/>
    </row>
    <row r="282" spans="1:5" x14ac:dyDescent="0.3">
      <c r="A282" s="62"/>
      <c r="E282" s="89"/>
    </row>
    <row r="283" spans="1:5" x14ac:dyDescent="0.3">
      <c r="A283" s="62"/>
      <c r="E283" s="89"/>
    </row>
    <row r="284" spans="1:5" x14ac:dyDescent="0.3">
      <c r="A284" s="62"/>
      <c r="E284" s="89"/>
    </row>
    <row r="285" spans="1:5" x14ac:dyDescent="0.3">
      <c r="A285" s="62"/>
      <c r="E285" s="89"/>
    </row>
    <row r="286" spans="1:5" x14ac:dyDescent="0.3">
      <c r="A286" s="62"/>
      <c r="E286" s="89"/>
    </row>
    <row r="287" spans="1:5" x14ac:dyDescent="0.3">
      <c r="A287" s="62"/>
      <c r="E287" s="89"/>
    </row>
    <row r="288" spans="1:5" x14ac:dyDescent="0.3">
      <c r="A288" s="62"/>
      <c r="E288" s="89"/>
    </row>
    <row r="289" spans="1:5" x14ac:dyDescent="0.3">
      <c r="A289" s="62"/>
      <c r="E289" s="89"/>
    </row>
    <row r="290" spans="1:5" x14ac:dyDescent="0.3">
      <c r="A290" s="62"/>
      <c r="E290" s="89"/>
    </row>
    <row r="291" spans="1:5" x14ac:dyDescent="0.3">
      <c r="A291" s="62"/>
      <c r="E291" s="89"/>
    </row>
    <row r="292" spans="1:5" x14ac:dyDescent="0.3">
      <c r="A292" s="62"/>
      <c r="E292" s="89"/>
    </row>
    <row r="293" spans="1:5" x14ac:dyDescent="0.3">
      <c r="A293" s="62"/>
      <c r="E293" s="89"/>
    </row>
    <row r="294" spans="1:5" x14ac:dyDescent="0.3">
      <c r="A294" s="62"/>
      <c r="E294" s="89"/>
    </row>
    <row r="295" spans="1:5" x14ac:dyDescent="0.3">
      <c r="A295" s="62"/>
      <c r="E295" s="89"/>
    </row>
    <row r="296" spans="1:5" x14ac:dyDescent="0.3">
      <c r="A296" s="62"/>
      <c r="E296" s="89"/>
    </row>
    <row r="297" spans="1:5" x14ac:dyDescent="0.3">
      <c r="A297" s="62"/>
      <c r="E297" s="89"/>
    </row>
    <row r="298" spans="1:5" x14ac:dyDescent="0.3">
      <c r="A298" s="62"/>
      <c r="E298" s="89"/>
    </row>
    <row r="299" spans="1:5" x14ac:dyDescent="0.3">
      <c r="A299" s="62"/>
      <c r="E299" s="89"/>
    </row>
    <row r="300" spans="1:5" x14ac:dyDescent="0.3">
      <c r="A300" s="62"/>
      <c r="E300" s="89"/>
    </row>
    <row r="301" spans="1:5" x14ac:dyDescent="0.3">
      <c r="A301" s="62"/>
      <c r="E301" s="89"/>
    </row>
    <row r="302" spans="1:5" x14ac:dyDescent="0.3">
      <c r="A302" s="62"/>
      <c r="E302" s="89"/>
    </row>
    <row r="303" spans="1:5" x14ac:dyDescent="0.3">
      <c r="A303" s="62"/>
      <c r="E303" s="89"/>
    </row>
    <row r="304" spans="1:5" x14ac:dyDescent="0.3">
      <c r="A304" s="62"/>
      <c r="E304" s="89"/>
    </row>
    <row r="305" spans="1:5" x14ac:dyDescent="0.3">
      <c r="A305" s="62"/>
      <c r="E305" s="89"/>
    </row>
    <row r="306" spans="1:5" x14ac:dyDescent="0.3">
      <c r="A306" s="62"/>
      <c r="E306" s="89"/>
    </row>
    <row r="307" spans="1:5" x14ac:dyDescent="0.3">
      <c r="A307" s="62"/>
      <c r="E307" s="89"/>
    </row>
    <row r="308" spans="1:5" x14ac:dyDescent="0.3">
      <c r="A308" s="62"/>
      <c r="E308" s="89"/>
    </row>
    <row r="309" spans="1:5" x14ac:dyDescent="0.3">
      <c r="A309" s="62"/>
      <c r="E309" s="89"/>
    </row>
    <row r="310" spans="1:5" x14ac:dyDescent="0.3">
      <c r="A310" s="62"/>
      <c r="E310" s="89"/>
    </row>
    <row r="311" spans="1:5" x14ac:dyDescent="0.3">
      <c r="A311" s="62"/>
      <c r="E311" s="89"/>
    </row>
    <row r="312" spans="1:5" x14ac:dyDescent="0.3">
      <c r="A312" s="62"/>
      <c r="E312" s="89"/>
    </row>
    <row r="313" spans="1:5" x14ac:dyDescent="0.3">
      <c r="A313" s="62"/>
      <c r="E313" s="89"/>
    </row>
    <row r="314" spans="1:5" x14ac:dyDescent="0.3">
      <c r="A314" s="62"/>
      <c r="E314" s="89"/>
    </row>
    <row r="315" spans="1:5" x14ac:dyDescent="0.3">
      <c r="A315" s="62"/>
      <c r="E315" s="89"/>
    </row>
    <row r="316" spans="1:5" x14ac:dyDescent="0.3">
      <c r="A316" s="62"/>
      <c r="E316" s="89"/>
    </row>
    <row r="317" spans="1:5" x14ac:dyDescent="0.3">
      <c r="A317" s="62"/>
      <c r="E317" s="89"/>
    </row>
    <row r="318" spans="1:5" x14ac:dyDescent="0.3">
      <c r="A318" s="62"/>
      <c r="E318" s="89"/>
    </row>
    <row r="319" spans="1:5" x14ac:dyDescent="0.3">
      <c r="A319" s="62"/>
      <c r="E319" s="89"/>
    </row>
    <row r="320" spans="1:5" x14ac:dyDescent="0.3">
      <c r="A320" s="62"/>
      <c r="E320" s="89"/>
    </row>
    <row r="321" spans="1:5" x14ac:dyDescent="0.3">
      <c r="A321" s="62"/>
      <c r="E321" s="89"/>
    </row>
    <row r="322" spans="1:5" x14ac:dyDescent="0.3">
      <c r="A322" s="62"/>
      <c r="E322" s="89"/>
    </row>
    <row r="323" spans="1:5" x14ac:dyDescent="0.3">
      <c r="A323" s="62"/>
      <c r="E323" s="89"/>
    </row>
    <row r="324" spans="1:5" x14ac:dyDescent="0.3">
      <c r="A324" s="62"/>
      <c r="E324" s="89"/>
    </row>
    <row r="325" spans="1:5" x14ac:dyDescent="0.3">
      <c r="A325" s="62"/>
      <c r="E325" s="89"/>
    </row>
    <row r="326" spans="1:5" x14ac:dyDescent="0.3">
      <c r="A326" s="62"/>
      <c r="E326" s="89"/>
    </row>
    <row r="327" spans="1:5" x14ac:dyDescent="0.3">
      <c r="A327" s="62"/>
      <c r="E327" s="89"/>
    </row>
    <row r="328" spans="1:5" x14ac:dyDescent="0.3">
      <c r="A328" s="62"/>
      <c r="E328" s="89"/>
    </row>
    <row r="329" spans="1:5" x14ac:dyDescent="0.3">
      <c r="A329" s="62"/>
      <c r="E329" s="89"/>
    </row>
    <row r="330" spans="1:5" x14ac:dyDescent="0.3">
      <c r="A330" s="62"/>
      <c r="E330" s="89"/>
    </row>
    <row r="331" spans="1:5" x14ac:dyDescent="0.3">
      <c r="A331" s="62"/>
      <c r="E331" s="89"/>
    </row>
    <row r="332" spans="1:5" x14ac:dyDescent="0.3">
      <c r="A332" s="62"/>
      <c r="E332" s="89"/>
    </row>
    <row r="333" spans="1:5" x14ac:dyDescent="0.3">
      <c r="A333" s="62"/>
      <c r="E333" s="89"/>
    </row>
    <row r="334" spans="1:5" x14ac:dyDescent="0.3">
      <c r="A334" s="62"/>
      <c r="E334" s="89"/>
    </row>
    <row r="335" spans="1:5" x14ac:dyDescent="0.3">
      <c r="A335" s="62"/>
      <c r="E335" s="89"/>
    </row>
    <row r="336" spans="1:5" x14ac:dyDescent="0.3">
      <c r="A336" s="62"/>
      <c r="E336" s="89"/>
    </row>
    <row r="337" spans="1:5" x14ac:dyDescent="0.3">
      <c r="A337" s="62"/>
      <c r="E337" s="89"/>
    </row>
    <row r="338" spans="1:5" x14ac:dyDescent="0.3">
      <c r="A338" s="62"/>
      <c r="E338" s="89"/>
    </row>
    <row r="339" spans="1:5" x14ac:dyDescent="0.3">
      <c r="A339" s="62"/>
      <c r="E339" s="89"/>
    </row>
    <row r="340" spans="1:5" x14ac:dyDescent="0.3">
      <c r="A340" s="62"/>
      <c r="E340" s="89"/>
    </row>
    <row r="341" spans="1:5" x14ac:dyDescent="0.3">
      <c r="A341" s="62"/>
      <c r="E341" s="89"/>
    </row>
    <row r="342" spans="1:5" x14ac:dyDescent="0.3">
      <c r="A342" s="62"/>
      <c r="E342" s="89"/>
    </row>
    <row r="343" spans="1:5" x14ac:dyDescent="0.3">
      <c r="A343" s="62"/>
      <c r="E343" s="89"/>
    </row>
    <row r="344" spans="1:5" x14ac:dyDescent="0.3">
      <c r="A344" s="62"/>
      <c r="E344" s="89"/>
    </row>
    <row r="345" spans="1:5" x14ac:dyDescent="0.3">
      <c r="A345" s="62"/>
      <c r="E345" s="89"/>
    </row>
    <row r="346" spans="1:5" x14ac:dyDescent="0.3">
      <c r="A346" s="62"/>
      <c r="E346" s="89"/>
    </row>
    <row r="347" spans="1:5" x14ac:dyDescent="0.3">
      <c r="A347" s="62"/>
      <c r="E347" s="89"/>
    </row>
    <row r="348" spans="1:5" x14ac:dyDescent="0.3">
      <c r="A348" s="62"/>
      <c r="E348" s="89"/>
    </row>
    <row r="349" spans="1:5" x14ac:dyDescent="0.3">
      <c r="A349" s="62"/>
      <c r="E349" s="89"/>
    </row>
    <row r="350" spans="1:5" x14ac:dyDescent="0.3">
      <c r="A350" s="62"/>
      <c r="E350" s="89"/>
    </row>
    <row r="351" spans="1:5" x14ac:dyDescent="0.3">
      <c r="A351" s="62"/>
      <c r="E351" s="89"/>
    </row>
    <row r="352" spans="1:5" x14ac:dyDescent="0.3">
      <c r="A352" s="62"/>
      <c r="E352" s="89"/>
    </row>
    <row r="353" spans="1:5" x14ac:dyDescent="0.3">
      <c r="A353" s="62"/>
      <c r="E353" s="89"/>
    </row>
    <row r="354" spans="1:5" x14ac:dyDescent="0.3">
      <c r="A354" s="62"/>
      <c r="E354" s="89"/>
    </row>
    <row r="355" spans="1:5" x14ac:dyDescent="0.3">
      <c r="A355" s="62"/>
      <c r="E355" s="89"/>
    </row>
    <row r="356" spans="1:5" x14ac:dyDescent="0.3">
      <c r="A356" s="62"/>
      <c r="E356" s="89"/>
    </row>
    <row r="357" spans="1:5" x14ac:dyDescent="0.3">
      <c r="A357" s="62"/>
      <c r="E357" s="89"/>
    </row>
    <row r="358" spans="1:5" x14ac:dyDescent="0.3">
      <c r="A358" s="62"/>
      <c r="E358" s="89"/>
    </row>
    <row r="359" spans="1:5" x14ac:dyDescent="0.3">
      <c r="A359" s="62"/>
      <c r="E359" s="89"/>
    </row>
    <row r="360" spans="1:5" x14ac:dyDescent="0.3">
      <c r="A360" s="62"/>
      <c r="E360" s="89"/>
    </row>
    <row r="361" spans="1:5" x14ac:dyDescent="0.3">
      <c r="A361" s="62"/>
      <c r="E361" s="89"/>
    </row>
    <row r="362" spans="1:5" x14ac:dyDescent="0.3">
      <c r="A362" s="62"/>
      <c r="E362" s="89"/>
    </row>
    <row r="363" spans="1:5" x14ac:dyDescent="0.3">
      <c r="A363" s="62"/>
      <c r="E363" s="89"/>
    </row>
    <row r="364" spans="1:5" x14ac:dyDescent="0.3">
      <c r="A364" s="62"/>
      <c r="E364" s="89"/>
    </row>
    <row r="365" spans="1:5" x14ac:dyDescent="0.3">
      <c r="A365" s="62"/>
      <c r="E365" s="89"/>
    </row>
    <row r="366" spans="1:5" x14ac:dyDescent="0.3">
      <c r="A366" s="62"/>
      <c r="E366" s="89"/>
    </row>
    <row r="367" spans="1:5" x14ac:dyDescent="0.3">
      <c r="A367" s="62"/>
      <c r="E367" s="89"/>
    </row>
    <row r="368" spans="1:5" x14ac:dyDescent="0.3">
      <c r="A368" s="62"/>
      <c r="E368" s="89"/>
    </row>
    <row r="369" spans="1:5" x14ac:dyDescent="0.3">
      <c r="A369" s="62"/>
      <c r="E369" s="89"/>
    </row>
    <row r="370" spans="1:5" x14ac:dyDescent="0.3">
      <c r="A370" s="62"/>
      <c r="E370" s="89"/>
    </row>
    <row r="371" spans="1:5" x14ac:dyDescent="0.3">
      <c r="A371" s="62"/>
      <c r="E371" s="89"/>
    </row>
    <row r="372" spans="1:5" x14ac:dyDescent="0.3">
      <c r="A372" s="62"/>
      <c r="E372" s="89"/>
    </row>
    <row r="373" spans="1:5" x14ac:dyDescent="0.3">
      <c r="A373" s="62"/>
      <c r="E373" s="89"/>
    </row>
    <row r="374" spans="1:5" x14ac:dyDescent="0.3">
      <c r="A374" s="62"/>
      <c r="E374" s="89"/>
    </row>
    <row r="375" spans="1:5" x14ac:dyDescent="0.3">
      <c r="A375" s="62"/>
      <c r="E375" s="89"/>
    </row>
    <row r="376" spans="1:5" x14ac:dyDescent="0.3">
      <c r="A376" s="62"/>
      <c r="E376" s="89"/>
    </row>
    <row r="377" spans="1:5" x14ac:dyDescent="0.3">
      <c r="A377" s="62"/>
      <c r="E377" s="89"/>
    </row>
    <row r="378" spans="1:5" x14ac:dyDescent="0.3">
      <c r="A378" s="62"/>
      <c r="E378" s="89"/>
    </row>
    <row r="379" spans="1:5" x14ac:dyDescent="0.3">
      <c r="A379" s="62"/>
      <c r="E379" s="89"/>
    </row>
    <row r="380" spans="1:5" x14ac:dyDescent="0.3">
      <c r="A380" s="62"/>
      <c r="E380" s="89"/>
    </row>
    <row r="381" spans="1:5" x14ac:dyDescent="0.3">
      <c r="A381" s="62"/>
      <c r="E381" s="89"/>
    </row>
    <row r="382" spans="1:5" x14ac:dyDescent="0.3">
      <c r="A382" s="62"/>
      <c r="E382" s="89"/>
    </row>
    <row r="383" spans="1:5" x14ac:dyDescent="0.3">
      <c r="A383" s="62"/>
      <c r="E383" s="89"/>
    </row>
    <row r="384" spans="1:5" x14ac:dyDescent="0.3">
      <c r="A384" s="62"/>
      <c r="E384" s="89"/>
    </row>
    <row r="385" spans="1:5" x14ac:dyDescent="0.3">
      <c r="A385" s="62"/>
      <c r="E385" s="89"/>
    </row>
    <row r="386" spans="1:5" x14ac:dyDescent="0.3">
      <c r="A386" s="62"/>
      <c r="E386" s="89"/>
    </row>
    <row r="387" spans="1:5" x14ac:dyDescent="0.3">
      <c r="A387" s="62"/>
      <c r="E387" s="89"/>
    </row>
    <row r="388" spans="1:5" x14ac:dyDescent="0.3">
      <c r="A388" s="62"/>
      <c r="E388" s="89"/>
    </row>
    <row r="389" spans="1:5" x14ac:dyDescent="0.3">
      <c r="A389" s="62"/>
      <c r="E389" s="89"/>
    </row>
    <row r="390" spans="1:5" x14ac:dyDescent="0.3">
      <c r="A390" s="62"/>
      <c r="E390" s="89"/>
    </row>
    <row r="391" spans="1:5" x14ac:dyDescent="0.3">
      <c r="A391" s="62"/>
      <c r="E391" s="89"/>
    </row>
    <row r="392" spans="1:5" x14ac:dyDescent="0.3">
      <c r="A392" s="62"/>
      <c r="E392" s="89"/>
    </row>
    <row r="393" spans="1:5" x14ac:dyDescent="0.3">
      <c r="A393" s="62"/>
      <c r="E393" s="89"/>
    </row>
    <row r="394" spans="1:5" x14ac:dyDescent="0.3">
      <c r="A394" s="62"/>
      <c r="E394" s="89"/>
    </row>
    <row r="395" spans="1:5" x14ac:dyDescent="0.3">
      <c r="A395" s="62"/>
      <c r="E395" s="89"/>
    </row>
    <row r="396" spans="1:5" x14ac:dyDescent="0.3">
      <c r="A396" s="62"/>
      <c r="E396" s="89"/>
    </row>
    <row r="397" spans="1:5" x14ac:dyDescent="0.3">
      <c r="A397" s="62"/>
      <c r="E397" s="89"/>
    </row>
    <row r="398" spans="1:5" x14ac:dyDescent="0.3">
      <c r="A398" s="62"/>
      <c r="E398" s="89"/>
    </row>
    <row r="399" spans="1:5" x14ac:dyDescent="0.3">
      <c r="A399" s="62"/>
      <c r="E399" s="89"/>
    </row>
    <row r="400" spans="1:5" x14ac:dyDescent="0.3">
      <c r="A400" s="62"/>
      <c r="E400" s="89"/>
    </row>
    <row r="401" spans="1:5" x14ac:dyDescent="0.3">
      <c r="A401" s="62"/>
      <c r="E401" s="89"/>
    </row>
    <row r="402" spans="1:5" x14ac:dyDescent="0.3">
      <c r="A402" s="62"/>
      <c r="E402" s="89"/>
    </row>
    <row r="403" spans="1:5" x14ac:dyDescent="0.3">
      <c r="A403" s="62"/>
      <c r="E403" s="89"/>
    </row>
    <row r="404" spans="1:5" x14ac:dyDescent="0.3">
      <c r="A404" s="62"/>
      <c r="E404" s="89"/>
    </row>
    <row r="405" spans="1:5" x14ac:dyDescent="0.3">
      <c r="A405" s="62"/>
      <c r="E405" s="89"/>
    </row>
    <row r="406" spans="1:5" x14ac:dyDescent="0.3">
      <c r="A406" s="62"/>
      <c r="E406" s="89"/>
    </row>
    <row r="407" spans="1:5" x14ac:dyDescent="0.3">
      <c r="A407" s="62"/>
      <c r="E407" s="89"/>
    </row>
    <row r="408" spans="1:5" x14ac:dyDescent="0.3">
      <c r="A408" s="62"/>
      <c r="E408" s="89"/>
    </row>
    <row r="409" spans="1:5" x14ac:dyDescent="0.3">
      <c r="A409" s="62"/>
      <c r="E409" s="89"/>
    </row>
    <row r="410" spans="1:5" x14ac:dyDescent="0.3">
      <c r="A410" s="62"/>
      <c r="E410" s="89"/>
    </row>
    <row r="411" spans="1:5" x14ac:dyDescent="0.3">
      <c r="A411" s="62"/>
      <c r="E411" s="89"/>
    </row>
    <row r="412" spans="1:5" x14ac:dyDescent="0.3">
      <c r="A412" s="62"/>
      <c r="E412" s="89"/>
    </row>
    <row r="413" spans="1:5" x14ac:dyDescent="0.3">
      <c r="A413" s="62"/>
      <c r="E413" s="89"/>
    </row>
    <row r="414" spans="1:5" x14ac:dyDescent="0.3">
      <c r="A414" s="62"/>
      <c r="E414" s="89"/>
    </row>
    <row r="415" spans="1:5" x14ac:dyDescent="0.3">
      <c r="A415" s="62"/>
      <c r="E415" s="89"/>
    </row>
    <row r="416" spans="1:5" x14ac:dyDescent="0.3">
      <c r="A416" s="62"/>
      <c r="E416" s="89"/>
    </row>
    <row r="417" spans="1:5" x14ac:dyDescent="0.3">
      <c r="A417" s="62"/>
      <c r="E417" s="89"/>
    </row>
    <row r="418" spans="1:5" x14ac:dyDescent="0.3">
      <c r="A418" s="62"/>
      <c r="E418" s="89"/>
    </row>
    <row r="419" spans="1:5" x14ac:dyDescent="0.3">
      <c r="A419" s="62"/>
      <c r="E419" s="89"/>
    </row>
    <row r="420" spans="1:5" x14ac:dyDescent="0.3">
      <c r="A420" s="62"/>
      <c r="E420" s="89"/>
    </row>
    <row r="421" spans="1:5" x14ac:dyDescent="0.3">
      <c r="A421" s="62"/>
      <c r="E421" s="89"/>
    </row>
    <row r="422" spans="1:5" x14ac:dyDescent="0.3">
      <c r="A422" s="62"/>
      <c r="E422" s="89"/>
    </row>
    <row r="423" spans="1:5" x14ac:dyDescent="0.3">
      <c r="A423" s="62"/>
      <c r="E423" s="89"/>
    </row>
    <row r="424" spans="1:5" x14ac:dyDescent="0.3">
      <c r="A424" s="62"/>
      <c r="E424" s="89"/>
    </row>
    <row r="425" spans="1:5" x14ac:dyDescent="0.3">
      <c r="A425" s="62"/>
      <c r="E425" s="89"/>
    </row>
    <row r="426" spans="1:5" x14ac:dyDescent="0.3">
      <c r="A426" s="62"/>
      <c r="E426" s="89"/>
    </row>
    <row r="427" spans="1:5" x14ac:dyDescent="0.3">
      <c r="A427" s="62"/>
      <c r="E427" s="89"/>
    </row>
    <row r="428" spans="1:5" x14ac:dyDescent="0.3">
      <c r="A428" s="62"/>
      <c r="E428" s="89"/>
    </row>
    <row r="429" spans="1:5" x14ac:dyDescent="0.3">
      <c r="A429" s="62"/>
      <c r="E429" s="89"/>
    </row>
    <row r="430" spans="1:5" x14ac:dyDescent="0.3">
      <c r="A430" s="62"/>
      <c r="E430" s="89"/>
    </row>
    <row r="431" spans="1:5" x14ac:dyDescent="0.3">
      <c r="A431" s="62"/>
      <c r="E431" s="89"/>
    </row>
    <row r="432" spans="1:5" x14ac:dyDescent="0.3">
      <c r="A432" s="62"/>
      <c r="E432" s="89"/>
    </row>
    <row r="433" spans="1:5" x14ac:dyDescent="0.3">
      <c r="A433" s="62"/>
      <c r="E433" s="89"/>
    </row>
    <row r="434" spans="1:5" x14ac:dyDescent="0.3">
      <c r="A434" s="62"/>
      <c r="E434" s="89"/>
    </row>
    <row r="435" spans="1:5" x14ac:dyDescent="0.3">
      <c r="A435" s="62"/>
      <c r="E435" s="89"/>
    </row>
    <row r="436" spans="1:5" x14ac:dyDescent="0.3">
      <c r="A436" s="62"/>
      <c r="E436" s="89"/>
    </row>
    <row r="437" spans="1:5" x14ac:dyDescent="0.3">
      <c r="A437" s="62"/>
      <c r="E437" s="89"/>
    </row>
    <row r="438" spans="1:5" x14ac:dyDescent="0.3">
      <c r="A438" s="62"/>
      <c r="E438" s="89"/>
    </row>
    <row r="439" spans="1:5" x14ac:dyDescent="0.3">
      <c r="A439" s="62"/>
      <c r="E439" s="89"/>
    </row>
    <row r="440" spans="1:5" x14ac:dyDescent="0.3">
      <c r="A440" s="62"/>
      <c r="E440" s="89"/>
    </row>
    <row r="441" spans="1:5" x14ac:dyDescent="0.3">
      <c r="A441" s="62"/>
      <c r="E441" s="89"/>
    </row>
    <row r="442" spans="1:5" x14ac:dyDescent="0.3">
      <c r="A442" s="62"/>
      <c r="E442" s="89"/>
    </row>
    <row r="443" spans="1:5" x14ac:dyDescent="0.3">
      <c r="A443" s="62"/>
      <c r="E443" s="89"/>
    </row>
    <row r="444" spans="1:5" x14ac:dyDescent="0.3">
      <c r="A444" s="62"/>
      <c r="E444" s="89"/>
    </row>
    <row r="445" spans="1:5" x14ac:dyDescent="0.3">
      <c r="A445" s="62"/>
      <c r="E445" s="89"/>
    </row>
    <row r="446" spans="1:5" x14ac:dyDescent="0.3">
      <c r="A446" s="62"/>
      <c r="E446" s="89"/>
    </row>
    <row r="447" spans="1:5" x14ac:dyDescent="0.3">
      <c r="A447" s="62"/>
      <c r="E447" s="89"/>
    </row>
    <row r="448" spans="1:5" x14ac:dyDescent="0.3">
      <c r="A448" s="62"/>
      <c r="E448" s="89"/>
    </row>
    <row r="449" spans="1:5" x14ac:dyDescent="0.3">
      <c r="A449" s="62"/>
      <c r="E449" s="89"/>
    </row>
    <row r="450" spans="1:5" x14ac:dyDescent="0.3">
      <c r="A450" s="62"/>
      <c r="E450" s="89"/>
    </row>
    <row r="451" spans="1:5" x14ac:dyDescent="0.3">
      <c r="A451" s="62"/>
      <c r="E451" s="89"/>
    </row>
    <row r="452" spans="1:5" x14ac:dyDescent="0.3">
      <c r="A452" s="62"/>
      <c r="E452" s="89"/>
    </row>
    <row r="453" spans="1:5" x14ac:dyDescent="0.3">
      <c r="A453" s="62"/>
      <c r="E453" s="89"/>
    </row>
    <row r="454" spans="1:5" x14ac:dyDescent="0.3">
      <c r="A454" s="62"/>
      <c r="E454" s="89"/>
    </row>
    <row r="455" spans="1:5" x14ac:dyDescent="0.3">
      <c r="A455" s="62"/>
      <c r="E455" s="89"/>
    </row>
    <row r="456" spans="1:5" x14ac:dyDescent="0.3">
      <c r="A456" s="62"/>
      <c r="E456" s="89"/>
    </row>
    <row r="457" spans="1:5" x14ac:dyDescent="0.3">
      <c r="A457" s="62"/>
      <c r="E457" s="89"/>
    </row>
    <row r="458" spans="1:5" x14ac:dyDescent="0.3">
      <c r="A458" s="62"/>
      <c r="E458" s="89"/>
    </row>
    <row r="459" spans="1:5" x14ac:dyDescent="0.3">
      <c r="A459" s="62"/>
      <c r="E459" s="89"/>
    </row>
    <row r="460" spans="1:5" x14ac:dyDescent="0.3">
      <c r="A460" s="62"/>
      <c r="E460" s="89"/>
    </row>
    <row r="461" spans="1:5" x14ac:dyDescent="0.3">
      <c r="A461" s="62"/>
      <c r="E461" s="89"/>
    </row>
    <row r="462" spans="1:5" x14ac:dyDescent="0.3">
      <c r="A462" s="62"/>
      <c r="E462" s="89"/>
    </row>
    <row r="463" spans="1:5" x14ac:dyDescent="0.3">
      <c r="A463" s="62"/>
      <c r="E463" s="89"/>
    </row>
    <row r="464" spans="1:5" x14ac:dyDescent="0.3">
      <c r="A464" s="62"/>
      <c r="E464" s="89"/>
    </row>
    <row r="465" spans="1:5" x14ac:dyDescent="0.3">
      <c r="A465" s="62"/>
      <c r="E465" s="89"/>
    </row>
    <row r="466" spans="1:5" x14ac:dyDescent="0.3">
      <c r="A466" s="62"/>
      <c r="E466" s="89"/>
    </row>
    <row r="467" spans="1:5" x14ac:dyDescent="0.3">
      <c r="A467" s="62"/>
      <c r="E467" s="89"/>
    </row>
    <row r="468" spans="1:5" x14ac:dyDescent="0.3">
      <c r="A468" s="62"/>
      <c r="E468" s="89"/>
    </row>
    <row r="469" spans="1:5" x14ac:dyDescent="0.3">
      <c r="A469" s="62"/>
      <c r="E469" s="89"/>
    </row>
    <row r="470" spans="1:5" x14ac:dyDescent="0.3">
      <c r="A470" s="62"/>
      <c r="E470" s="89"/>
    </row>
    <row r="471" spans="1:5" x14ac:dyDescent="0.3">
      <c r="A471" s="62"/>
      <c r="E471" s="89"/>
    </row>
    <row r="472" spans="1:5" x14ac:dyDescent="0.3">
      <c r="A472" s="62"/>
      <c r="E472" s="89"/>
    </row>
    <row r="473" spans="1:5" x14ac:dyDescent="0.3">
      <c r="A473" s="62"/>
      <c r="E473" s="89"/>
    </row>
    <row r="474" spans="1:5" x14ac:dyDescent="0.3">
      <c r="A474" s="62"/>
      <c r="E474" s="89"/>
    </row>
    <row r="475" spans="1:5" x14ac:dyDescent="0.3">
      <c r="A475" s="62"/>
      <c r="E475" s="89"/>
    </row>
    <row r="476" spans="1:5" x14ac:dyDescent="0.3">
      <c r="A476" s="62"/>
      <c r="E476" s="89"/>
    </row>
    <row r="477" spans="1:5" x14ac:dyDescent="0.3">
      <c r="A477" s="62"/>
      <c r="E477" s="89"/>
    </row>
    <row r="478" spans="1:5" x14ac:dyDescent="0.3">
      <c r="A478" s="62"/>
      <c r="E478" s="89"/>
    </row>
    <row r="479" spans="1:5" x14ac:dyDescent="0.3">
      <c r="A479" s="62"/>
      <c r="E479" s="89"/>
    </row>
    <row r="480" spans="1:5" x14ac:dyDescent="0.3">
      <c r="A480" s="62"/>
      <c r="E480" s="89"/>
    </row>
    <row r="481" spans="1:5" x14ac:dyDescent="0.3">
      <c r="A481" s="62"/>
      <c r="E481" s="89"/>
    </row>
    <row r="482" spans="1:5" x14ac:dyDescent="0.3">
      <c r="A482" s="62"/>
      <c r="E482" s="89"/>
    </row>
    <row r="483" spans="1:5" x14ac:dyDescent="0.3">
      <c r="A483" s="62"/>
      <c r="E483" s="89"/>
    </row>
    <row r="484" spans="1:5" x14ac:dyDescent="0.3">
      <c r="A484" s="62"/>
      <c r="E484" s="89"/>
    </row>
    <row r="485" spans="1:5" x14ac:dyDescent="0.3">
      <c r="A485" s="62"/>
      <c r="E485" s="89"/>
    </row>
    <row r="486" spans="1:5" x14ac:dyDescent="0.3">
      <c r="A486" s="62"/>
      <c r="E486" s="89"/>
    </row>
    <row r="487" spans="1:5" x14ac:dyDescent="0.3">
      <c r="A487" s="62"/>
      <c r="E487" s="89"/>
    </row>
    <row r="488" spans="1:5" x14ac:dyDescent="0.3">
      <c r="A488" s="62"/>
      <c r="E488" s="89"/>
    </row>
    <row r="489" spans="1:5" x14ac:dyDescent="0.3">
      <c r="A489" s="62"/>
      <c r="E489" s="89"/>
    </row>
    <row r="490" spans="1:5" x14ac:dyDescent="0.3">
      <c r="A490" s="62"/>
      <c r="E490" s="89"/>
    </row>
    <row r="491" spans="1:5" x14ac:dyDescent="0.3">
      <c r="A491" s="62"/>
      <c r="E491" s="89"/>
    </row>
    <row r="492" spans="1:5" x14ac:dyDescent="0.3">
      <c r="A492" s="62"/>
      <c r="E492" s="89"/>
    </row>
    <row r="493" spans="1:5" x14ac:dyDescent="0.3">
      <c r="A493" s="62"/>
      <c r="E493" s="89"/>
    </row>
    <row r="494" spans="1:5" x14ac:dyDescent="0.3">
      <c r="A494" s="62"/>
      <c r="E494" s="89"/>
    </row>
    <row r="495" spans="1:5" x14ac:dyDescent="0.3">
      <c r="A495" s="62"/>
      <c r="E495" s="89"/>
    </row>
    <row r="496" spans="1:5" x14ac:dyDescent="0.3">
      <c r="A496" s="62"/>
      <c r="E496" s="89"/>
    </row>
    <row r="497" spans="1:5" x14ac:dyDescent="0.3">
      <c r="A497" s="62"/>
      <c r="E497" s="89"/>
    </row>
    <row r="498" spans="1:5" x14ac:dyDescent="0.3">
      <c r="A498" s="62"/>
      <c r="E498" s="89"/>
    </row>
    <row r="499" spans="1:5" x14ac:dyDescent="0.3">
      <c r="A499" s="62"/>
      <c r="E499" s="89"/>
    </row>
    <row r="500" spans="1:5" x14ac:dyDescent="0.3">
      <c r="A500" s="62"/>
      <c r="E500" s="89"/>
    </row>
    <row r="501" spans="1:5" x14ac:dyDescent="0.3">
      <c r="A501" s="62"/>
      <c r="E501" s="89"/>
    </row>
    <row r="502" spans="1:5" x14ac:dyDescent="0.3">
      <c r="A502" s="62"/>
      <c r="E502" s="89"/>
    </row>
    <row r="503" spans="1:5" x14ac:dyDescent="0.3">
      <c r="A503" s="62"/>
      <c r="E503" s="89"/>
    </row>
    <row r="504" spans="1:5" x14ac:dyDescent="0.3">
      <c r="A504" s="62"/>
      <c r="E504" s="89"/>
    </row>
    <row r="505" spans="1:5" x14ac:dyDescent="0.3">
      <c r="A505" s="62"/>
      <c r="E505" s="89"/>
    </row>
    <row r="506" spans="1:5" x14ac:dyDescent="0.3">
      <c r="A506" s="62"/>
      <c r="E506" s="89"/>
    </row>
    <row r="507" spans="1:5" x14ac:dyDescent="0.3">
      <c r="A507" s="62"/>
      <c r="E507" s="89"/>
    </row>
    <row r="508" spans="1:5" x14ac:dyDescent="0.3">
      <c r="A508" s="62"/>
      <c r="E508" s="89"/>
    </row>
    <row r="509" spans="1:5" x14ac:dyDescent="0.3">
      <c r="A509" s="62"/>
      <c r="E509" s="89"/>
    </row>
    <row r="510" spans="1:5" x14ac:dyDescent="0.3">
      <c r="A510" s="62"/>
      <c r="E510" s="89"/>
    </row>
    <row r="511" spans="1:5" x14ac:dyDescent="0.3">
      <c r="A511" s="62"/>
      <c r="E511" s="89"/>
    </row>
    <row r="512" spans="1:5" x14ac:dyDescent="0.3">
      <c r="A512" s="62"/>
      <c r="E512" s="89"/>
    </row>
    <row r="513" spans="1:5" x14ac:dyDescent="0.3">
      <c r="A513" s="62"/>
      <c r="E513" s="89"/>
    </row>
    <row r="514" spans="1:5" x14ac:dyDescent="0.3">
      <c r="A514" s="62"/>
      <c r="E514" s="89"/>
    </row>
    <row r="515" spans="1:5" x14ac:dyDescent="0.3">
      <c r="A515" s="62"/>
      <c r="E515" s="89"/>
    </row>
    <row r="516" spans="1:5" x14ac:dyDescent="0.3">
      <c r="A516" s="62"/>
      <c r="E516" s="89"/>
    </row>
    <row r="517" spans="1:5" x14ac:dyDescent="0.3">
      <c r="A517" s="62"/>
      <c r="E517" s="89"/>
    </row>
    <row r="518" spans="1:5" x14ac:dyDescent="0.3">
      <c r="A518" s="62"/>
      <c r="E518" s="89"/>
    </row>
    <row r="519" spans="1:5" x14ac:dyDescent="0.3">
      <c r="A519" s="62"/>
      <c r="E519" s="89"/>
    </row>
    <row r="520" spans="1:5" x14ac:dyDescent="0.3">
      <c r="A520" s="62"/>
      <c r="E520" s="89"/>
    </row>
    <row r="521" spans="1:5" x14ac:dyDescent="0.3">
      <c r="A521" s="62"/>
      <c r="E521" s="89"/>
    </row>
    <row r="522" spans="1:5" x14ac:dyDescent="0.3">
      <c r="A522" s="62"/>
      <c r="E522" s="89"/>
    </row>
    <row r="523" spans="1:5" x14ac:dyDescent="0.3">
      <c r="A523" s="62"/>
      <c r="E523" s="89"/>
    </row>
    <row r="524" spans="1:5" x14ac:dyDescent="0.3">
      <c r="A524" s="62"/>
      <c r="E524" s="89"/>
    </row>
    <row r="525" spans="1:5" x14ac:dyDescent="0.3">
      <c r="A525" s="62"/>
      <c r="E525" s="89"/>
    </row>
    <row r="526" spans="1:5" x14ac:dyDescent="0.3">
      <c r="A526" s="62"/>
      <c r="E526" s="89"/>
    </row>
    <row r="527" spans="1:5" x14ac:dyDescent="0.3">
      <c r="A527" s="62"/>
      <c r="E527" s="89"/>
    </row>
    <row r="528" spans="1:5" x14ac:dyDescent="0.3">
      <c r="A528" s="62"/>
      <c r="E528" s="89"/>
    </row>
    <row r="529" spans="1:5" x14ac:dyDescent="0.3">
      <c r="A529" s="62"/>
      <c r="E529" s="89"/>
    </row>
    <row r="530" spans="1:5" x14ac:dyDescent="0.3">
      <c r="A530" s="62"/>
      <c r="E530" s="89"/>
    </row>
    <row r="531" spans="1:5" x14ac:dyDescent="0.3">
      <c r="A531" s="62"/>
      <c r="E531" s="89"/>
    </row>
    <row r="532" spans="1:5" x14ac:dyDescent="0.3">
      <c r="A532" s="62"/>
      <c r="E532" s="89"/>
    </row>
    <row r="533" spans="1:5" x14ac:dyDescent="0.3">
      <c r="A533" s="62"/>
      <c r="E533" s="89"/>
    </row>
    <row r="534" spans="1:5" x14ac:dyDescent="0.3">
      <c r="A534" s="62"/>
      <c r="E534" s="89"/>
    </row>
    <row r="535" spans="1:5" x14ac:dyDescent="0.3">
      <c r="A535" s="62"/>
      <c r="E535" s="89"/>
    </row>
    <row r="536" spans="1:5" x14ac:dyDescent="0.3">
      <c r="A536" s="62"/>
      <c r="E536" s="89"/>
    </row>
    <row r="537" spans="1:5" x14ac:dyDescent="0.3">
      <c r="A537" s="62"/>
      <c r="E537" s="89"/>
    </row>
    <row r="538" spans="1:5" x14ac:dyDescent="0.3">
      <c r="A538" s="62"/>
      <c r="E538" s="89"/>
    </row>
    <row r="539" spans="1:5" x14ac:dyDescent="0.3">
      <c r="A539" s="62"/>
      <c r="E539" s="89"/>
    </row>
    <row r="540" spans="1:5" x14ac:dyDescent="0.3">
      <c r="A540" s="62"/>
      <c r="E540" s="89"/>
    </row>
    <row r="541" spans="1:5" x14ac:dyDescent="0.3">
      <c r="A541" s="62"/>
      <c r="E541" s="89"/>
    </row>
    <row r="542" spans="1:5" x14ac:dyDescent="0.3">
      <c r="A542" s="62"/>
      <c r="E542" s="89"/>
    </row>
    <row r="543" spans="1:5" x14ac:dyDescent="0.3">
      <c r="A543" s="62"/>
      <c r="E543" s="89"/>
    </row>
    <row r="544" spans="1:5" x14ac:dyDescent="0.3">
      <c r="A544" s="62"/>
      <c r="E544" s="89"/>
    </row>
    <row r="545" spans="1:5" x14ac:dyDescent="0.3">
      <c r="A545" s="62"/>
      <c r="E545" s="89"/>
    </row>
    <row r="546" spans="1:5" x14ac:dyDescent="0.3">
      <c r="A546" s="62"/>
      <c r="E546" s="89"/>
    </row>
    <row r="547" spans="1:5" x14ac:dyDescent="0.3">
      <c r="A547" s="62"/>
      <c r="E547" s="89"/>
    </row>
    <row r="548" spans="1:5" x14ac:dyDescent="0.3">
      <c r="A548" s="62"/>
      <c r="E548" s="89"/>
    </row>
    <row r="549" spans="1:5" x14ac:dyDescent="0.3">
      <c r="A549" s="62"/>
      <c r="E549" s="89"/>
    </row>
    <row r="550" spans="1:5" x14ac:dyDescent="0.3">
      <c r="A550" s="62"/>
      <c r="E550" s="89"/>
    </row>
    <row r="551" spans="1:5" x14ac:dyDescent="0.3">
      <c r="A551" s="62"/>
      <c r="E551" s="89"/>
    </row>
    <row r="552" spans="1:5" x14ac:dyDescent="0.3">
      <c r="A552" s="62"/>
      <c r="E552" s="89"/>
    </row>
    <row r="553" spans="1:5" x14ac:dyDescent="0.3">
      <c r="A553" s="62"/>
      <c r="E553" s="89"/>
    </row>
    <row r="554" spans="1:5" x14ac:dyDescent="0.3">
      <c r="A554" s="62"/>
      <c r="E554" s="89"/>
    </row>
    <row r="555" spans="1:5" x14ac:dyDescent="0.3">
      <c r="A555" s="62"/>
      <c r="E555" s="89"/>
    </row>
    <row r="556" spans="1:5" x14ac:dyDescent="0.3">
      <c r="A556" s="62"/>
      <c r="E556" s="89"/>
    </row>
    <row r="557" spans="1:5" x14ac:dyDescent="0.3">
      <c r="A557" s="62"/>
      <c r="E557" s="89"/>
    </row>
    <row r="558" spans="1:5" x14ac:dyDescent="0.3">
      <c r="A558" s="62"/>
      <c r="E558" s="89"/>
    </row>
    <row r="559" spans="1:5" x14ac:dyDescent="0.3">
      <c r="A559" s="62"/>
      <c r="E559" s="89"/>
    </row>
    <row r="560" spans="1:5" x14ac:dyDescent="0.3">
      <c r="A560" s="62"/>
      <c r="E560" s="89"/>
    </row>
    <row r="561" spans="1:5" x14ac:dyDescent="0.3">
      <c r="A561" s="62"/>
      <c r="E561" s="89"/>
    </row>
    <row r="562" spans="1:5" x14ac:dyDescent="0.3">
      <c r="A562" s="62"/>
      <c r="E562" s="89"/>
    </row>
    <row r="563" spans="1:5" x14ac:dyDescent="0.3">
      <c r="A563" s="62"/>
      <c r="E563" s="89"/>
    </row>
    <row r="564" spans="1:5" x14ac:dyDescent="0.3">
      <c r="A564" s="62"/>
      <c r="E564" s="89"/>
    </row>
    <row r="565" spans="1:5" x14ac:dyDescent="0.3">
      <c r="A565" s="62"/>
      <c r="E565" s="89"/>
    </row>
    <row r="566" spans="1:5" x14ac:dyDescent="0.3">
      <c r="A566" s="62"/>
      <c r="E566" s="89"/>
    </row>
    <row r="567" spans="1:5" x14ac:dyDescent="0.3">
      <c r="A567" s="62"/>
      <c r="E567" s="89"/>
    </row>
    <row r="568" spans="1:5" x14ac:dyDescent="0.3">
      <c r="A568" s="62"/>
      <c r="E568" s="89"/>
    </row>
    <row r="569" spans="1:5" x14ac:dyDescent="0.3">
      <c r="A569" s="62"/>
      <c r="E569" s="89"/>
    </row>
    <row r="570" spans="1:5" x14ac:dyDescent="0.3">
      <c r="A570" s="62"/>
      <c r="E570" s="89"/>
    </row>
    <row r="571" spans="1:5" x14ac:dyDescent="0.3">
      <c r="A571" s="62"/>
      <c r="E571" s="89"/>
    </row>
    <row r="572" spans="1:5" x14ac:dyDescent="0.3">
      <c r="A572" s="62"/>
      <c r="E572" s="89"/>
    </row>
    <row r="573" spans="1:5" x14ac:dyDescent="0.3">
      <c r="A573" s="62"/>
      <c r="E573" s="89"/>
    </row>
    <row r="574" spans="1:5" x14ac:dyDescent="0.3">
      <c r="A574" s="62"/>
      <c r="E574" s="89"/>
    </row>
    <row r="575" spans="1:5" x14ac:dyDescent="0.3">
      <c r="A575" s="62"/>
      <c r="E575" s="89"/>
    </row>
    <row r="576" spans="1:5" x14ac:dyDescent="0.3">
      <c r="A576" s="62"/>
      <c r="E576" s="89"/>
    </row>
    <row r="577" spans="1:5" x14ac:dyDescent="0.3">
      <c r="A577" s="62"/>
      <c r="E577" s="89"/>
    </row>
    <row r="578" spans="1:5" x14ac:dyDescent="0.3">
      <c r="A578" s="62"/>
      <c r="E578" s="89"/>
    </row>
    <row r="579" spans="1:5" x14ac:dyDescent="0.3">
      <c r="A579" s="62"/>
      <c r="E579" s="89"/>
    </row>
    <row r="580" spans="1:5" x14ac:dyDescent="0.3">
      <c r="A580" s="62"/>
      <c r="E580" s="89"/>
    </row>
    <row r="581" spans="1:5" x14ac:dyDescent="0.3">
      <c r="A581" s="62"/>
      <c r="E581" s="89"/>
    </row>
    <row r="582" spans="1:5" x14ac:dyDescent="0.3">
      <c r="A582" s="62"/>
      <c r="E582" s="89"/>
    </row>
    <row r="583" spans="1:5" x14ac:dyDescent="0.3">
      <c r="A583" s="62"/>
      <c r="E583" s="89"/>
    </row>
    <row r="584" spans="1:5" x14ac:dyDescent="0.3">
      <c r="A584" s="62"/>
      <c r="E584" s="89"/>
    </row>
    <row r="585" spans="1:5" x14ac:dyDescent="0.3">
      <c r="A585" s="62"/>
      <c r="E585" s="89"/>
    </row>
    <row r="586" spans="1:5" x14ac:dyDescent="0.3">
      <c r="A586" s="62"/>
      <c r="E586" s="89"/>
    </row>
    <row r="587" spans="1:5" x14ac:dyDescent="0.3">
      <c r="A587" s="62"/>
      <c r="E587" s="89"/>
    </row>
    <row r="588" spans="1:5" x14ac:dyDescent="0.3">
      <c r="A588" s="62"/>
      <c r="E588" s="89"/>
    </row>
    <row r="589" spans="1:5" x14ac:dyDescent="0.3">
      <c r="A589" s="62"/>
      <c r="E589" s="89"/>
    </row>
    <row r="590" spans="1:5" x14ac:dyDescent="0.3">
      <c r="A590" s="62"/>
      <c r="E590" s="89"/>
    </row>
    <row r="591" spans="1:5" x14ac:dyDescent="0.3">
      <c r="A591" s="62"/>
      <c r="E591" s="89"/>
    </row>
    <row r="592" spans="1:5" x14ac:dyDescent="0.3">
      <c r="A592" s="62"/>
      <c r="E592" s="89"/>
    </row>
    <row r="593" spans="1:5" x14ac:dyDescent="0.3">
      <c r="A593" s="62"/>
      <c r="E593" s="89"/>
    </row>
    <row r="594" spans="1:5" x14ac:dyDescent="0.3">
      <c r="A594" s="62"/>
      <c r="E594" s="89"/>
    </row>
    <row r="595" spans="1:5" x14ac:dyDescent="0.3">
      <c r="A595" s="62"/>
      <c r="E595" s="89"/>
    </row>
    <row r="596" spans="1:5" x14ac:dyDescent="0.3">
      <c r="A596" s="62"/>
      <c r="E596" s="89"/>
    </row>
    <row r="597" spans="1:5" x14ac:dyDescent="0.3">
      <c r="A597" s="62"/>
      <c r="E597" s="89"/>
    </row>
    <row r="598" spans="1:5" x14ac:dyDescent="0.3">
      <c r="A598" s="62"/>
      <c r="E598" s="89"/>
    </row>
    <row r="599" spans="1:5" x14ac:dyDescent="0.3">
      <c r="A599" s="62"/>
      <c r="E599" s="89"/>
    </row>
    <row r="600" spans="1:5" x14ac:dyDescent="0.3">
      <c r="A600" s="62"/>
      <c r="E600" s="89"/>
    </row>
    <row r="601" spans="1:5" x14ac:dyDescent="0.3">
      <c r="A601" s="62"/>
      <c r="E601" s="89"/>
    </row>
    <row r="602" spans="1:5" x14ac:dyDescent="0.3">
      <c r="A602" s="62"/>
      <c r="E602" s="89"/>
    </row>
    <row r="603" spans="1:5" x14ac:dyDescent="0.3">
      <c r="A603" s="62"/>
      <c r="E603" s="89"/>
    </row>
    <row r="604" spans="1:5" x14ac:dyDescent="0.3">
      <c r="A604" s="62"/>
      <c r="E604" s="89"/>
    </row>
    <row r="605" spans="1:5" x14ac:dyDescent="0.3">
      <c r="A605" s="62"/>
      <c r="E605" s="89"/>
    </row>
    <row r="606" spans="1:5" x14ac:dyDescent="0.3">
      <c r="A606" s="62"/>
      <c r="E606" s="89"/>
    </row>
    <row r="607" spans="1:5" x14ac:dyDescent="0.3">
      <c r="A607" s="62"/>
      <c r="E607" s="89"/>
    </row>
    <row r="608" spans="1:5" x14ac:dyDescent="0.3">
      <c r="A608" s="62"/>
      <c r="E608" s="89"/>
    </row>
    <row r="609" spans="1:5" x14ac:dyDescent="0.3">
      <c r="A609" s="62"/>
      <c r="E609" s="89"/>
    </row>
    <row r="610" spans="1:5" x14ac:dyDescent="0.3">
      <c r="A610" s="62"/>
      <c r="E610" s="89"/>
    </row>
    <row r="611" spans="1:5" x14ac:dyDescent="0.3">
      <c r="A611" s="62"/>
      <c r="E611" s="89"/>
    </row>
    <row r="612" spans="1:5" x14ac:dyDescent="0.3">
      <c r="A612" s="62"/>
      <c r="E612" s="89"/>
    </row>
    <row r="613" spans="1:5" x14ac:dyDescent="0.3">
      <c r="A613" s="62"/>
      <c r="E613" s="89"/>
    </row>
    <row r="614" spans="1:5" x14ac:dyDescent="0.3">
      <c r="A614" s="62"/>
      <c r="E614" s="89"/>
    </row>
    <row r="615" spans="1:5" x14ac:dyDescent="0.3">
      <c r="A615" s="62"/>
      <c r="E615" s="89"/>
    </row>
    <row r="616" spans="1:5" x14ac:dyDescent="0.3">
      <c r="A616" s="62"/>
      <c r="E616" s="89"/>
    </row>
    <row r="617" spans="1:5" x14ac:dyDescent="0.3">
      <c r="A617" s="62"/>
      <c r="E617" s="89"/>
    </row>
    <row r="618" spans="1:5" x14ac:dyDescent="0.3">
      <c r="A618" s="62"/>
      <c r="E618" s="89"/>
    </row>
    <row r="619" spans="1:5" x14ac:dyDescent="0.3">
      <c r="A619" s="62"/>
      <c r="E619" s="89"/>
    </row>
    <row r="620" spans="1:5" x14ac:dyDescent="0.3">
      <c r="A620" s="62"/>
      <c r="E620" s="89"/>
    </row>
    <row r="621" spans="1:5" x14ac:dyDescent="0.3">
      <c r="A621" s="62"/>
      <c r="E621" s="89"/>
    </row>
    <row r="622" spans="1:5" x14ac:dyDescent="0.3">
      <c r="A622" s="62"/>
      <c r="E622" s="89"/>
    </row>
    <row r="623" spans="1:5" x14ac:dyDescent="0.3">
      <c r="A623" s="62"/>
      <c r="E623" s="89"/>
    </row>
    <row r="624" spans="1:5" x14ac:dyDescent="0.3">
      <c r="A624" s="62"/>
      <c r="E624" s="89"/>
    </row>
    <row r="625" spans="1:5" x14ac:dyDescent="0.3">
      <c r="A625" s="62"/>
      <c r="E625" s="89"/>
    </row>
    <row r="626" spans="1:5" x14ac:dyDescent="0.3">
      <c r="A626" s="62"/>
      <c r="E626" s="89"/>
    </row>
    <row r="627" spans="1:5" x14ac:dyDescent="0.3">
      <c r="A627" s="62"/>
      <c r="E627" s="89"/>
    </row>
    <row r="628" spans="1:5" x14ac:dyDescent="0.3">
      <c r="A628" s="62"/>
      <c r="E628" s="89"/>
    </row>
    <row r="629" spans="1:5" x14ac:dyDescent="0.3">
      <c r="A629" s="62"/>
      <c r="E629" s="89"/>
    </row>
    <row r="630" spans="1:5" x14ac:dyDescent="0.3">
      <c r="A630" s="62"/>
      <c r="E630" s="89"/>
    </row>
    <row r="631" spans="1:5" x14ac:dyDescent="0.3">
      <c r="A631" s="62"/>
      <c r="E631" s="89"/>
    </row>
    <row r="632" spans="1:5" x14ac:dyDescent="0.3">
      <c r="A632" s="62"/>
      <c r="E632" s="89"/>
    </row>
    <row r="633" spans="1:5" x14ac:dyDescent="0.3">
      <c r="A633" s="62"/>
      <c r="E633" s="89"/>
    </row>
    <row r="634" spans="1:5" x14ac:dyDescent="0.3">
      <c r="A634" s="62"/>
      <c r="E634" s="89"/>
    </row>
    <row r="635" spans="1:5" x14ac:dyDescent="0.3">
      <c r="A635" s="62"/>
      <c r="E635" s="89"/>
    </row>
    <row r="636" spans="1:5" x14ac:dyDescent="0.3">
      <c r="A636" s="62"/>
      <c r="E636" s="89"/>
    </row>
    <row r="637" spans="1:5" x14ac:dyDescent="0.3">
      <c r="A637" s="62"/>
      <c r="E637" s="89"/>
    </row>
    <row r="638" spans="1:5" x14ac:dyDescent="0.3">
      <c r="A638" s="62"/>
      <c r="E638" s="89"/>
    </row>
    <row r="639" spans="1:5" x14ac:dyDescent="0.3">
      <c r="A639" s="62"/>
      <c r="E639" s="89"/>
    </row>
    <row r="640" spans="1:5" x14ac:dyDescent="0.3">
      <c r="A640" s="62"/>
      <c r="E640" s="89"/>
    </row>
    <row r="641" spans="1:5" x14ac:dyDescent="0.3">
      <c r="A641" s="62"/>
      <c r="E641" s="89"/>
    </row>
    <row r="642" spans="1:5" x14ac:dyDescent="0.3">
      <c r="A642" s="62"/>
      <c r="E642" s="89"/>
    </row>
    <row r="643" spans="1:5" x14ac:dyDescent="0.3">
      <c r="A643" s="62"/>
      <c r="E643" s="89"/>
    </row>
    <row r="644" spans="1:5" x14ac:dyDescent="0.3">
      <c r="A644" s="62"/>
      <c r="E644" s="89"/>
    </row>
    <row r="645" spans="1:5" x14ac:dyDescent="0.3">
      <c r="A645" s="62"/>
      <c r="E645" s="89"/>
    </row>
    <row r="646" spans="1:5" x14ac:dyDescent="0.3">
      <c r="A646" s="62"/>
      <c r="E646" s="89"/>
    </row>
    <row r="647" spans="1:5" x14ac:dyDescent="0.3">
      <c r="A647" s="62"/>
      <c r="E647" s="89"/>
    </row>
    <row r="648" spans="1:5" x14ac:dyDescent="0.3">
      <c r="A648" s="62"/>
      <c r="E648" s="89"/>
    </row>
    <row r="649" spans="1:5" x14ac:dyDescent="0.3">
      <c r="A649" s="62"/>
      <c r="E649" s="89"/>
    </row>
    <row r="650" spans="1:5" x14ac:dyDescent="0.3">
      <c r="A650" s="62"/>
      <c r="E650" s="89"/>
    </row>
    <row r="651" spans="1:5" x14ac:dyDescent="0.3">
      <c r="A651" s="62"/>
      <c r="E651" s="89"/>
    </row>
    <row r="652" spans="1:5" x14ac:dyDescent="0.3">
      <c r="A652" s="62"/>
      <c r="E652" s="89"/>
    </row>
    <row r="653" spans="1:5" x14ac:dyDescent="0.3">
      <c r="A653" s="62"/>
      <c r="E653" s="89"/>
    </row>
    <row r="654" spans="1:5" x14ac:dyDescent="0.3">
      <c r="A654" s="62"/>
      <c r="E654" s="89"/>
    </row>
    <row r="655" spans="1:5" x14ac:dyDescent="0.3">
      <c r="A655" s="62"/>
      <c r="E655" s="89"/>
    </row>
    <row r="656" spans="1:5" x14ac:dyDescent="0.3">
      <c r="A656" s="62"/>
      <c r="E656" s="89"/>
    </row>
    <row r="657" spans="1:5" x14ac:dyDescent="0.3">
      <c r="A657" s="62"/>
      <c r="E657" s="89"/>
    </row>
    <row r="658" spans="1:5" x14ac:dyDescent="0.3">
      <c r="A658" s="62"/>
      <c r="E658" s="89"/>
    </row>
    <row r="659" spans="1:5" x14ac:dyDescent="0.3">
      <c r="A659" s="62"/>
      <c r="E659" s="89"/>
    </row>
    <row r="660" spans="1:5" x14ac:dyDescent="0.3">
      <c r="A660" s="62"/>
      <c r="E660" s="89"/>
    </row>
    <row r="661" spans="1:5" x14ac:dyDescent="0.3">
      <c r="A661" s="62"/>
      <c r="E661" s="89"/>
    </row>
    <row r="662" spans="1:5" x14ac:dyDescent="0.3">
      <c r="A662" s="62"/>
      <c r="E662" s="89"/>
    </row>
    <row r="663" spans="1:5" x14ac:dyDescent="0.3">
      <c r="A663" s="62"/>
      <c r="E663" s="89"/>
    </row>
    <row r="664" spans="1:5" x14ac:dyDescent="0.3">
      <c r="A664" s="62"/>
      <c r="E664" s="89"/>
    </row>
    <row r="665" spans="1:5" x14ac:dyDescent="0.3">
      <c r="A665" s="62"/>
      <c r="E665" s="89"/>
    </row>
    <row r="666" spans="1:5" x14ac:dyDescent="0.3">
      <c r="A666" s="62"/>
      <c r="E666" s="89"/>
    </row>
    <row r="667" spans="1:5" x14ac:dyDescent="0.3">
      <c r="A667" s="62"/>
      <c r="E667" s="89"/>
    </row>
    <row r="668" spans="1:5" x14ac:dyDescent="0.3">
      <c r="A668" s="62"/>
      <c r="E668" s="89"/>
    </row>
    <row r="669" spans="1:5" x14ac:dyDescent="0.3">
      <c r="A669" s="62"/>
      <c r="E669" s="89"/>
    </row>
    <row r="670" spans="1:5" x14ac:dyDescent="0.3">
      <c r="A670" s="62"/>
      <c r="E670" s="89"/>
    </row>
    <row r="671" spans="1:5" x14ac:dyDescent="0.3">
      <c r="A671" s="62"/>
      <c r="E671" s="89"/>
    </row>
    <row r="672" spans="1:5" x14ac:dyDescent="0.3">
      <c r="A672" s="62"/>
      <c r="E672" s="89"/>
    </row>
    <row r="673" spans="1:5" x14ac:dyDescent="0.3">
      <c r="A673" s="62"/>
      <c r="E673" s="89"/>
    </row>
    <row r="674" spans="1:5" x14ac:dyDescent="0.3">
      <c r="A674" s="62"/>
      <c r="E674" s="89"/>
    </row>
    <row r="675" spans="1:5" x14ac:dyDescent="0.3">
      <c r="A675" s="62"/>
      <c r="E675" s="89"/>
    </row>
    <row r="676" spans="1:5" x14ac:dyDescent="0.3">
      <c r="A676" s="62"/>
      <c r="E676" s="89"/>
    </row>
    <row r="677" spans="1:5" x14ac:dyDescent="0.3">
      <c r="A677" s="62"/>
      <c r="E677" s="89"/>
    </row>
    <row r="678" spans="1:5" x14ac:dyDescent="0.3">
      <c r="A678" s="62"/>
      <c r="E678" s="89"/>
    </row>
    <row r="679" spans="1:5" x14ac:dyDescent="0.3">
      <c r="A679" s="62"/>
      <c r="E679" s="89"/>
    </row>
    <row r="680" spans="1:5" x14ac:dyDescent="0.3">
      <c r="A680" s="62"/>
      <c r="E680" s="89"/>
    </row>
    <row r="681" spans="1:5" x14ac:dyDescent="0.3">
      <c r="A681" s="62"/>
      <c r="E681" s="89"/>
    </row>
    <row r="682" spans="1:5" x14ac:dyDescent="0.3">
      <c r="A682" s="62"/>
      <c r="E682" s="89"/>
    </row>
    <row r="683" spans="1:5" x14ac:dyDescent="0.3">
      <c r="A683" s="62"/>
      <c r="E683" s="89"/>
    </row>
    <row r="684" spans="1:5" x14ac:dyDescent="0.3">
      <c r="A684" s="62"/>
      <c r="E684" s="89"/>
    </row>
    <row r="685" spans="1:5" x14ac:dyDescent="0.3">
      <c r="A685" s="62"/>
      <c r="E685" s="89"/>
    </row>
    <row r="686" spans="1:5" x14ac:dyDescent="0.3">
      <c r="A686" s="62"/>
      <c r="E686" s="89"/>
    </row>
    <row r="687" spans="1:5" x14ac:dyDescent="0.3">
      <c r="A687" s="62"/>
      <c r="E687" s="89"/>
    </row>
    <row r="688" spans="1:5" x14ac:dyDescent="0.3">
      <c r="A688" s="62"/>
      <c r="E688" s="89"/>
    </row>
    <row r="689" spans="1:5" x14ac:dyDescent="0.3">
      <c r="A689" s="62"/>
      <c r="E689" s="89"/>
    </row>
    <row r="690" spans="1:5" x14ac:dyDescent="0.3">
      <c r="A690" s="62"/>
      <c r="E690" s="89"/>
    </row>
    <row r="691" spans="1:5" x14ac:dyDescent="0.3">
      <c r="A691" s="62"/>
      <c r="E691" s="89"/>
    </row>
    <row r="692" spans="1:5" x14ac:dyDescent="0.3">
      <c r="A692" s="62"/>
      <c r="E692" s="89"/>
    </row>
    <row r="693" spans="1:5" x14ac:dyDescent="0.3">
      <c r="A693" s="62"/>
      <c r="E693" s="89"/>
    </row>
    <row r="694" spans="1:5" x14ac:dyDescent="0.3">
      <c r="A694" s="62"/>
      <c r="E694" s="89"/>
    </row>
    <row r="695" spans="1:5" x14ac:dyDescent="0.3">
      <c r="A695" s="62"/>
      <c r="E695" s="89"/>
    </row>
    <row r="696" spans="1:5" x14ac:dyDescent="0.3">
      <c r="A696" s="62"/>
      <c r="E696" s="89"/>
    </row>
    <row r="697" spans="1:5" x14ac:dyDescent="0.3">
      <c r="A697" s="62"/>
      <c r="E697" s="89"/>
    </row>
    <row r="698" spans="1:5" x14ac:dyDescent="0.3">
      <c r="A698" s="62"/>
      <c r="E698" s="89"/>
    </row>
    <row r="699" spans="1:5" x14ac:dyDescent="0.3">
      <c r="A699" s="62"/>
      <c r="E699" s="89"/>
    </row>
    <row r="700" spans="1:5" x14ac:dyDescent="0.3">
      <c r="A700" s="62"/>
      <c r="E700" s="89"/>
    </row>
    <row r="701" spans="1:5" x14ac:dyDescent="0.3">
      <c r="A701" s="62"/>
      <c r="E701" s="89"/>
    </row>
    <row r="702" spans="1:5" x14ac:dyDescent="0.3">
      <c r="A702" s="62"/>
      <c r="E702" s="89"/>
    </row>
    <row r="703" spans="1:5" x14ac:dyDescent="0.3">
      <c r="A703" s="62"/>
      <c r="E703" s="89"/>
    </row>
    <row r="704" spans="1:5" x14ac:dyDescent="0.3">
      <c r="A704" s="62"/>
      <c r="E704" s="89"/>
    </row>
    <row r="705" spans="1:5" x14ac:dyDescent="0.3">
      <c r="A705" s="62"/>
      <c r="E705" s="89"/>
    </row>
    <row r="706" spans="1:5" x14ac:dyDescent="0.3">
      <c r="A706" s="62"/>
      <c r="E706" s="89"/>
    </row>
    <row r="707" spans="1:5" x14ac:dyDescent="0.3">
      <c r="A707" s="62"/>
      <c r="E707" s="89"/>
    </row>
    <row r="708" spans="1:5" x14ac:dyDescent="0.3">
      <c r="A708" s="62"/>
      <c r="E708" s="89"/>
    </row>
    <row r="709" spans="1:5" x14ac:dyDescent="0.3">
      <c r="A709" s="62"/>
      <c r="E709" s="89"/>
    </row>
    <row r="710" spans="1:5" x14ac:dyDescent="0.3">
      <c r="A710" s="62"/>
      <c r="E710" s="89"/>
    </row>
    <row r="711" spans="1:5" x14ac:dyDescent="0.3">
      <c r="A711" s="62"/>
      <c r="E711" s="89"/>
    </row>
    <row r="712" spans="1:5" x14ac:dyDescent="0.3">
      <c r="A712" s="62"/>
      <c r="E712" s="89"/>
    </row>
    <row r="713" spans="1:5" x14ac:dyDescent="0.3">
      <c r="A713" s="62"/>
      <c r="E713" s="89"/>
    </row>
    <row r="714" spans="1:5" x14ac:dyDescent="0.3">
      <c r="A714" s="62"/>
      <c r="E714" s="89"/>
    </row>
    <row r="715" spans="1:5" x14ac:dyDescent="0.3">
      <c r="A715" s="62"/>
      <c r="E715" s="89"/>
    </row>
    <row r="716" spans="1:5" x14ac:dyDescent="0.3">
      <c r="A716" s="62"/>
      <c r="E716" s="89"/>
    </row>
    <row r="717" spans="1:5" x14ac:dyDescent="0.3">
      <c r="A717" s="62"/>
      <c r="E717" s="89"/>
    </row>
    <row r="718" spans="1:5" x14ac:dyDescent="0.3">
      <c r="A718" s="62"/>
      <c r="E718" s="89"/>
    </row>
    <row r="719" spans="1:5" x14ac:dyDescent="0.3">
      <c r="A719" s="62"/>
      <c r="E719" s="89"/>
    </row>
    <row r="720" spans="1:5" x14ac:dyDescent="0.3">
      <c r="A720" s="62"/>
      <c r="E720" s="89"/>
    </row>
    <row r="721" spans="1:5" x14ac:dyDescent="0.3">
      <c r="A721" s="62"/>
      <c r="E721" s="89"/>
    </row>
    <row r="722" spans="1:5" x14ac:dyDescent="0.3">
      <c r="A722" s="62"/>
      <c r="E722" s="89"/>
    </row>
    <row r="723" spans="1:5" x14ac:dyDescent="0.3">
      <c r="A723" s="62"/>
      <c r="E723" s="89"/>
    </row>
    <row r="724" spans="1:5" x14ac:dyDescent="0.3">
      <c r="A724" s="62"/>
      <c r="E724" s="89"/>
    </row>
    <row r="725" spans="1:5" x14ac:dyDescent="0.3">
      <c r="A725" s="62"/>
      <c r="E725" s="89"/>
    </row>
    <row r="726" spans="1:5" x14ac:dyDescent="0.3">
      <c r="A726" s="62"/>
      <c r="E726" s="89"/>
    </row>
    <row r="727" spans="1:5" x14ac:dyDescent="0.3">
      <c r="A727" s="62"/>
      <c r="E727" s="89"/>
    </row>
    <row r="728" spans="1:5" x14ac:dyDescent="0.3">
      <c r="A728" s="62"/>
      <c r="E728" s="89"/>
    </row>
    <row r="729" spans="1:5" x14ac:dyDescent="0.3">
      <c r="A729" s="62"/>
      <c r="E729" s="89"/>
    </row>
    <row r="730" spans="1:5" x14ac:dyDescent="0.3">
      <c r="A730" s="62"/>
      <c r="E730" s="89"/>
    </row>
    <row r="731" spans="1:5" x14ac:dyDescent="0.3">
      <c r="A731" s="62"/>
      <c r="E731" s="89"/>
    </row>
    <row r="732" spans="1:5" x14ac:dyDescent="0.3">
      <c r="A732" s="62"/>
      <c r="E732" s="89"/>
    </row>
    <row r="733" spans="1:5" x14ac:dyDescent="0.3">
      <c r="A733" s="62"/>
      <c r="E733" s="89"/>
    </row>
    <row r="734" spans="1:5" x14ac:dyDescent="0.3">
      <c r="A734" s="62"/>
      <c r="E734" s="89"/>
    </row>
    <row r="735" spans="1:5" x14ac:dyDescent="0.3">
      <c r="A735" s="62"/>
      <c r="E735" s="89"/>
    </row>
    <row r="736" spans="1:5" x14ac:dyDescent="0.3">
      <c r="A736" s="62"/>
      <c r="E736" s="89"/>
    </row>
    <row r="737" spans="1:5" x14ac:dyDescent="0.3">
      <c r="A737" s="62"/>
      <c r="E737" s="89"/>
    </row>
    <row r="738" spans="1:5" x14ac:dyDescent="0.3">
      <c r="A738" s="62"/>
      <c r="E738" s="89"/>
    </row>
    <row r="739" spans="1:5" x14ac:dyDescent="0.3">
      <c r="A739" s="62"/>
      <c r="E739" s="89"/>
    </row>
    <row r="740" spans="1:5" x14ac:dyDescent="0.3">
      <c r="A740" s="62"/>
      <c r="E740" s="89"/>
    </row>
    <row r="741" spans="1:5" x14ac:dyDescent="0.3">
      <c r="A741" s="62"/>
      <c r="E741" s="89"/>
    </row>
    <row r="742" spans="1:5" x14ac:dyDescent="0.3">
      <c r="A742" s="62"/>
      <c r="E742" s="89"/>
    </row>
    <row r="743" spans="1:5" x14ac:dyDescent="0.3">
      <c r="A743" s="62"/>
      <c r="E743" s="89"/>
    </row>
    <row r="744" spans="1:5" x14ac:dyDescent="0.3">
      <c r="A744" s="62"/>
      <c r="E744" s="89"/>
    </row>
    <row r="745" spans="1:5" x14ac:dyDescent="0.3">
      <c r="A745" s="62"/>
      <c r="E745" s="89"/>
    </row>
    <row r="746" spans="1:5" x14ac:dyDescent="0.3">
      <c r="A746" s="62"/>
      <c r="E746" s="89"/>
    </row>
    <row r="747" spans="1:5" x14ac:dyDescent="0.3">
      <c r="A747" s="62"/>
      <c r="E747" s="89"/>
    </row>
    <row r="748" spans="1:5" x14ac:dyDescent="0.3">
      <c r="A748" s="62"/>
      <c r="E748" s="89"/>
    </row>
    <row r="749" spans="1:5" x14ac:dyDescent="0.3">
      <c r="A749" s="62"/>
      <c r="E749" s="89"/>
    </row>
    <row r="750" spans="1:5" x14ac:dyDescent="0.3">
      <c r="A750" s="62"/>
      <c r="E750" s="89"/>
    </row>
    <row r="751" spans="1:5" x14ac:dyDescent="0.3">
      <c r="A751" s="62"/>
      <c r="E751" s="89"/>
    </row>
    <row r="752" spans="1:5" x14ac:dyDescent="0.3">
      <c r="A752" s="62"/>
      <c r="E752" s="89"/>
    </row>
    <row r="753" spans="1:5" x14ac:dyDescent="0.3">
      <c r="A753" s="62"/>
      <c r="E753" s="89"/>
    </row>
    <row r="754" spans="1:5" x14ac:dyDescent="0.3">
      <c r="A754" s="62"/>
      <c r="E754" s="89"/>
    </row>
    <row r="755" spans="1:5" x14ac:dyDescent="0.3">
      <c r="A755" s="62"/>
      <c r="E755" s="89"/>
    </row>
    <row r="756" spans="1:5" x14ac:dyDescent="0.3">
      <c r="A756" s="62"/>
      <c r="E756" s="89"/>
    </row>
    <row r="757" spans="1:5" x14ac:dyDescent="0.3">
      <c r="A757" s="62"/>
      <c r="E757" s="89"/>
    </row>
    <row r="758" spans="1:5" x14ac:dyDescent="0.3">
      <c r="A758" s="62"/>
      <c r="E758" s="89"/>
    </row>
    <row r="759" spans="1:5" x14ac:dyDescent="0.3">
      <c r="A759" s="62"/>
      <c r="E759" s="89"/>
    </row>
    <row r="760" spans="1:5" x14ac:dyDescent="0.3">
      <c r="A760" s="62"/>
      <c r="E760" s="89"/>
    </row>
    <row r="761" spans="1:5" x14ac:dyDescent="0.3">
      <c r="A761" s="62"/>
      <c r="E761" s="89"/>
    </row>
    <row r="762" spans="1:5" x14ac:dyDescent="0.3">
      <c r="A762" s="62"/>
      <c r="E762" s="89"/>
    </row>
    <row r="763" spans="1:5" x14ac:dyDescent="0.3">
      <c r="A763" s="62"/>
      <c r="E763" s="89"/>
    </row>
    <row r="764" spans="1:5" x14ac:dyDescent="0.3">
      <c r="A764" s="62"/>
      <c r="E764" s="89"/>
    </row>
    <row r="765" spans="1:5" x14ac:dyDescent="0.3">
      <c r="A765" s="62"/>
      <c r="E765" s="89"/>
    </row>
    <row r="766" spans="1:5" x14ac:dyDescent="0.3">
      <c r="A766" s="62"/>
      <c r="E766" s="89"/>
    </row>
    <row r="767" spans="1:5" x14ac:dyDescent="0.3">
      <c r="A767" s="62"/>
      <c r="E767" s="89"/>
    </row>
    <row r="768" spans="1:5" x14ac:dyDescent="0.3">
      <c r="A768" s="62"/>
      <c r="E768" s="89"/>
    </row>
    <row r="769" spans="1:5" x14ac:dyDescent="0.3">
      <c r="A769" s="62"/>
      <c r="E769" s="89"/>
    </row>
    <row r="770" spans="1:5" x14ac:dyDescent="0.3">
      <c r="A770" s="62"/>
      <c r="E770" s="89"/>
    </row>
    <row r="771" spans="1:5" x14ac:dyDescent="0.3">
      <c r="A771" s="62"/>
      <c r="E771" s="89"/>
    </row>
    <row r="772" spans="1:5" x14ac:dyDescent="0.3">
      <c r="A772" s="62"/>
      <c r="E772" s="89"/>
    </row>
    <row r="773" spans="1:5" x14ac:dyDescent="0.3">
      <c r="A773" s="62"/>
      <c r="E773" s="89"/>
    </row>
    <row r="774" spans="1:5" x14ac:dyDescent="0.3">
      <c r="A774" s="62"/>
      <c r="E774" s="89"/>
    </row>
    <row r="775" spans="1:5" x14ac:dyDescent="0.3">
      <c r="A775" s="62"/>
      <c r="E775" s="89"/>
    </row>
    <row r="776" spans="1:5" x14ac:dyDescent="0.3">
      <c r="A776" s="62"/>
      <c r="E776" s="89"/>
    </row>
    <row r="777" spans="1:5" x14ac:dyDescent="0.3">
      <c r="A777" s="62"/>
      <c r="E777" s="89"/>
    </row>
    <row r="778" spans="1:5" x14ac:dyDescent="0.3">
      <c r="A778" s="62"/>
      <c r="E778" s="89"/>
    </row>
    <row r="779" spans="1:5" x14ac:dyDescent="0.3">
      <c r="A779" s="62"/>
      <c r="E779" s="89"/>
    </row>
    <row r="780" spans="1:5" x14ac:dyDescent="0.3">
      <c r="A780" s="62"/>
      <c r="E780" s="89"/>
    </row>
    <row r="781" spans="1:5" x14ac:dyDescent="0.3">
      <c r="A781" s="62"/>
      <c r="E781" s="89"/>
    </row>
    <row r="782" spans="1:5" x14ac:dyDescent="0.3">
      <c r="A782" s="62"/>
      <c r="E782" s="89"/>
    </row>
    <row r="783" spans="1:5" x14ac:dyDescent="0.3">
      <c r="A783" s="62"/>
      <c r="E783" s="89"/>
    </row>
    <row r="784" spans="1:5" x14ac:dyDescent="0.3">
      <c r="A784" s="62"/>
      <c r="E784" s="89"/>
    </row>
    <row r="785" spans="1:5" x14ac:dyDescent="0.3">
      <c r="A785" s="62"/>
      <c r="E785" s="89"/>
    </row>
    <row r="786" spans="1:5" x14ac:dyDescent="0.3">
      <c r="A786" s="62"/>
      <c r="E786" s="89"/>
    </row>
    <row r="787" spans="1:5" x14ac:dyDescent="0.3">
      <c r="A787" s="62"/>
      <c r="E787" s="89"/>
    </row>
    <row r="788" spans="1:5" x14ac:dyDescent="0.3">
      <c r="A788" s="62"/>
      <c r="E788" s="89"/>
    </row>
    <row r="789" spans="1:5" x14ac:dyDescent="0.3">
      <c r="A789" s="62"/>
      <c r="E789" s="89"/>
    </row>
    <row r="790" spans="1:5" x14ac:dyDescent="0.3">
      <c r="A790" s="62"/>
      <c r="E790" s="89"/>
    </row>
    <row r="791" spans="1:5" x14ac:dyDescent="0.3">
      <c r="A791" s="62"/>
      <c r="E791" s="89"/>
    </row>
    <row r="792" spans="1:5" x14ac:dyDescent="0.3">
      <c r="A792" s="62"/>
      <c r="E792" s="89"/>
    </row>
    <row r="793" spans="1:5" x14ac:dyDescent="0.3">
      <c r="A793" s="62"/>
      <c r="E793" s="89"/>
    </row>
    <row r="794" spans="1:5" x14ac:dyDescent="0.3">
      <c r="A794" s="62"/>
      <c r="E794" s="89"/>
    </row>
    <row r="795" spans="1:5" x14ac:dyDescent="0.3">
      <c r="A795" s="62"/>
      <c r="E795" s="89"/>
    </row>
    <row r="796" spans="1:5" x14ac:dyDescent="0.3">
      <c r="A796" s="62"/>
      <c r="E796" s="89"/>
    </row>
    <row r="797" spans="1:5" x14ac:dyDescent="0.3">
      <c r="A797" s="62"/>
      <c r="E797" s="89"/>
    </row>
    <row r="798" spans="1:5" x14ac:dyDescent="0.3">
      <c r="A798" s="62"/>
      <c r="E798" s="89"/>
    </row>
    <row r="799" spans="1:5" x14ac:dyDescent="0.3">
      <c r="A799" s="62"/>
      <c r="E799" s="89"/>
    </row>
    <row r="800" spans="1:5" x14ac:dyDescent="0.3">
      <c r="A800" s="62"/>
      <c r="E800" s="89"/>
    </row>
    <row r="801" spans="1:5" x14ac:dyDescent="0.3">
      <c r="A801" s="62"/>
      <c r="E801" s="89"/>
    </row>
    <row r="802" spans="1:5" x14ac:dyDescent="0.3">
      <c r="A802" s="62"/>
      <c r="E802" s="89"/>
    </row>
    <row r="803" spans="1:5" x14ac:dyDescent="0.3">
      <c r="A803" s="62"/>
      <c r="E803" s="89"/>
    </row>
    <row r="804" spans="1:5" x14ac:dyDescent="0.3">
      <c r="A804" s="62"/>
      <c r="E804" s="89"/>
    </row>
    <row r="805" spans="1:5" x14ac:dyDescent="0.3">
      <c r="A805" s="62"/>
      <c r="E805" s="89"/>
    </row>
    <row r="806" spans="1:5" x14ac:dyDescent="0.3">
      <c r="A806" s="62"/>
      <c r="E806" s="89"/>
    </row>
    <row r="807" spans="1:5" x14ac:dyDescent="0.3">
      <c r="A807" s="62"/>
      <c r="E807" s="89"/>
    </row>
    <row r="808" spans="1:5" x14ac:dyDescent="0.3">
      <c r="A808" s="62"/>
      <c r="E808" s="89"/>
    </row>
    <row r="809" spans="1:5" x14ac:dyDescent="0.3">
      <c r="A809" s="62"/>
      <c r="E809" s="89"/>
    </row>
    <row r="810" spans="1:5" x14ac:dyDescent="0.3">
      <c r="A810" s="62"/>
      <c r="E810" s="89"/>
    </row>
    <row r="811" spans="1:5" x14ac:dyDescent="0.3">
      <c r="A811" s="62"/>
      <c r="E811" s="89"/>
    </row>
    <row r="812" spans="1:5" x14ac:dyDescent="0.3">
      <c r="A812" s="62"/>
      <c r="E812" s="89"/>
    </row>
    <row r="813" spans="1:5" x14ac:dyDescent="0.3">
      <c r="A813" s="62"/>
      <c r="E813" s="89"/>
    </row>
    <row r="814" spans="1:5" x14ac:dyDescent="0.3">
      <c r="A814" s="62"/>
      <c r="E814" s="89"/>
    </row>
    <row r="815" spans="1:5" x14ac:dyDescent="0.3">
      <c r="A815" s="62"/>
      <c r="E815" s="89"/>
    </row>
    <row r="816" spans="1:5" x14ac:dyDescent="0.3">
      <c r="A816" s="62"/>
      <c r="E816" s="89"/>
    </row>
    <row r="817" spans="1:5" x14ac:dyDescent="0.3">
      <c r="A817" s="62"/>
      <c r="E817" s="89"/>
    </row>
    <row r="818" spans="1:5" x14ac:dyDescent="0.3">
      <c r="A818" s="62"/>
      <c r="E818" s="89"/>
    </row>
    <row r="819" spans="1:5" x14ac:dyDescent="0.3">
      <c r="A819" s="62"/>
      <c r="E819" s="89"/>
    </row>
    <row r="820" spans="1:5" x14ac:dyDescent="0.3">
      <c r="A820" s="62"/>
      <c r="E820" s="89"/>
    </row>
    <row r="821" spans="1:5" x14ac:dyDescent="0.3">
      <c r="A821" s="62"/>
      <c r="E821" s="89"/>
    </row>
    <row r="822" spans="1:5" x14ac:dyDescent="0.3">
      <c r="A822" s="62"/>
      <c r="E822" s="89"/>
    </row>
    <row r="823" spans="1:5" x14ac:dyDescent="0.3">
      <c r="A823" s="62"/>
      <c r="E823" s="89"/>
    </row>
    <row r="824" spans="1:5" x14ac:dyDescent="0.3">
      <c r="A824" s="62"/>
      <c r="E824" s="89"/>
    </row>
    <row r="825" spans="1:5" x14ac:dyDescent="0.3">
      <c r="A825" s="62"/>
      <c r="E825" s="89"/>
    </row>
    <row r="826" spans="1:5" x14ac:dyDescent="0.3">
      <c r="A826" s="62"/>
      <c r="E826" s="89"/>
    </row>
    <row r="827" spans="1:5" x14ac:dyDescent="0.3">
      <c r="A827" s="62"/>
      <c r="E827" s="89"/>
    </row>
    <row r="828" spans="1:5" x14ac:dyDescent="0.3">
      <c r="A828" s="62"/>
      <c r="E828" s="89"/>
    </row>
    <row r="829" spans="1:5" x14ac:dyDescent="0.3">
      <c r="A829" s="62"/>
      <c r="E829" s="89"/>
    </row>
    <row r="830" spans="1:5" x14ac:dyDescent="0.3">
      <c r="A830" s="62"/>
      <c r="E830" s="89"/>
    </row>
    <row r="831" spans="1:5" x14ac:dyDescent="0.3">
      <c r="A831" s="62"/>
      <c r="E831" s="89"/>
    </row>
    <row r="832" spans="1:5" x14ac:dyDescent="0.3">
      <c r="A832" s="62"/>
      <c r="E832" s="89"/>
    </row>
    <row r="833" spans="1:5" x14ac:dyDescent="0.3">
      <c r="A833" s="62"/>
      <c r="E833" s="89"/>
    </row>
    <row r="834" spans="1:5" x14ac:dyDescent="0.3">
      <c r="A834" s="62"/>
      <c r="E834" s="89"/>
    </row>
    <row r="835" spans="1:5" x14ac:dyDescent="0.3">
      <c r="A835" s="62"/>
      <c r="E835" s="89"/>
    </row>
    <row r="836" spans="1:5" x14ac:dyDescent="0.3">
      <c r="A836" s="62"/>
      <c r="E836" s="89"/>
    </row>
    <row r="837" spans="1:5" x14ac:dyDescent="0.3">
      <c r="A837" s="62"/>
      <c r="E837" s="89"/>
    </row>
    <row r="838" spans="1:5" x14ac:dyDescent="0.3">
      <c r="A838" s="62"/>
      <c r="E838" s="89"/>
    </row>
    <row r="839" spans="1:5" x14ac:dyDescent="0.3">
      <c r="A839" s="62"/>
      <c r="E839" s="89"/>
    </row>
    <row r="840" spans="1:5" x14ac:dyDescent="0.3">
      <c r="A840" s="62"/>
      <c r="E840" s="89"/>
    </row>
    <row r="841" spans="1:5" x14ac:dyDescent="0.3">
      <c r="A841" s="62"/>
      <c r="E841" s="89"/>
    </row>
    <row r="842" spans="1:5" x14ac:dyDescent="0.3">
      <c r="A842" s="62"/>
      <c r="E842" s="89"/>
    </row>
    <row r="843" spans="1:5" x14ac:dyDescent="0.3">
      <c r="A843" s="62"/>
      <c r="E843" s="89"/>
    </row>
    <row r="844" spans="1:5" x14ac:dyDescent="0.3">
      <c r="A844" s="62"/>
      <c r="E844" s="89"/>
    </row>
    <row r="845" spans="1:5" x14ac:dyDescent="0.3">
      <c r="A845" s="62"/>
      <c r="E845" s="89"/>
    </row>
    <row r="846" spans="1:5" x14ac:dyDescent="0.3">
      <c r="A846" s="62"/>
      <c r="E846" s="89"/>
    </row>
    <row r="847" spans="1:5" x14ac:dyDescent="0.3">
      <c r="A847" s="62"/>
      <c r="E847" s="89"/>
    </row>
    <row r="848" spans="1:5" x14ac:dyDescent="0.3">
      <c r="A848" s="62"/>
      <c r="E848" s="89"/>
    </row>
    <row r="849" spans="1:5" x14ac:dyDescent="0.3">
      <c r="A849" s="62"/>
      <c r="E849" s="89"/>
    </row>
    <row r="850" spans="1:5" x14ac:dyDescent="0.3">
      <c r="A850" s="62"/>
      <c r="E850" s="89"/>
    </row>
    <row r="851" spans="1:5" x14ac:dyDescent="0.3">
      <c r="A851" s="62"/>
      <c r="E851" s="89"/>
    </row>
    <row r="852" spans="1:5" x14ac:dyDescent="0.3">
      <c r="A852" s="62"/>
      <c r="E852" s="89"/>
    </row>
    <row r="853" spans="1:5" x14ac:dyDescent="0.3">
      <c r="A853" s="62"/>
      <c r="E853" s="89"/>
    </row>
    <row r="854" spans="1:5" x14ac:dyDescent="0.3">
      <c r="A854" s="62"/>
      <c r="E854" s="89"/>
    </row>
    <row r="855" spans="1:5" x14ac:dyDescent="0.3">
      <c r="A855" s="62"/>
      <c r="E855" s="89"/>
    </row>
    <row r="856" spans="1:5" x14ac:dyDescent="0.3">
      <c r="A856" s="62"/>
      <c r="E856" s="89"/>
    </row>
    <row r="857" spans="1:5" x14ac:dyDescent="0.3">
      <c r="A857" s="62"/>
      <c r="E857" s="89"/>
    </row>
    <row r="858" spans="1:5" x14ac:dyDescent="0.3">
      <c r="A858" s="62"/>
      <c r="E858" s="89"/>
    </row>
    <row r="859" spans="1:5" x14ac:dyDescent="0.3">
      <c r="A859" s="62"/>
      <c r="E859" s="89"/>
    </row>
    <row r="860" spans="1:5" x14ac:dyDescent="0.3">
      <c r="A860" s="62"/>
      <c r="E860" s="89"/>
    </row>
    <row r="861" spans="1:5" x14ac:dyDescent="0.3">
      <c r="A861" s="62"/>
      <c r="E861" s="89"/>
    </row>
    <row r="862" spans="1:5" x14ac:dyDescent="0.3">
      <c r="A862" s="62"/>
      <c r="E862" s="89"/>
    </row>
    <row r="863" spans="1:5" x14ac:dyDescent="0.3">
      <c r="A863" s="62"/>
      <c r="E863" s="89"/>
    </row>
    <row r="864" spans="1:5" x14ac:dyDescent="0.3">
      <c r="A864" s="62"/>
      <c r="E864" s="89"/>
    </row>
    <row r="865" spans="1:5" x14ac:dyDescent="0.3">
      <c r="A865" s="62"/>
      <c r="E865" s="89"/>
    </row>
    <row r="866" spans="1:5" x14ac:dyDescent="0.3">
      <c r="A866" s="62"/>
      <c r="E866" s="89"/>
    </row>
    <row r="867" spans="1:5" x14ac:dyDescent="0.3">
      <c r="A867" s="62"/>
      <c r="E867" s="89"/>
    </row>
    <row r="868" spans="1:5" x14ac:dyDescent="0.3">
      <c r="A868" s="62"/>
      <c r="E868" s="89"/>
    </row>
    <row r="869" spans="1:5" x14ac:dyDescent="0.3">
      <c r="A869" s="62"/>
      <c r="E869" s="89"/>
    </row>
    <row r="870" spans="1:5" x14ac:dyDescent="0.3">
      <c r="A870" s="62"/>
      <c r="E870" s="89"/>
    </row>
    <row r="871" spans="1:5" x14ac:dyDescent="0.3">
      <c r="A871" s="62"/>
      <c r="E871" s="89"/>
    </row>
    <row r="872" spans="1:5" x14ac:dyDescent="0.3">
      <c r="A872" s="62"/>
      <c r="E872" s="89"/>
    </row>
    <row r="873" spans="1:5" x14ac:dyDescent="0.3">
      <c r="A873" s="62"/>
      <c r="E873" s="89"/>
    </row>
    <row r="874" spans="1:5" x14ac:dyDescent="0.3">
      <c r="A874" s="62"/>
      <c r="E874" s="89"/>
    </row>
    <row r="875" spans="1:5" x14ac:dyDescent="0.3">
      <c r="A875" s="62"/>
      <c r="E875" s="89"/>
    </row>
    <row r="876" spans="1:5" x14ac:dyDescent="0.3">
      <c r="A876" s="62"/>
      <c r="E876" s="89"/>
    </row>
    <row r="877" spans="1:5" x14ac:dyDescent="0.3">
      <c r="A877" s="62"/>
      <c r="E877" s="89"/>
    </row>
    <row r="878" spans="1:5" x14ac:dyDescent="0.3">
      <c r="A878" s="62"/>
      <c r="E878" s="89"/>
    </row>
    <row r="879" spans="1:5" x14ac:dyDescent="0.3">
      <c r="A879" s="62"/>
      <c r="E879" s="89"/>
    </row>
    <row r="880" spans="1:5" x14ac:dyDescent="0.3">
      <c r="A880" s="62"/>
      <c r="E880" s="89"/>
    </row>
    <row r="881" spans="1:5" x14ac:dyDescent="0.3">
      <c r="A881" s="62"/>
      <c r="E881" s="89"/>
    </row>
    <row r="882" spans="1:5" x14ac:dyDescent="0.3">
      <c r="A882" s="62"/>
      <c r="E882" s="89"/>
    </row>
    <row r="883" spans="1:5" x14ac:dyDescent="0.3">
      <c r="A883" s="62"/>
      <c r="E883" s="89"/>
    </row>
    <row r="884" spans="1:5" x14ac:dyDescent="0.3">
      <c r="A884" s="62"/>
      <c r="E884" s="89"/>
    </row>
    <row r="885" spans="1:5" x14ac:dyDescent="0.3">
      <c r="A885" s="62"/>
      <c r="E885" s="89"/>
    </row>
    <row r="886" spans="1:5" x14ac:dyDescent="0.3">
      <c r="A886" s="62"/>
      <c r="E886" s="89"/>
    </row>
    <row r="887" spans="1:5" x14ac:dyDescent="0.3">
      <c r="A887" s="62"/>
      <c r="E887" s="89"/>
    </row>
    <row r="888" spans="1:5" x14ac:dyDescent="0.3">
      <c r="A888" s="62"/>
      <c r="E888" s="89"/>
    </row>
    <row r="889" spans="1:5" x14ac:dyDescent="0.3">
      <c r="A889" s="62"/>
      <c r="E889" s="89"/>
    </row>
    <row r="890" spans="1:5" x14ac:dyDescent="0.3">
      <c r="A890" s="62"/>
      <c r="E890" s="89"/>
    </row>
    <row r="891" spans="1:5" x14ac:dyDescent="0.3">
      <c r="A891" s="62"/>
      <c r="E891" s="89"/>
    </row>
    <row r="892" spans="1:5" x14ac:dyDescent="0.3">
      <c r="A892" s="62"/>
      <c r="E892" s="89"/>
    </row>
    <row r="893" spans="1:5" x14ac:dyDescent="0.3">
      <c r="A893" s="62"/>
      <c r="E893" s="89"/>
    </row>
    <row r="894" spans="1:5" x14ac:dyDescent="0.3">
      <c r="A894" s="62"/>
      <c r="E894" s="89"/>
    </row>
    <row r="895" spans="1:5" x14ac:dyDescent="0.3">
      <c r="A895" s="62"/>
      <c r="E895" s="89"/>
    </row>
    <row r="896" spans="1:5" x14ac:dyDescent="0.3">
      <c r="A896" s="62"/>
      <c r="E896" s="89"/>
    </row>
    <row r="897" spans="1:5" x14ac:dyDescent="0.3">
      <c r="A897" s="62"/>
      <c r="E897" s="89"/>
    </row>
    <row r="898" spans="1:5" x14ac:dyDescent="0.3">
      <c r="A898" s="62"/>
      <c r="E898" s="89"/>
    </row>
    <row r="899" spans="1:5" x14ac:dyDescent="0.3">
      <c r="A899" s="62"/>
      <c r="E899" s="89"/>
    </row>
    <row r="900" spans="1:5" x14ac:dyDescent="0.3">
      <c r="A900" s="62"/>
      <c r="E900" s="89"/>
    </row>
    <row r="901" spans="1:5" x14ac:dyDescent="0.3">
      <c r="A901" s="62"/>
      <c r="E901" s="89"/>
    </row>
    <row r="902" spans="1:5" x14ac:dyDescent="0.3">
      <c r="A902" s="62"/>
      <c r="E902" s="89"/>
    </row>
    <row r="903" spans="1:5" x14ac:dyDescent="0.3">
      <c r="A903" s="62"/>
      <c r="E903" s="89"/>
    </row>
    <row r="904" spans="1:5" x14ac:dyDescent="0.3">
      <c r="A904" s="62"/>
      <c r="E904" s="89"/>
    </row>
    <row r="905" spans="1:5" x14ac:dyDescent="0.3">
      <c r="A905" s="62"/>
      <c r="E905" s="89"/>
    </row>
    <row r="906" spans="1:5" x14ac:dyDescent="0.3">
      <c r="A906" s="62"/>
      <c r="E906" s="89"/>
    </row>
    <row r="907" spans="1:5" x14ac:dyDescent="0.3">
      <c r="A907" s="62"/>
      <c r="E907" s="89"/>
    </row>
    <row r="908" spans="1:5" x14ac:dyDescent="0.3">
      <c r="A908" s="62"/>
      <c r="E908" s="89"/>
    </row>
    <row r="909" spans="1:5" x14ac:dyDescent="0.3">
      <c r="A909" s="62"/>
      <c r="E909" s="89"/>
    </row>
    <row r="910" spans="1:5" x14ac:dyDescent="0.3">
      <c r="A910" s="62"/>
      <c r="E910" s="89"/>
    </row>
    <row r="911" spans="1:5" x14ac:dyDescent="0.3">
      <c r="A911" s="62"/>
      <c r="E911" s="89"/>
    </row>
    <row r="912" spans="1:5" x14ac:dyDescent="0.3">
      <c r="A912" s="62"/>
      <c r="E912" s="89"/>
    </row>
    <row r="913" spans="1:5" x14ac:dyDescent="0.3">
      <c r="A913" s="62"/>
      <c r="E913" s="89"/>
    </row>
    <row r="914" spans="1:5" x14ac:dyDescent="0.3">
      <c r="A914" s="62"/>
      <c r="E914" s="89"/>
    </row>
    <row r="915" spans="1:5" x14ac:dyDescent="0.3">
      <c r="A915" s="62"/>
      <c r="E915" s="89"/>
    </row>
    <row r="916" spans="1:5" x14ac:dyDescent="0.3">
      <c r="A916" s="62"/>
      <c r="E916" s="89"/>
    </row>
    <row r="917" spans="1:5" x14ac:dyDescent="0.3">
      <c r="A917" s="62"/>
      <c r="E917" s="89"/>
    </row>
    <row r="918" spans="1:5" x14ac:dyDescent="0.3">
      <c r="A918" s="62"/>
      <c r="E918" s="89"/>
    </row>
    <row r="919" spans="1:5" x14ac:dyDescent="0.3">
      <c r="A919" s="62"/>
      <c r="E919" s="89"/>
    </row>
    <row r="920" spans="1:5" x14ac:dyDescent="0.3">
      <c r="A920" s="62"/>
      <c r="E920" s="89"/>
    </row>
    <row r="921" spans="1:5" x14ac:dyDescent="0.3">
      <c r="A921" s="62"/>
      <c r="E921" s="89"/>
    </row>
    <row r="922" spans="1:5" x14ac:dyDescent="0.3">
      <c r="A922" s="62"/>
      <c r="E922" s="89"/>
    </row>
    <row r="923" spans="1:5" x14ac:dyDescent="0.3">
      <c r="A923" s="62"/>
      <c r="E923" s="89"/>
    </row>
    <row r="924" spans="1:5" x14ac:dyDescent="0.3">
      <c r="A924" s="62"/>
      <c r="E924" s="89"/>
    </row>
    <row r="925" spans="1:5" x14ac:dyDescent="0.3">
      <c r="A925" s="62"/>
      <c r="E925" s="89"/>
    </row>
    <row r="926" spans="1:5" x14ac:dyDescent="0.3">
      <c r="A926" s="62"/>
      <c r="E926" s="89"/>
    </row>
    <row r="927" spans="1:5" x14ac:dyDescent="0.3">
      <c r="A927" s="62"/>
      <c r="E927" s="89"/>
    </row>
    <row r="928" spans="1:5" x14ac:dyDescent="0.3">
      <c r="A928" s="62"/>
      <c r="E928" s="89"/>
    </row>
    <row r="929" spans="1:5" x14ac:dyDescent="0.3">
      <c r="A929" s="62"/>
      <c r="E929" s="89"/>
    </row>
    <row r="930" spans="1:5" x14ac:dyDescent="0.3">
      <c r="A930" s="62"/>
      <c r="E930" s="89"/>
    </row>
    <row r="931" spans="1:5" x14ac:dyDescent="0.3">
      <c r="A931" s="62"/>
      <c r="E931" s="89"/>
    </row>
    <row r="932" spans="1:5" x14ac:dyDescent="0.3">
      <c r="A932" s="62"/>
      <c r="E932" s="89"/>
    </row>
    <row r="933" spans="1:5" x14ac:dyDescent="0.3">
      <c r="A933" s="62"/>
      <c r="E933" s="89"/>
    </row>
    <row r="934" spans="1:5" x14ac:dyDescent="0.3">
      <c r="A934" s="62"/>
      <c r="E934" s="89"/>
    </row>
    <row r="935" spans="1:5" x14ac:dyDescent="0.3">
      <c r="A935" s="62"/>
      <c r="E935" s="89"/>
    </row>
    <row r="936" spans="1:5" x14ac:dyDescent="0.3">
      <c r="A936" s="62"/>
      <c r="E936" s="89"/>
    </row>
    <row r="937" spans="1:5" x14ac:dyDescent="0.3">
      <c r="A937" s="62"/>
      <c r="E937" s="89"/>
    </row>
    <row r="938" spans="1:5" x14ac:dyDescent="0.3">
      <c r="A938" s="62"/>
      <c r="E938" s="89"/>
    </row>
    <row r="939" spans="1:5" x14ac:dyDescent="0.3">
      <c r="A939" s="62"/>
      <c r="E939" s="89"/>
    </row>
    <row r="940" spans="1:5" x14ac:dyDescent="0.3">
      <c r="A940" s="62"/>
      <c r="E940" s="89"/>
    </row>
    <row r="941" spans="1:5" x14ac:dyDescent="0.3">
      <c r="A941" s="62"/>
      <c r="E941" s="89"/>
    </row>
    <row r="942" spans="1:5" x14ac:dyDescent="0.3">
      <c r="A942" s="62"/>
      <c r="E942" s="89"/>
    </row>
    <row r="943" spans="1:5" x14ac:dyDescent="0.3">
      <c r="A943" s="62"/>
      <c r="E943" s="89"/>
    </row>
    <row r="944" spans="1:5" x14ac:dyDescent="0.3">
      <c r="A944" s="62"/>
      <c r="E944" s="89"/>
    </row>
    <row r="945" spans="1:5" x14ac:dyDescent="0.3">
      <c r="A945" s="62"/>
      <c r="E945" s="89"/>
    </row>
    <row r="946" spans="1:5" x14ac:dyDescent="0.3">
      <c r="A946" s="62"/>
      <c r="E946" s="89"/>
    </row>
    <row r="947" spans="1:5" x14ac:dyDescent="0.3">
      <c r="A947" s="62"/>
      <c r="E947" s="89"/>
    </row>
    <row r="948" spans="1:5" x14ac:dyDescent="0.3">
      <c r="A948" s="62"/>
      <c r="E948" s="89"/>
    </row>
    <row r="949" spans="1:5" x14ac:dyDescent="0.3">
      <c r="A949" s="62"/>
      <c r="E949" s="89"/>
    </row>
    <row r="950" spans="1:5" x14ac:dyDescent="0.3">
      <c r="A950" s="62"/>
      <c r="E950" s="89"/>
    </row>
    <row r="951" spans="1:5" x14ac:dyDescent="0.3">
      <c r="A951" s="62"/>
      <c r="E951" s="89"/>
    </row>
    <row r="952" spans="1:5" x14ac:dyDescent="0.3">
      <c r="A952" s="62"/>
      <c r="E952" s="89"/>
    </row>
    <row r="953" spans="1:5" x14ac:dyDescent="0.3">
      <c r="A953" s="62"/>
      <c r="E953" s="89"/>
    </row>
    <row r="954" spans="1:5" x14ac:dyDescent="0.3">
      <c r="A954" s="62"/>
      <c r="E954" s="89"/>
    </row>
    <row r="955" spans="1:5" x14ac:dyDescent="0.3">
      <c r="A955" s="62"/>
      <c r="E955" s="89"/>
    </row>
    <row r="956" spans="1:5" x14ac:dyDescent="0.3">
      <c r="A956" s="62"/>
      <c r="E956" s="89"/>
    </row>
    <row r="957" spans="1:5" x14ac:dyDescent="0.3">
      <c r="A957" s="62"/>
      <c r="E957" s="89"/>
    </row>
    <row r="958" spans="1:5" x14ac:dyDescent="0.3">
      <c r="A958" s="62"/>
      <c r="E958" s="89"/>
    </row>
    <row r="959" spans="1:5" x14ac:dyDescent="0.3">
      <c r="A959" s="62"/>
      <c r="E959" s="89"/>
    </row>
    <row r="960" spans="1:5" x14ac:dyDescent="0.3">
      <c r="A960" s="62"/>
      <c r="E960" s="89"/>
    </row>
    <row r="961" spans="1:5" x14ac:dyDescent="0.3">
      <c r="A961" s="62"/>
      <c r="E961" s="89"/>
    </row>
    <row r="962" spans="1:5" x14ac:dyDescent="0.3">
      <c r="A962" s="62"/>
      <c r="E962" s="89"/>
    </row>
    <row r="963" spans="1:5" x14ac:dyDescent="0.3">
      <c r="A963" s="62"/>
      <c r="E963" s="89"/>
    </row>
    <row r="964" spans="1:5" x14ac:dyDescent="0.3">
      <c r="A964" s="62"/>
      <c r="E964" s="89"/>
    </row>
    <row r="965" spans="1:5" x14ac:dyDescent="0.3">
      <c r="A965" s="62"/>
      <c r="E965" s="89"/>
    </row>
    <row r="966" spans="1:5" x14ac:dyDescent="0.3">
      <c r="A966" s="62"/>
      <c r="E966" s="89"/>
    </row>
    <row r="967" spans="1:5" x14ac:dyDescent="0.3">
      <c r="A967" s="62"/>
      <c r="E967" s="89"/>
    </row>
    <row r="968" spans="1:5" x14ac:dyDescent="0.3">
      <c r="A968" s="62"/>
      <c r="E968" s="89"/>
    </row>
    <row r="969" spans="1:5" x14ac:dyDescent="0.3">
      <c r="A969" s="62"/>
      <c r="E969" s="89"/>
    </row>
    <row r="970" spans="1:5" x14ac:dyDescent="0.3">
      <c r="A970" s="62"/>
      <c r="E970" s="89"/>
    </row>
    <row r="971" spans="1:5" x14ac:dyDescent="0.3">
      <c r="A971" s="62"/>
      <c r="E971" s="89"/>
    </row>
    <row r="972" spans="1:5" x14ac:dyDescent="0.3">
      <c r="A972" s="62"/>
      <c r="E972" s="89"/>
    </row>
    <row r="973" spans="1:5" x14ac:dyDescent="0.3">
      <c r="A973" s="62"/>
      <c r="E973" s="89"/>
    </row>
    <row r="974" spans="1:5" x14ac:dyDescent="0.3">
      <c r="A974" s="62"/>
      <c r="E974" s="89"/>
    </row>
    <row r="975" spans="1:5" x14ac:dyDescent="0.3">
      <c r="A975" s="62"/>
      <c r="E975" s="89"/>
    </row>
    <row r="976" spans="1:5" x14ac:dyDescent="0.3">
      <c r="A976" s="62"/>
      <c r="E976" s="89"/>
    </row>
    <row r="977" spans="1:5" x14ac:dyDescent="0.3">
      <c r="A977" s="62"/>
      <c r="E977" s="89"/>
    </row>
    <row r="978" spans="1:5" x14ac:dyDescent="0.3">
      <c r="A978" s="62"/>
      <c r="E978" s="89"/>
    </row>
    <row r="979" spans="1:5" x14ac:dyDescent="0.3">
      <c r="A979" s="62"/>
      <c r="E979" s="89"/>
    </row>
    <row r="980" spans="1:5" x14ac:dyDescent="0.3">
      <c r="A980" s="62"/>
      <c r="E980" s="89"/>
    </row>
    <row r="981" spans="1:5" x14ac:dyDescent="0.3">
      <c r="A981" s="62"/>
      <c r="E981" s="89"/>
    </row>
    <row r="982" spans="1:5" x14ac:dyDescent="0.3">
      <c r="A982" s="62"/>
      <c r="E982" s="89"/>
    </row>
    <row r="983" spans="1:5" x14ac:dyDescent="0.3">
      <c r="A983" s="62"/>
      <c r="E983" s="89"/>
    </row>
    <row r="984" spans="1:5" x14ac:dyDescent="0.3">
      <c r="A984" s="62"/>
      <c r="E984" s="89"/>
    </row>
    <row r="985" spans="1:5" x14ac:dyDescent="0.3">
      <c r="A985" s="62"/>
      <c r="E985" s="89"/>
    </row>
    <row r="986" spans="1:5" x14ac:dyDescent="0.3">
      <c r="A986" s="62"/>
      <c r="E986" s="89"/>
    </row>
    <row r="987" spans="1:5" x14ac:dyDescent="0.3">
      <c r="A987" s="62"/>
      <c r="E987" s="89"/>
    </row>
    <row r="988" spans="1:5" x14ac:dyDescent="0.3">
      <c r="A988" s="62"/>
      <c r="E988" s="89"/>
    </row>
    <row r="989" spans="1:5" x14ac:dyDescent="0.3">
      <c r="A989" s="62"/>
      <c r="E989" s="89"/>
    </row>
    <row r="990" spans="1:5" x14ac:dyDescent="0.3">
      <c r="A990" s="62"/>
      <c r="E990" s="89"/>
    </row>
    <row r="991" spans="1:5" x14ac:dyDescent="0.3">
      <c r="A991" s="62"/>
      <c r="E991" s="89"/>
    </row>
    <row r="992" spans="1:5" x14ac:dyDescent="0.3">
      <c r="A992" s="62"/>
      <c r="E992" s="89"/>
    </row>
    <row r="993" spans="1:5" x14ac:dyDescent="0.3">
      <c r="A993" s="62"/>
      <c r="E993" s="89"/>
    </row>
    <row r="994" spans="1:5" x14ac:dyDescent="0.3">
      <c r="A994" s="62"/>
      <c r="E994" s="89"/>
    </row>
    <row r="995" spans="1:5" x14ac:dyDescent="0.3">
      <c r="A995" s="62"/>
      <c r="E995" s="89"/>
    </row>
    <row r="996" spans="1:5" x14ac:dyDescent="0.3">
      <c r="A996" s="62"/>
      <c r="E996" s="89"/>
    </row>
    <row r="997" spans="1:5" x14ac:dyDescent="0.3">
      <c r="A997" s="62"/>
      <c r="E997" s="89"/>
    </row>
    <row r="998" spans="1:5" x14ac:dyDescent="0.3">
      <c r="A998" s="62"/>
      <c r="E998" s="89"/>
    </row>
    <row r="999" spans="1:5" x14ac:dyDescent="0.3">
      <c r="A999" s="62"/>
      <c r="E999" s="89"/>
    </row>
    <row r="1000" spans="1:5" ht="18" thickBot="1" x14ac:dyDescent="0.35">
      <c r="A1000" s="69"/>
      <c r="B1000" s="70"/>
      <c r="C1000" s="70"/>
      <c r="D1000" s="70"/>
      <c r="E1000" s="91"/>
    </row>
  </sheetData>
  <mergeCells count="4">
    <mergeCell ref="A1:E1"/>
    <mergeCell ref="A2:E2"/>
    <mergeCell ref="A3:E3"/>
    <mergeCell ref="A4:E4"/>
  </mergeCells>
  <pageMargins left="0.7" right="0.7" top="0.75" bottom="0.75" header="0.3" footer="0.3"/>
  <pageSetup orientation="landscape"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pageSetUpPr fitToPage="1"/>
  </sheetPr>
  <dimension ref="A1:O1000"/>
  <sheetViews>
    <sheetView topLeftCell="D1" zoomScale="110" zoomScaleNormal="110" workbookViewId="0">
      <pane ySplit="9" topLeftCell="A10" activePane="bottomLeft" state="frozen"/>
      <selection pane="bottomLeft" activeCell="L1000" sqref="L10:O1000"/>
    </sheetView>
  </sheetViews>
  <sheetFormatPr defaultColWidth="8.75" defaultRowHeight="15.75" x14ac:dyDescent="0.25"/>
  <cols>
    <col min="1" max="1" width="10.625" style="11" customWidth="1"/>
    <col min="2" max="2" width="20.25" style="12" customWidth="1"/>
    <col min="3" max="3" width="12.625" style="12" customWidth="1"/>
    <col min="4" max="4" width="10.625" style="12" customWidth="1"/>
    <col min="5" max="5" width="10.625" style="13" customWidth="1"/>
    <col min="6" max="8" width="10.625" style="14" customWidth="1"/>
    <col min="9" max="9" width="6.75" style="15" customWidth="1"/>
    <col min="10" max="10" width="12.25" style="16" customWidth="1"/>
    <col min="11" max="11" width="13.25" style="16" customWidth="1"/>
    <col min="12" max="12" width="6.25" style="16" customWidth="1"/>
    <col min="13" max="13" width="23" style="10" customWidth="1"/>
    <col min="14" max="14" width="11.75" style="17" bestFit="1" customWidth="1"/>
    <col min="15" max="15" width="12" style="17" bestFit="1" customWidth="1"/>
    <col min="16" max="16" width="8.75" style="10"/>
    <col min="17" max="18" width="9.25" style="10" customWidth="1"/>
    <col min="19" max="19" width="11.25" style="10" customWidth="1"/>
    <col min="20" max="16384" width="8.75" style="10"/>
  </cols>
  <sheetData>
    <row r="1" spans="1:15" ht="17.25" x14ac:dyDescent="0.3">
      <c r="A1" s="296" t="str">
        <f>Summary!$A$1</f>
        <v>Disaster XXXX</v>
      </c>
      <c r="B1" s="297"/>
      <c r="C1" s="297"/>
      <c r="D1" s="297"/>
      <c r="E1" s="297"/>
      <c r="F1" s="297"/>
      <c r="G1" s="297"/>
      <c r="H1" s="297"/>
      <c r="I1" s="297"/>
      <c r="J1" s="297"/>
      <c r="K1" s="297"/>
      <c r="L1" s="297"/>
      <c r="M1" s="297"/>
      <c r="N1" s="297"/>
      <c r="O1" s="298"/>
    </row>
    <row r="2" spans="1:15" ht="17.25" x14ac:dyDescent="0.3">
      <c r="A2" s="299" t="str">
        <f>Summary!$A$2</f>
        <v>Applicant Name</v>
      </c>
      <c r="B2" s="300"/>
      <c r="C2" s="300"/>
      <c r="D2" s="300"/>
      <c r="E2" s="300"/>
      <c r="F2" s="300"/>
      <c r="G2" s="300"/>
      <c r="H2" s="300"/>
      <c r="I2" s="300"/>
      <c r="J2" s="300"/>
      <c r="K2" s="300"/>
      <c r="L2" s="300"/>
      <c r="M2" s="300"/>
      <c r="N2" s="300"/>
      <c r="O2" s="301"/>
    </row>
    <row r="3" spans="1:15" ht="17.25" x14ac:dyDescent="0.3">
      <c r="A3" s="299" t="str">
        <f>Summary!$A$3</f>
        <v>PW YYYY</v>
      </c>
      <c r="B3" s="300"/>
      <c r="C3" s="300"/>
      <c r="D3" s="300"/>
      <c r="E3" s="300"/>
      <c r="F3" s="300"/>
      <c r="G3" s="300"/>
      <c r="H3" s="300"/>
      <c r="I3" s="300"/>
      <c r="J3" s="300"/>
      <c r="K3" s="300"/>
      <c r="L3" s="300"/>
      <c r="M3" s="300"/>
      <c r="N3" s="300"/>
      <c r="O3" s="301"/>
    </row>
    <row r="4" spans="1:15" ht="18" thickBot="1" x14ac:dyDescent="0.35">
      <c r="A4" s="302" t="s">
        <v>93</v>
      </c>
      <c r="B4" s="303"/>
      <c r="C4" s="303"/>
      <c r="D4" s="303"/>
      <c r="E4" s="303"/>
      <c r="F4" s="303"/>
      <c r="G4" s="303"/>
      <c r="H4" s="303"/>
      <c r="I4" s="303"/>
      <c r="J4" s="303"/>
      <c r="K4" s="303"/>
      <c r="L4" s="303"/>
      <c r="M4" s="303"/>
      <c r="N4" s="303"/>
      <c r="O4" s="304"/>
    </row>
    <row r="5" spans="1:15" ht="18" thickBot="1" x14ac:dyDescent="0.35">
      <c r="A5" s="309" t="s">
        <v>94</v>
      </c>
      <c r="B5" s="310"/>
      <c r="C5" s="92">
        <f>SUM($C$10:$C$1000)</f>
        <v>0</v>
      </c>
      <c r="D5" s="93"/>
      <c r="E5" s="311" t="s">
        <v>95</v>
      </c>
      <c r="F5" s="312"/>
      <c r="G5" s="313"/>
      <c r="H5" s="94">
        <f>SUM($H$10:$H$1000)</f>
        <v>0</v>
      </c>
      <c r="I5" s="314" t="s">
        <v>96</v>
      </c>
      <c r="J5" s="315"/>
      <c r="K5" s="95">
        <f>SUM($K$10:$K$1000)</f>
        <v>0</v>
      </c>
      <c r="L5" s="96"/>
      <c r="M5" s="316" t="s">
        <v>97</v>
      </c>
      <c r="N5" s="317"/>
      <c r="O5" s="97">
        <f ca="1">SUM($O$10:$O$1000)</f>
        <v>0</v>
      </c>
    </row>
    <row r="6" spans="1:15" ht="18" thickBot="1" x14ac:dyDescent="0.35">
      <c r="A6" s="98"/>
      <c r="B6" s="93"/>
      <c r="C6" s="93"/>
      <c r="D6" s="93"/>
      <c r="E6" s="318" t="s">
        <v>98</v>
      </c>
      <c r="F6" s="319"/>
      <c r="G6" s="320"/>
      <c r="H6" s="99">
        <f>SUMIF($D$10:$D$1000,"Regular",$H$10:$H$1000)</f>
        <v>0</v>
      </c>
      <c r="I6" s="100"/>
      <c r="J6" s="101"/>
      <c r="K6" s="101"/>
      <c r="L6" s="101"/>
      <c r="M6" s="102"/>
      <c r="N6" s="103"/>
      <c r="O6" s="104"/>
    </row>
    <row r="7" spans="1:15" ht="18" thickBot="1" x14ac:dyDescent="0.35">
      <c r="A7" s="105"/>
      <c r="B7" s="106"/>
      <c r="C7" s="106"/>
      <c r="D7" s="106"/>
      <c r="E7" s="318" t="s">
        <v>99</v>
      </c>
      <c r="F7" s="319"/>
      <c r="G7" s="320"/>
      <c r="H7" s="99">
        <f>SUMIF($D$10:$D$1000,"Overtime",$H$10:$H$1000)</f>
        <v>0</v>
      </c>
      <c r="I7" s="107"/>
      <c r="J7" s="108"/>
      <c r="K7" s="108"/>
      <c r="L7" s="108"/>
      <c r="M7" s="109"/>
      <c r="N7" s="110"/>
      <c r="O7" s="111"/>
    </row>
    <row r="8" spans="1:15" ht="18" thickBot="1" x14ac:dyDescent="0.35">
      <c r="A8" s="112"/>
      <c r="B8" s="113"/>
      <c r="C8" s="305" t="s">
        <v>100</v>
      </c>
      <c r="D8" s="306"/>
      <c r="E8" s="114">
        <v>1.5</v>
      </c>
      <c r="F8" s="115"/>
      <c r="G8" s="116"/>
      <c r="H8" s="116"/>
      <c r="I8" s="113"/>
      <c r="J8" s="117" t="s">
        <v>101</v>
      </c>
      <c r="K8" s="307" t="s">
        <v>102</v>
      </c>
      <c r="L8" s="307"/>
      <c r="M8" s="308"/>
      <c r="N8" s="113"/>
      <c r="O8" s="118"/>
    </row>
    <row r="9" spans="1:15" ht="18" thickBot="1" x14ac:dyDescent="0.35">
      <c r="A9" s="119" t="s">
        <v>103</v>
      </c>
      <c r="B9" s="120" t="s">
        <v>37</v>
      </c>
      <c r="C9" s="120" t="s">
        <v>104</v>
      </c>
      <c r="D9" s="120" t="s">
        <v>105</v>
      </c>
      <c r="E9" s="121" t="s">
        <v>106</v>
      </c>
      <c r="F9" s="122" t="s">
        <v>107</v>
      </c>
      <c r="G9" s="122" t="s">
        <v>108</v>
      </c>
      <c r="H9" s="122" t="s">
        <v>109</v>
      </c>
      <c r="I9" s="122"/>
      <c r="J9" s="123" t="s">
        <v>110</v>
      </c>
      <c r="K9" s="123" t="s">
        <v>111</v>
      </c>
      <c r="L9" s="123" t="s">
        <v>112</v>
      </c>
      <c r="M9" s="122" t="s">
        <v>91</v>
      </c>
      <c r="N9" s="124" t="s">
        <v>113</v>
      </c>
      <c r="O9" s="125" t="s">
        <v>114</v>
      </c>
    </row>
    <row r="10" spans="1:15" ht="17.25" x14ac:dyDescent="0.3">
      <c r="A10" s="126"/>
      <c r="B10" s="127"/>
      <c r="C10" s="127"/>
      <c r="D10" s="127"/>
      <c r="E10" s="128" t="str">
        <f t="shared" ref="E10:E73" si="0">IF(ISNA(VLOOKUP($B10,Employees,3,FALSE)),"",VLOOKUP($B10,Employees,3,FALSE))</f>
        <v/>
      </c>
      <c r="F10" s="128" t="str">
        <f t="shared" ref="F10:F73" si="1">IF(ISNA(VLOOKUP($B10,Employees,5,FALSE)),"",IF($D10="Overtime",VLOOKUP($B10,Employees,7,FALSE),VLOOKUP($B10,Employees,5,FALSE)))</f>
        <v/>
      </c>
      <c r="G10" s="128" t="str">
        <f t="shared" ref="G10:G11" si="2">IF(ISERROR(E10+F10),"",IF($D10="Overtime",($E10*$E$8)+$F10,$E10+$F10))</f>
        <v/>
      </c>
      <c r="H10" s="128" t="str">
        <f t="shared" ref="H10:H74" si="3">IF(ISERROR($C10*$G10),"",$C10*$G10)</f>
        <v/>
      </c>
      <c r="I10" s="129"/>
      <c r="J10" s="130"/>
      <c r="K10" s="130"/>
      <c r="L10" s="338" t="str">
        <f t="shared" ref="L10:L73" ca="1" si="4">IF(ISNA(VLOOKUP($J10,FEMArates,2,FALSE)),"",VLOOKUP($J10,FEMArates,7,FALSE))</f>
        <v/>
      </c>
      <c r="M10" s="338" t="str">
        <f t="shared" ref="M10:M73" ca="1" si="5">IF(ISNA(VLOOKUP($J10,FEMArates,2,FALSE)),"",VLOOKUP($J10,FEMArates,2,FALSE))</f>
        <v/>
      </c>
      <c r="N10" s="338" t="str">
        <f t="shared" ref="N10:N73" ca="1" si="6">IF(ISNA(VLOOKUP($J10,FEMArates,8,FALSE)),"",VLOOKUP($J10,FEMArates,8,FALSE))</f>
        <v/>
      </c>
      <c r="O10" s="339" t="str">
        <f t="shared" ref="O10:O73" ca="1" si="7">IF(ISERROR($K10*$N10),"",$K10*$N10)</f>
        <v/>
      </c>
    </row>
    <row r="11" spans="1:15" ht="17.25" x14ac:dyDescent="0.3">
      <c r="A11" s="126"/>
      <c r="B11" s="127"/>
      <c r="C11" s="127"/>
      <c r="D11" s="127"/>
      <c r="E11" s="128" t="str">
        <f t="shared" si="0"/>
        <v/>
      </c>
      <c r="F11" s="128" t="str">
        <f t="shared" si="1"/>
        <v/>
      </c>
      <c r="G11" s="128" t="str">
        <f t="shared" si="2"/>
        <v/>
      </c>
      <c r="H11" s="128" t="str">
        <f t="shared" si="3"/>
        <v/>
      </c>
      <c r="I11" s="129"/>
      <c r="J11" s="130"/>
      <c r="K11" s="130"/>
      <c r="L11" s="338" t="str">
        <f t="shared" ca="1" si="4"/>
        <v/>
      </c>
      <c r="M11" s="338" t="str">
        <f t="shared" ca="1" si="5"/>
        <v/>
      </c>
      <c r="N11" s="338" t="str">
        <f t="shared" ca="1" si="6"/>
        <v/>
      </c>
      <c r="O11" s="339" t="str">
        <f t="shared" ca="1" si="7"/>
        <v/>
      </c>
    </row>
    <row r="12" spans="1:15" ht="17.25" x14ac:dyDescent="0.3">
      <c r="A12" s="126"/>
      <c r="B12" s="127"/>
      <c r="C12" s="127"/>
      <c r="D12" s="127"/>
      <c r="E12" s="128" t="str">
        <f t="shared" si="0"/>
        <v/>
      </c>
      <c r="F12" s="128" t="str">
        <f t="shared" si="1"/>
        <v/>
      </c>
      <c r="G12" s="128" t="str">
        <f t="shared" ref="G12:G75" si="8">IF(ISERROR(E12+F12),"",IF($D12="Overtime",($E12*$E$8)+$F12,$E12+$F12))</f>
        <v/>
      </c>
      <c r="H12" s="128" t="str">
        <f t="shared" si="3"/>
        <v/>
      </c>
      <c r="I12" s="129"/>
      <c r="J12" s="130"/>
      <c r="K12" s="130"/>
      <c r="L12" s="338" t="str">
        <f t="shared" ca="1" si="4"/>
        <v/>
      </c>
      <c r="M12" s="338" t="str">
        <f t="shared" ca="1" si="5"/>
        <v/>
      </c>
      <c r="N12" s="338" t="str">
        <f t="shared" ca="1" si="6"/>
        <v/>
      </c>
      <c r="O12" s="339" t="str">
        <f t="shared" ca="1" si="7"/>
        <v/>
      </c>
    </row>
    <row r="13" spans="1:15" ht="17.25" x14ac:dyDescent="0.3">
      <c r="A13" s="126"/>
      <c r="B13" s="127"/>
      <c r="C13" s="127"/>
      <c r="D13" s="127"/>
      <c r="E13" s="128" t="str">
        <f t="shared" si="0"/>
        <v/>
      </c>
      <c r="F13" s="128" t="str">
        <f t="shared" si="1"/>
        <v/>
      </c>
      <c r="G13" s="128" t="str">
        <f t="shared" si="8"/>
        <v/>
      </c>
      <c r="H13" s="128" t="str">
        <f t="shared" si="3"/>
        <v/>
      </c>
      <c r="I13" s="129"/>
      <c r="J13" s="130"/>
      <c r="K13" s="130"/>
      <c r="L13" s="338" t="str">
        <f t="shared" ca="1" si="4"/>
        <v/>
      </c>
      <c r="M13" s="338" t="str">
        <f t="shared" ca="1" si="5"/>
        <v/>
      </c>
      <c r="N13" s="338" t="str">
        <f t="shared" ca="1" si="6"/>
        <v/>
      </c>
      <c r="O13" s="339" t="str">
        <f t="shared" ca="1" si="7"/>
        <v/>
      </c>
    </row>
    <row r="14" spans="1:15" ht="17.25" x14ac:dyDescent="0.3">
      <c r="A14" s="126"/>
      <c r="B14" s="127"/>
      <c r="C14" s="127"/>
      <c r="D14" s="127"/>
      <c r="E14" s="128" t="str">
        <f t="shared" si="0"/>
        <v/>
      </c>
      <c r="F14" s="128" t="str">
        <f t="shared" si="1"/>
        <v/>
      </c>
      <c r="G14" s="128" t="str">
        <f t="shared" si="8"/>
        <v/>
      </c>
      <c r="H14" s="128" t="str">
        <f t="shared" si="3"/>
        <v/>
      </c>
      <c r="I14" s="129"/>
      <c r="J14" s="130"/>
      <c r="K14" s="130"/>
      <c r="L14" s="338" t="str">
        <f t="shared" ca="1" si="4"/>
        <v/>
      </c>
      <c r="M14" s="338" t="str">
        <f t="shared" ca="1" si="5"/>
        <v/>
      </c>
      <c r="N14" s="338" t="str">
        <f t="shared" ca="1" si="6"/>
        <v/>
      </c>
      <c r="O14" s="339" t="str">
        <f t="shared" ca="1" si="7"/>
        <v/>
      </c>
    </row>
    <row r="15" spans="1:15" ht="17.25" x14ac:dyDescent="0.3">
      <c r="A15" s="126"/>
      <c r="B15" s="127"/>
      <c r="C15" s="127"/>
      <c r="D15" s="127"/>
      <c r="E15" s="128" t="str">
        <f t="shared" si="0"/>
        <v/>
      </c>
      <c r="F15" s="128" t="str">
        <f t="shared" si="1"/>
        <v/>
      </c>
      <c r="G15" s="128" t="str">
        <f t="shared" si="8"/>
        <v/>
      </c>
      <c r="H15" s="128" t="str">
        <f t="shared" si="3"/>
        <v/>
      </c>
      <c r="I15" s="129"/>
      <c r="J15" s="130"/>
      <c r="K15" s="130"/>
      <c r="L15" s="338" t="str">
        <f t="shared" ca="1" si="4"/>
        <v/>
      </c>
      <c r="M15" s="338" t="str">
        <f t="shared" ca="1" si="5"/>
        <v/>
      </c>
      <c r="N15" s="338" t="str">
        <f t="shared" ca="1" si="6"/>
        <v/>
      </c>
      <c r="O15" s="339" t="str">
        <f t="shared" ca="1" si="7"/>
        <v/>
      </c>
    </row>
    <row r="16" spans="1:15" ht="17.25" x14ac:dyDescent="0.3">
      <c r="A16" s="126"/>
      <c r="B16" s="127"/>
      <c r="C16" s="127"/>
      <c r="D16" s="127"/>
      <c r="E16" s="128" t="str">
        <f t="shared" si="0"/>
        <v/>
      </c>
      <c r="F16" s="128" t="str">
        <f t="shared" si="1"/>
        <v/>
      </c>
      <c r="G16" s="128" t="str">
        <f t="shared" si="8"/>
        <v/>
      </c>
      <c r="H16" s="128" t="str">
        <f t="shared" si="3"/>
        <v/>
      </c>
      <c r="I16" s="129"/>
      <c r="J16" s="130"/>
      <c r="K16" s="130"/>
      <c r="L16" s="338" t="str">
        <f t="shared" ca="1" si="4"/>
        <v/>
      </c>
      <c r="M16" s="338" t="str">
        <f t="shared" ca="1" si="5"/>
        <v/>
      </c>
      <c r="N16" s="338" t="str">
        <f t="shared" ca="1" si="6"/>
        <v/>
      </c>
      <c r="O16" s="339" t="str">
        <f t="shared" ca="1" si="7"/>
        <v/>
      </c>
    </row>
    <row r="17" spans="1:15" ht="17.25" x14ac:dyDescent="0.3">
      <c r="A17" s="126"/>
      <c r="B17" s="127"/>
      <c r="C17" s="127"/>
      <c r="D17" s="127"/>
      <c r="E17" s="128" t="str">
        <f t="shared" si="0"/>
        <v/>
      </c>
      <c r="F17" s="128" t="str">
        <f t="shared" si="1"/>
        <v/>
      </c>
      <c r="G17" s="128" t="str">
        <f t="shared" si="8"/>
        <v/>
      </c>
      <c r="H17" s="128" t="str">
        <f t="shared" si="3"/>
        <v/>
      </c>
      <c r="I17" s="129"/>
      <c r="J17" s="130"/>
      <c r="K17" s="130"/>
      <c r="L17" s="338" t="str">
        <f t="shared" ca="1" si="4"/>
        <v/>
      </c>
      <c r="M17" s="338" t="str">
        <f t="shared" ca="1" si="5"/>
        <v/>
      </c>
      <c r="N17" s="338" t="str">
        <f t="shared" ca="1" si="6"/>
        <v/>
      </c>
      <c r="O17" s="339" t="str">
        <f t="shared" ca="1" si="7"/>
        <v/>
      </c>
    </row>
    <row r="18" spans="1:15" ht="17.25" x14ac:dyDescent="0.3">
      <c r="A18" s="126"/>
      <c r="B18" s="127"/>
      <c r="C18" s="127"/>
      <c r="D18" s="127"/>
      <c r="E18" s="128" t="str">
        <f t="shared" si="0"/>
        <v/>
      </c>
      <c r="F18" s="128" t="str">
        <f t="shared" si="1"/>
        <v/>
      </c>
      <c r="G18" s="128" t="str">
        <f t="shared" si="8"/>
        <v/>
      </c>
      <c r="H18" s="128" t="str">
        <f t="shared" si="3"/>
        <v/>
      </c>
      <c r="I18" s="129"/>
      <c r="J18" s="130"/>
      <c r="K18" s="130"/>
      <c r="L18" s="338" t="str">
        <f t="shared" ca="1" si="4"/>
        <v/>
      </c>
      <c r="M18" s="338" t="str">
        <f t="shared" ca="1" si="5"/>
        <v/>
      </c>
      <c r="N18" s="338" t="str">
        <f t="shared" ca="1" si="6"/>
        <v/>
      </c>
      <c r="O18" s="339" t="str">
        <f t="shared" ca="1" si="7"/>
        <v/>
      </c>
    </row>
    <row r="19" spans="1:15" ht="17.25" x14ac:dyDescent="0.3">
      <c r="A19" s="126"/>
      <c r="B19" s="127"/>
      <c r="C19" s="127"/>
      <c r="D19" s="127"/>
      <c r="E19" s="128" t="str">
        <f t="shared" si="0"/>
        <v/>
      </c>
      <c r="F19" s="128" t="str">
        <f t="shared" si="1"/>
        <v/>
      </c>
      <c r="G19" s="128" t="str">
        <f t="shared" si="8"/>
        <v/>
      </c>
      <c r="H19" s="128" t="str">
        <f t="shared" si="3"/>
        <v/>
      </c>
      <c r="I19" s="129"/>
      <c r="J19" s="130"/>
      <c r="K19" s="130"/>
      <c r="L19" s="338" t="str">
        <f t="shared" ca="1" si="4"/>
        <v/>
      </c>
      <c r="M19" s="338" t="str">
        <f t="shared" ca="1" si="5"/>
        <v/>
      </c>
      <c r="N19" s="338" t="str">
        <f t="shared" ca="1" si="6"/>
        <v/>
      </c>
      <c r="O19" s="339" t="str">
        <f t="shared" ca="1" si="7"/>
        <v/>
      </c>
    </row>
    <row r="20" spans="1:15" ht="17.25" x14ac:dyDescent="0.3">
      <c r="A20" s="126"/>
      <c r="B20" s="127"/>
      <c r="C20" s="127"/>
      <c r="D20" s="127"/>
      <c r="E20" s="128" t="str">
        <f t="shared" si="0"/>
        <v/>
      </c>
      <c r="F20" s="128" t="str">
        <f t="shared" si="1"/>
        <v/>
      </c>
      <c r="G20" s="128" t="str">
        <f t="shared" si="8"/>
        <v/>
      </c>
      <c r="H20" s="128" t="str">
        <f t="shared" si="3"/>
        <v/>
      </c>
      <c r="I20" s="129"/>
      <c r="J20" s="130"/>
      <c r="K20" s="130"/>
      <c r="L20" s="338" t="str">
        <f t="shared" ca="1" si="4"/>
        <v/>
      </c>
      <c r="M20" s="338" t="str">
        <f t="shared" ca="1" si="5"/>
        <v/>
      </c>
      <c r="N20" s="338" t="str">
        <f t="shared" ca="1" si="6"/>
        <v/>
      </c>
      <c r="O20" s="339" t="str">
        <f t="shared" ca="1" si="7"/>
        <v/>
      </c>
    </row>
    <row r="21" spans="1:15" ht="17.25" x14ac:dyDescent="0.3">
      <c r="A21" s="126"/>
      <c r="B21" s="127"/>
      <c r="C21" s="127"/>
      <c r="D21" s="127"/>
      <c r="E21" s="128" t="str">
        <f t="shared" si="0"/>
        <v/>
      </c>
      <c r="F21" s="128" t="str">
        <f t="shared" si="1"/>
        <v/>
      </c>
      <c r="G21" s="128" t="str">
        <f t="shared" si="8"/>
        <v/>
      </c>
      <c r="H21" s="128" t="str">
        <f t="shared" si="3"/>
        <v/>
      </c>
      <c r="I21" s="129"/>
      <c r="J21" s="130"/>
      <c r="K21" s="130"/>
      <c r="L21" s="338" t="str">
        <f t="shared" ca="1" si="4"/>
        <v/>
      </c>
      <c r="M21" s="338" t="str">
        <f t="shared" ca="1" si="5"/>
        <v/>
      </c>
      <c r="N21" s="338" t="str">
        <f t="shared" ca="1" si="6"/>
        <v/>
      </c>
      <c r="O21" s="339" t="str">
        <f t="shared" ca="1" si="7"/>
        <v/>
      </c>
    </row>
    <row r="22" spans="1:15" ht="17.25" x14ac:dyDescent="0.3">
      <c r="A22" s="126"/>
      <c r="B22" s="127"/>
      <c r="C22" s="127"/>
      <c r="D22" s="127"/>
      <c r="E22" s="128" t="str">
        <f t="shared" si="0"/>
        <v/>
      </c>
      <c r="F22" s="128" t="str">
        <f t="shared" si="1"/>
        <v/>
      </c>
      <c r="G22" s="128" t="str">
        <f t="shared" si="8"/>
        <v/>
      </c>
      <c r="H22" s="128" t="str">
        <f t="shared" si="3"/>
        <v/>
      </c>
      <c r="I22" s="129"/>
      <c r="J22" s="130"/>
      <c r="K22" s="130"/>
      <c r="L22" s="338" t="str">
        <f t="shared" ca="1" si="4"/>
        <v/>
      </c>
      <c r="M22" s="338" t="str">
        <f t="shared" ca="1" si="5"/>
        <v/>
      </c>
      <c r="N22" s="338" t="str">
        <f t="shared" ca="1" si="6"/>
        <v/>
      </c>
      <c r="O22" s="339" t="str">
        <f t="shared" ca="1" si="7"/>
        <v/>
      </c>
    </row>
    <row r="23" spans="1:15" ht="17.25" x14ac:dyDescent="0.3">
      <c r="A23" s="126"/>
      <c r="B23" s="127"/>
      <c r="C23" s="127"/>
      <c r="D23" s="127"/>
      <c r="E23" s="128" t="str">
        <f t="shared" si="0"/>
        <v/>
      </c>
      <c r="F23" s="128" t="str">
        <f t="shared" si="1"/>
        <v/>
      </c>
      <c r="G23" s="128" t="str">
        <f t="shared" si="8"/>
        <v/>
      </c>
      <c r="H23" s="128" t="str">
        <f t="shared" si="3"/>
        <v/>
      </c>
      <c r="I23" s="129"/>
      <c r="J23" s="130"/>
      <c r="K23" s="130"/>
      <c r="L23" s="338" t="str">
        <f t="shared" ca="1" si="4"/>
        <v/>
      </c>
      <c r="M23" s="338" t="str">
        <f t="shared" ca="1" si="5"/>
        <v/>
      </c>
      <c r="N23" s="338" t="str">
        <f t="shared" ca="1" si="6"/>
        <v/>
      </c>
      <c r="O23" s="339" t="str">
        <f t="shared" ca="1" si="7"/>
        <v/>
      </c>
    </row>
    <row r="24" spans="1:15" ht="17.25" x14ac:dyDescent="0.3">
      <c r="A24" s="126"/>
      <c r="B24" s="127"/>
      <c r="C24" s="127"/>
      <c r="D24" s="127"/>
      <c r="E24" s="128" t="str">
        <f t="shared" si="0"/>
        <v/>
      </c>
      <c r="F24" s="128" t="str">
        <f t="shared" si="1"/>
        <v/>
      </c>
      <c r="G24" s="128" t="str">
        <f t="shared" si="8"/>
        <v/>
      </c>
      <c r="H24" s="128" t="str">
        <f t="shared" si="3"/>
        <v/>
      </c>
      <c r="I24" s="129"/>
      <c r="J24" s="130"/>
      <c r="K24" s="130"/>
      <c r="L24" s="338" t="str">
        <f t="shared" ca="1" si="4"/>
        <v/>
      </c>
      <c r="M24" s="338" t="str">
        <f t="shared" ca="1" si="5"/>
        <v/>
      </c>
      <c r="N24" s="338" t="str">
        <f t="shared" ca="1" si="6"/>
        <v/>
      </c>
      <c r="O24" s="339" t="str">
        <f t="shared" ca="1" si="7"/>
        <v/>
      </c>
    </row>
    <row r="25" spans="1:15" ht="17.25" x14ac:dyDescent="0.3">
      <c r="A25" s="126"/>
      <c r="B25" s="127"/>
      <c r="C25" s="127"/>
      <c r="D25" s="127"/>
      <c r="E25" s="128" t="str">
        <f t="shared" si="0"/>
        <v/>
      </c>
      <c r="F25" s="128" t="str">
        <f t="shared" si="1"/>
        <v/>
      </c>
      <c r="G25" s="128" t="str">
        <f t="shared" si="8"/>
        <v/>
      </c>
      <c r="H25" s="128" t="str">
        <f t="shared" si="3"/>
        <v/>
      </c>
      <c r="I25" s="129"/>
      <c r="J25" s="130"/>
      <c r="K25" s="130"/>
      <c r="L25" s="338" t="str">
        <f t="shared" ca="1" si="4"/>
        <v/>
      </c>
      <c r="M25" s="338" t="str">
        <f t="shared" ca="1" si="5"/>
        <v/>
      </c>
      <c r="N25" s="338" t="str">
        <f t="shared" ca="1" si="6"/>
        <v/>
      </c>
      <c r="O25" s="339" t="str">
        <f t="shared" ca="1" si="7"/>
        <v/>
      </c>
    </row>
    <row r="26" spans="1:15" ht="17.25" x14ac:dyDescent="0.3">
      <c r="A26" s="126"/>
      <c r="B26" s="127"/>
      <c r="C26" s="127"/>
      <c r="D26" s="127"/>
      <c r="E26" s="128" t="str">
        <f t="shared" si="0"/>
        <v/>
      </c>
      <c r="F26" s="128" t="str">
        <f t="shared" si="1"/>
        <v/>
      </c>
      <c r="G26" s="128" t="str">
        <f t="shared" si="8"/>
        <v/>
      </c>
      <c r="H26" s="128" t="str">
        <f t="shared" si="3"/>
        <v/>
      </c>
      <c r="I26" s="129"/>
      <c r="J26" s="130"/>
      <c r="K26" s="130"/>
      <c r="L26" s="338" t="str">
        <f t="shared" ca="1" si="4"/>
        <v/>
      </c>
      <c r="M26" s="338" t="str">
        <f t="shared" ca="1" si="5"/>
        <v/>
      </c>
      <c r="N26" s="338" t="str">
        <f t="shared" ca="1" si="6"/>
        <v/>
      </c>
      <c r="O26" s="339" t="str">
        <f t="shared" ca="1" si="7"/>
        <v/>
      </c>
    </row>
    <row r="27" spans="1:15" ht="17.25" x14ac:dyDescent="0.3">
      <c r="A27" s="126"/>
      <c r="B27" s="127"/>
      <c r="C27" s="127"/>
      <c r="D27" s="127"/>
      <c r="E27" s="128" t="str">
        <f t="shared" si="0"/>
        <v/>
      </c>
      <c r="F27" s="128" t="str">
        <f t="shared" si="1"/>
        <v/>
      </c>
      <c r="G27" s="128" t="str">
        <f t="shared" si="8"/>
        <v/>
      </c>
      <c r="H27" s="128" t="str">
        <f t="shared" si="3"/>
        <v/>
      </c>
      <c r="I27" s="129"/>
      <c r="J27" s="130"/>
      <c r="K27" s="130"/>
      <c r="L27" s="338" t="str">
        <f t="shared" ca="1" si="4"/>
        <v/>
      </c>
      <c r="M27" s="338" t="str">
        <f t="shared" ca="1" si="5"/>
        <v/>
      </c>
      <c r="N27" s="338" t="str">
        <f t="shared" ca="1" si="6"/>
        <v/>
      </c>
      <c r="O27" s="339" t="str">
        <f t="shared" ca="1" si="7"/>
        <v/>
      </c>
    </row>
    <row r="28" spans="1:15" ht="17.25" x14ac:dyDescent="0.3">
      <c r="A28" s="126"/>
      <c r="B28" s="127"/>
      <c r="C28" s="127"/>
      <c r="D28" s="127"/>
      <c r="E28" s="128" t="str">
        <f t="shared" si="0"/>
        <v/>
      </c>
      <c r="F28" s="128" t="str">
        <f t="shared" si="1"/>
        <v/>
      </c>
      <c r="G28" s="128" t="str">
        <f t="shared" si="8"/>
        <v/>
      </c>
      <c r="H28" s="128" t="str">
        <f t="shared" si="3"/>
        <v/>
      </c>
      <c r="I28" s="129"/>
      <c r="J28" s="130"/>
      <c r="K28" s="130"/>
      <c r="L28" s="338" t="str">
        <f t="shared" ca="1" si="4"/>
        <v/>
      </c>
      <c r="M28" s="338" t="str">
        <f t="shared" ca="1" si="5"/>
        <v/>
      </c>
      <c r="N28" s="338" t="str">
        <f t="shared" ca="1" si="6"/>
        <v/>
      </c>
      <c r="O28" s="339" t="str">
        <f t="shared" ca="1" si="7"/>
        <v/>
      </c>
    </row>
    <row r="29" spans="1:15" ht="17.25" x14ac:dyDescent="0.3">
      <c r="A29" s="126"/>
      <c r="B29" s="127"/>
      <c r="C29" s="127"/>
      <c r="D29" s="127"/>
      <c r="E29" s="128" t="str">
        <f t="shared" si="0"/>
        <v/>
      </c>
      <c r="F29" s="128" t="str">
        <f t="shared" si="1"/>
        <v/>
      </c>
      <c r="G29" s="128" t="str">
        <f t="shared" si="8"/>
        <v/>
      </c>
      <c r="H29" s="128" t="str">
        <f t="shared" si="3"/>
        <v/>
      </c>
      <c r="I29" s="129"/>
      <c r="J29" s="130"/>
      <c r="K29" s="130"/>
      <c r="L29" s="338" t="str">
        <f t="shared" ca="1" si="4"/>
        <v/>
      </c>
      <c r="M29" s="338" t="str">
        <f t="shared" ca="1" si="5"/>
        <v/>
      </c>
      <c r="N29" s="338" t="str">
        <f t="shared" ca="1" si="6"/>
        <v/>
      </c>
      <c r="O29" s="339" t="str">
        <f t="shared" ca="1" si="7"/>
        <v/>
      </c>
    </row>
    <row r="30" spans="1:15" ht="17.25" x14ac:dyDescent="0.3">
      <c r="A30" s="126"/>
      <c r="B30" s="127"/>
      <c r="C30" s="127"/>
      <c r="D30" s="127"/>
      <c r="E30" s="128" t="str">
        <f t="shared" si="0"/>
        <v/>
      </c>
      <c r="F30" s="128" t="str">
        <f t="shared" si="1"/>
        <v/>
      </c>
      <c r="G30" s="128" t="str">
        <f t="shared" si="8"/>
        <v/>
      </c>
      <c r="H30" s="128" t="str">
        <f t="shared" si="3"/>
        <v/>
      </c>
      <c r="I30" s="129"/>
      <c r="J30" s="130"/>
      <c r="K30" s="130"/>
      <c r="L30" s="338" t="str">
        <f t="shared" ca="1" si="4"/>
        <v/>
      </c>
      <c r="M30" s="338" t="str">
        <f t="shared" ca="1" si="5"/>
        <v/>
      </c>
      <c r="N30" s="338" t="str">
        <f t="shared" ca="1" si="6"/>
        <v/>
      </c>
      <c r="O30" s="339" t="str">
        <f t="shared" ca="1" si="7"/>
        <v/>
      </c>
    </row>
    <row r="31" spans="1:15" ht="17.25" x14ac:dyDescent="0.3">
      <c r="A31" s="126"/>
      <c r="B31" s="127"/>
      <c r="C31" s="127"/>
      <c r="D31" s="127"/>
      <c r="E31" s="128" t="str">
        <f t="shared" si="0"/>
        <v/>
      </c>
      <c r="F31" s="128" t="str">
        <f t="shared" si="1"/>
        <v/>
      </c>
      <c r="G31" s="128" t="str">
        <f t="shared" si="8"/>
        <v/>
      </c>
      <c r="H31" s="128" t="str">
        <f t="shared" si="3"/>
        <v/>
      </c>
      <c r="I31" s="129"/>
      <c r="J31" s="130"/>
      <c r="K31" s="130"/>
      <c r="L31" s="338" t="str">
        <f t="shared" ca="1" si="4"/>
        <v/>
      </c>
      <c r="M31" s="338" t="str">
        <f t="shared" ca="1" si="5"/>
        <v/>
      </c>
      <c r="N31" s="338" t="str">
        <f t="shared" ca="1" si="6"/>
        <v/>
      </c>
      <c r="O31" s="339" t="str">
        <f t="shared" ca="1" si="7"/>
        <v/>
      </c>
    </row>
    <row r="32" spans="1:15" ht="17.25" x14ac:dyDescent="0.3">
      <c r="A32" s="126"/>
      <c r="B32" s="127"/>
      <c r="C32" s="127"/>
      <c r="D32" s="127"/>
      <c r="E32" s="128" t="str">
        <f t="shared" si="0"/>
        <v/>
      </c>
      <c r="F32" s="128" t="str">
        <f t="shared" si="1"/>
        <v/>
      </c>
      <c r="G32" s="128" t="str">
        <f t="shared" si="8"/>
        <v/>
      </c>
      <c r="H32" s="128" t="str">
        <f t="shared" si="3"/>
        <v/>
      </c>
      <c r="I32" s="129"/>
      <c r="J32" s="130"/>
      <c r="K32" s="130"/>
      <c r="L32" s="338" t="str">
        <f t="shared" ca="1" si="4"/>
        <v/>
      </c>
      <c r="M32" s="338" t="str">
        <f t="shared" ca="1" si="5"/>
        <v/>
      </c>
      <c r="N32" s="338" t="str">
        <f t="shared" ca="1" si="6"/>
        <v/>
      </c>
      <c r="O32" s="339" t="str">
        <f t="shared" ca="1" si="7"/>
        <v/>
      </c>
    </row>
    <row r="33" spans="1:15" ht="17.25" x14ac:dyDescent="0.3">
      <c r="A33" s="126"/>
      <c r="B33" s="127"/>
      <c r="C33" s="127"/>
      <c r="D33" s="127"/>
      <c r="E33" s="128" t="str">
        <f t="shared" si="0"/>
        <v/>
      </c>
      <c r="F33" s="128" t="str">
        <f t="shared" si="1"/>
        <v/>
      </c>
      <c r="G33" s="128" t="str">
        <f t="shared" si="8"/>
        <v/>
      </c>
      <c r="H33" s="128" t="str">
        <f t="shared" si="3"/>
        <v/>
      </c>
      <c r="I33" s="129"/>
      <c r="J33" s="130"/>
      <c r="K33" s="130"/>
      <c r="L33" s="338" t="str">
        <f t="shared" ca="1" si="4"/>
        <v/>
      </c>
      <c r="M33" s="338" t="str">
        <f t="shared" ca="1" si="5"/>
        <v/>
      </c>
      <c r="N33" s="338" t="str">
        <f t="shared" ca="1" si="6"/>
        <v/>
      </c>
      <c r="O33" s="339" t="str">
        <f t="shared" ca="1" si="7"/>
        <v/>
      </c>
    </row>
    <row r="34" spans="1:15" ht="17.25" x14ac:dyDescent="0.3">
      <c r="A34" s="126"/>
      <c r="B34" s="127"/>
      <c r="C34" s="127"/>
      <c r="D34" s="127"/>
      <c r="E34" s="128" t="str">
        <f t="shared" si="0"/>
        <v/>
      </c>
      <c r="F34" s="128" t="str">
        <f t="shared" si="1"/>
        <v/>
      </c>
      <c r="G34" s="128" t="str">
        <f t="shared" si="8"/>
        <v/>
      </c>
      <c r="H34" s="128" t="str">
        <f t="shared" si="3"/>
        <v/>
      </c>
      <c r="I34" s="129"/>
      <c r="J34" s="130"/>
      <c r="K34" s="130"/>
      <c r="L34" s="338" t="str">
        <f t="shared" ca="1" si="4"/>
        <v/>
      </c>
      <c r="M34" s="338" t="str">
        <f t="shared" ca="1" si="5"/>
        <v/>
      </c>
      <c r="N34" s="338" t="str">
        <f t="shared" ca="1" si="6"/>
        <v/>
      </c>
      <c r="O34" s="339" t="str">
        <f t="shared" ca="1" si="7"/>
        <v/>
      </c>
    </row>
    <row r="35" spans="1:15" ht="17.25" x14ac:dyDescent="0.3">
      <c r="A35" s="126"/>
      <c r="B35" s="127"/>
      <c r="C35" s="127"/>
      <c r="D35" s="127"/>
      <c r="E35" s="128" t="str">
        <f t="shared" si="0"/>
        <v/>
      </c>
      <c r="F35" s="128" t="str">
        <f t="shared" si="1"/>
        <v/>
      </c>
      <c r="G35" s="128" t="str">
        <f t="shared" si="8"/>
        <v/>
      </c>
      <c r="H35" s="128" t="str">
        <f t="shared" si="3"/>
        <v/>
      </c>
      <c r="I35" s="129"/>
      <c r="J35" s="130"/>
      <c r="K35" s="130"/>
      <c r="L35" s="338" t="str">
        <f t="shared" ca="1" si="4"/>
        <v/>
      </c>
      <c r="M35" s="338" t="str">
        <f t="shared" ca="1" si="5"/>
        <v/>
      </c>
      <c r="N35" s="338" t="str">
        <f t="shared" ca="1" si="6"/>
        <v/>
      </c>
      <c r="O35" s="339" t="str">
        <f t="shared" ca="1" si="7"/>
        <v/>
      </c>
    </row>
    <row r="36" spans="1:15" ht="17.25" x14ac:dyDescent="0.3">
      <c r="A36" s="126"/>
      <c r="B36" s="127"/>
      <c r="C36" s="127"/>
      <c r="D36" s="127"/>
      <c r="E36" s="128" t="str">
        <f t="shared" si="0"/>
        <v/>
      </c>
      <c r="F36" s="128" t="str">
        <f t="shared" si="1"/>
        <v/>
      </c>
      <c r="G36" s="128" t="str">
        <f t="shared" si="8"/>
        <v/>
      </c>
      <c r="H36" s="128" t="str">
        <f t="shared" si="3"/>
        <v/>
      </c>
      <c r="I36" s="129"/>
      <c r="J36" s="130"/>
      <c r="K36" s="130"/>
      <c r="L36" s="338" t="str">
        <f t="shared" ca="1" si="4"/>
        <v/>
      </c>
      <c r="M36" s="338" t="str">
        <f t="shared" ca="1" si="5"/>
        <v/>
      </c>
      <c r="N36" s="338" t="str">
        <f t="shared" ca="1" si="6"/>
        <v/>
      </c>
      <c r="O36" s="339" t="str">
        <f t="shared" ca="1" si="7"/>
        <v/>
      </c>
    </row>
    <row r="37" spans="1:15" ht="17.25" x14ac:dyDescent="0.3">
      <c r="A37" s="126"/>
      <c r="B37" s="127"/>
      <c r="C37" s="127"/>
      <c r="D37" s="127"/>
      <c r="E37" s="128" t="str">
        <f t="shared" si="0"/>
        <v/>
      </c>
      <c r="F37" s="128" t="str">
        <f t="shared" si="1"/>
        <v/>
      </c>
      <c r="G37" s="128" t="str">
        <f t="shared" si="8"/>
        <v/>
      </c>
      <c r="H37" s="128" t="str">
        <f t="shared" si="3"/>
        <v/>
      </c>
      <c r="I37" s="129"/>
      <c r="J37" s="130"/>
      <c r="K37" s="130"/>
      <c r="L37" s="338" t="str">
        <f t="shared" ca="1" si="4"/>
        <v/>
      </c>
      <c r="M37" s="338" t="str">
        <f t="shared" ca="1" si="5"/>
        <v/>
      </c>
      <c r="N37" s="338" t="str">
        <f t="shared" ca="1" si="6"/>
        <v/>
      </c>
      <c r="O37" s="339" t="str">
        <f t="shared" ca="1" si="7"/>
        <v/>
      </c>
    </row>
    <row r="38" spans="1:15" ht="17.25" x14ac:dyDescent="0.3">
      <c r="A38" s="126"/>
      <c r="B38" s="127"/>
      <c r="C38" s="127"/>
      <c r="D38" s="127"/>
      <c r="E38" s="128" t="str">
        <f t="shared" si="0"/>
        <v/>
      </c>
      <c r="F38" s="128" t="str">
        <f t="shared" si="1"/>
        <v/>
      </c>
      <c r="G38" s="128" t="str">
        <f t="shared" si="8"/>
        <v/>
      </c>
      <c r="H38" s="128" t="str">
        <f t="shared" si="3"/>
        <v/>
      </c>
      <c r="I38" s="129"/>
      <c r="J38" s="130"/>
      <c r="K38" s="130"/>
      <c r="L38" s="338" t="str">
        <f t="shared" ca="1" si="4"/>
        <v/>
      </c>
      <c r="M38" s="338" t="str">
        <f t="shared" ca="1" si="5"/>
        <v/>
      </c>
      <c r="N38" s="338" t="str">
        <f t="shared" ca="1" si="6"/>
        <v/>
      </c>
      <c r="O38" s="339" t="str">
        <f t="shared" ca="1" si="7"/>
        <v/>
      </c>
    </row>
    <row r="39" spans="1:15" ht="17.25" x14ac:dyDescent="0.3">
      <c r="A39" s="126"/>
      <c r="B39" s="127"/>
      <c r="C39" s="127"/>
      <c r="D39" s="127"/>
      <c r="E39" s="128" t="str">
        <f t="shared" si="0"/>
        <v/>
      </c>
      <c r="F39" s="128" t="str">
        <f t="shared" si="1"/>
        <v/>
      </c>
      <c r="G39" s="128" t="str">
        <f t="shared" si="8"/>
        <v/>
      </c>
      <c r="H39" s="128" t="str">
        <f t="shared" si="3"/>
        <v/>
      </c>
      <c r="I39" s="129"/>
      <c r="J39" s="130"/>
      <c r="K39" s="130"/>
      <c r="L39" s="338" t="str">
        <f t="shared" ca="1" si="4"/>
        <v/>
      </c>
      <c r="M39" s="338" t="str">
        <f t="shared" ca="1" si="5"/>
        <v/>
      </c>
      <c r="N39" s="338" t="str">
        <f t="shared" ca="1" si="6"/>
        <v/>
      </c>
      <c r="O39" s="339" t="str">
        <f t="shared" ca="1" si="7"/>
        <v/>
      </c>
    </row>
    <row r="40" spans="1:15" ht="17.25" x14ac:dyDescent="0.3">
      <c r="A40" s="126"/>
      <c r="B40" s="127"/>
      <c r="C40" s="127"/>
      <c r="D40" s="127"/>
      <c r="E40" s="128" t="str">
        <f t="shared" si="0"/>
        <v/>
      </c>
      <c r="F40" s="128" t="str">
        <f t="shared" si="1"/>
        <v/>
      </c>
      <c r="G40" s="128" t="str">
        <f t="shared" si="8"/>
        <v/>
      </c>
      <c r="H40" s="128" t="str">
        <f t="shared" si="3"/>
        <v/>
      </c>
      <c r="I40" s="129"/>
      <c r="J40" s="130"/>
      <c r="K40" s="130"/>
      <c r="L40" s="338" t="str">
        <f t="shared" ca="1" si="4"/>
        <v/>
      </c>
      <c r="M40" s="338" t="str">
        <f t="shared" ca="1" si="5"/>
        <v/>
      </c>
      <c r="N40" s="338" t="str">
        <f t="shared" ca="1" si="6"/>
        <v/>
      </c>
      <c r="O40" s="339" t="str">
        <f t="shared" ca="1" si="7"/>
        <v/>
      </c>
    </row>
    <row r="41" spans="1:15" ht="17.25" x14ac:dyDescent="0.3">
      <c r="A41" s="126"/>
      <c r="B41" s="127"/>
      <c r="C41" s="127"/>
      <c r="D41" s="127"/>
      <c r="E41" s="128" t="str">
        <f t="shared" si="0"/>
        <v/>
      </c>
      <c r="F41" s="128" t="str">
        <f t="shared" si="1"/>
        <v/>
      </c>
      <c r="G41" s="128" t="str">
        <f t="shared" si="8"/>
        <v/>
      </c>
      <c r="H41" s="128" t="str">
        <f t="shared" si="3"/>
        <v/>
      </c>
      <c r="I41" s="129"/>
      <c r="J41" s="130"/>
      <c r="K41" s="130"/>
      <c r="L41" s="338" t="str">
        <f t="shared" ca="1" si="4"/>
        <v/>
      </c>
      <c r="M41" s="338" t="str">
        <f t="shared" ca="1" si="5"/>
        <v/>
      </c>
      <c r="N41" s="338" t="str">
        <f t="shared" ca="1" si="6"/>
        <v/>
      </c>
      <c r="O41" s="339" t="str">
        <f t="shared" ca="1" si="7"/>
        <v/>
      </c>
    </row>
    <row r="42" spans="1:15" ht="17.25" x14ac:dyDescent="0.3">
      <c r="A42" s="126"/>
      <c r="B42" s="127"/>
      <c r="C42" s="127"/>
      <c r="D42" s="127"/>
      <c r="E42" s="128" t="str">
        <f t="shared" si="0"/>
        <v/>
      </c>
      <c r="F42" s="128" t="str">
        <f t="shared" si="1"/>
        <v/>
      </c>
      <c r="G42" s="128" t="str">
        <f t="shared" si="8"/>
        <v/>
      </c>
      <c r="H42" s="128" t="str">
        <f t="shared" si="3"/>
        <v/>
      </c>
      <c r="I42" s="129"/>
      <c r="J42" s="130"/>
      <c r="K42" s="130"/>
      <c r="L42" s="338" t="str">
        <f t="shared" ca="1" si="4"/>
        <v/>
      </c>
      <c r="M42" s="338" t="str">
        <f t="shared" ca="1" si="5"/>
        <v/>
      </c>
      <c r="N42" s="338" t="str">
        <f t="shared" ca="1" si="6"/>
        <v/>
      </c>
      <c r="O42" s="339" t="str">
        <f t="shared" ca="1" si="7"/>
        <v/>
      </c>
    </row>
    <row r="43" spans="1:15" ht="17.25" x14ac:dyDescent="0.3">
      <c r="A43" s="126"/>
      <c r="B43" s="127"/>
      <c r="C43" s="127"/>
      <c r="D43" s="127"/>
      <c r="E43" s="128" t="str">
        <f t="shared" si="0"/>
        <v/>
      </c>
      <c r="F43" s="128" t="str">
        <f t="shared" si="1"/>
        <v/>
      </c>
      <c r="G43" s="128" t="str">
        <f t="shared" si="8"/>
        <v/>
      </c>
      <c r="H43" s="128" t="str">
        <f t="shared" si="3"/>
        <v/>
      </c>
      <c r="I43" s="129"/>
      <c r="J43" s="130"/>
      <c r="K43" s="130"/>
      <c r="L43" s="338" t="str">
        <f t="shared" ca="1" si="4"/>
        <v/>
      </c>
      <c r="M43" s="338" t="str">
        <f t="shared" ca="1" si="5"/>
        <v/>
      </c>
      <c r="N43" s="338" t="str">
        <f t="shared" ca="1" si="6"/>
        <v/>
      </c>
      <c r="O43" s="339" t="str">
        <f t="shared" ca="1" si="7"/>
        <v/>
      </c>
    </row>
    <row r="44" spans="1:15" ht="17.25" x14ac:dyDescent="0.3">
      <c r="A44" s="126"/>
      <c r="B44" s="127"/>
      <c r="C44" s="127"/>
      <c r="D44" s="127"/>
      <c r="E44" s="128" t="str">
        <f t="shared" si="0"/>
        <v/>
      </c>
      <c r="F44" s="128" t="str">
        <f t="shared" si="1"/>
        <v/>
      </c>
      <c r="G44" s="128" t="str">
        <f t="shared" si="8"/>
        <v/>
      </c>
      <c r="H44" s="128" t="str">
        <f t="shared" si="3"/>
        <v/>
      </c>
      <c r="I44" s="129"/>
      <c r="J44" s="130"/>
      <c r="K44" s="130"/>
      <c r="L44" s="338" t="str">
        <f t="shared" ca="1" si="4"/>
        <v/>
      </c>
      <c r="M44" s="338" t="str">
        <f t="shared" ca="1" si="5"/>
        <v/>
      </c>
      <c r="N44" s="338" t="str">
        <f t="shared" ca="1" si="6"/>
        <v/>
      </c>
      <c r="O44" s="339" t="str">
        <f t="shared" ca="1" si="7"/>
        <v/>
      </c>
    </row>
    <row r="45" spans="1:15" ht="17.25" x14ac:dyDescent="0.3">
      <c r="A45" s="126"/>
      <c r="B45" s="127"/>
      <c r="C45" s="127"/>
      <c r="D45" s="127"/>
      <c r="E45" s="128" t="str">
        <f t="shared" si="0"/>
        <v/>
      </c>
      <c r="F45" s="128" t="str">
        <f t="shared" si="1"/>
        <v/>
      </c>
      <c r="G45" s="128" t="str">
        <f t="shared" si="8"/>
        <v/>
      </c>
      <c r="H45" s="128" t="str">
        <f t="shared" si="3"/>
        <v/>
      </c>
      <c r="I45" s="129"/>
      <c r="J45" s="130"/>
      <c r="K45" s="130"/>
      <c r="L45" s="338" t="str">
        <f t="shared" ca="1" si="4"/>
        <v/>
      </c>
      <c r="M45" s="338" t="str">
        <f t="shared" ca="1" si="5"/>
        <v/>
      </c>
      <c r="N45" s="338" t="str">
        <f t="shared" ca="1" si="6"/>
        <v/>
      </c>
      <c r="O45" s="339" t="str">
        <f t="shared" ca="1" si="7"/>
        <v/>
      </c>
    </row>
    <row r="46" spans="1:15" ht="17.25" x14ac:dyDescent="0.3">
      <c r="A46" s="126"/>
      <c r="B46" s="127"/>
      <c r="C46" s="127"/>
      <c r="D46" s="127"/>
      <c r="E46" s="128" t="str">
        <f t="shared" si="0"/>
        <v/>
      </c>
      <c r="F46" s="128" t="str">
        <f t="shared" si="1"/>
        <v/>
      </c>
      <c r="G46" s="128" t="str">
        <f t="shared" si="8"/>
        <v/>
      </c>
      <c r="H46" s="128" t="str">
        <f t="shared" si="3"/>
        <v/>
      </c>
      <c r="I46" s="129"/>
      <c r="J46" s="130"/>
      <c r="K46" s="130"/>
      <c r="L46" s="338" t="str">
        <f t="shared" ca="1" si="4"/>
        <v/>
      </c>
      <c r="M46" s="338" t="str">
        <f t="shared" ca="1" si="5"/>
        <v/>
      </c>
      <c r="N46" s="338" t="str">
        <f t="shared" ca="1" si="6"/>
        <v/>
      </c>
      <c r="O46" s="339" t="str">
        <f t="shared" ca="1" si="7"/>
        <v/>
      </c>
    </row>
    <row r="47" spans="1:15" ht="17.25" x14ac:dyDescent="0.3">
      <c r="A47" s="126"/>
      <c r="B47" s="127"/>
      <c r="C47" s="127"/>
      <c r="D47" s="127"/>
      <c r="E47" s="128" t="str">
        <f t="shared" si="0"/>
        <v/>
      </c>
      <c r="F47" s="128" t="str">
        <f t="shared" si="1"/>
        <v/>
      </c>
      <c r="G47" s="128" t="str">
        <f t="shared" si="8"/>
        <v/>
      </c>
      <c r="H47" s="128" t="str">
        <f t="shared" si="3"/>
        <v/>
      </c>
      <c r="I47" s="129"/>
      <c r="J47" s="130"/>
      <c r="K47" s="130"/>
      <c r="L47" s="338" t="str">
        <f t="shared" ca="1" si="4"/>
        <v/>
      </c>
      <c r="M47" s="338" t="str">
        <f t="shared" ca="1" si="5"/>
        <v/>
      </c>
      <c r="N47" s="338" t="str">
        <f t="shared" ca="1" si="6"/>
        <v/>
      </c>
      <c r="O47" s="339" t="str">
        <f t="shared" ca="1" si="7"/>
        <v/>
      </c>
    </row>
    <row r="48" spans="1:15" ht="17.25" x14ac:dyDescent="0.3">
      <c r="A48" s="126"/>
      <c r="B48" s="127"/>
      <c r="C48" s="127"/>
      <c r="D48" s="127"/>
      <c r="E48" s="128" t="str">
        <f t="shared" si="0"/>
        <v/>
      </c>
      <c r="F48" s="128" t="str">
        <f t="shared" si="1"/>
        <v/>
      </c>
      <c r="G48" s="128" t="str">
        <f t="shared" si="8"/>
        <v/>
      </c>
      <c r="H48" s="128" t="str">
        <f t="shared" si="3"/>
        <v/>
      </c>
      <c r="I48" s="129"/>
      <c r="J48" s="130"/>
      <c r="K48" s="130"/>
      <c r="L48" s="338" t="str">
        <f t="shared" ca="1" si="4"/>
        <v/>
      </c>
      <c r="M48" s="338" t="str">
        <f t="shared" ca="1" si="5"/>
        <v/>
      </c>
      <c r="N48" s="338" t="str">
        <f t="shared" ca="1" si="6"/>
        <v/>
      </c>
      <c r="O48" s="339" t="str">
        <f t="shared" ca="1" si="7"/>
        <v/>
      </c>
    </row>
    <row r="49" spans="1:15" ht="17.25" x14ac:dyDescent="0.3">
      <c r="A49" s="126"/>
      <c r="B49" s="127"/>
      <c r="C49" s="127"/>
      <c r="D49" s="127"/>
      <c r="E49" s="128" t="str">
        <f t="shared" si="0"/>
        <v/>
      </c>
      <c r="F49" s="128" t="str">
        <f t="shared" si="1"/>
        <v/>
      </c>
      <c r="G49" s="128" t="str">
        <f t="shared" si="8"/>
        <v/>
      </c>
      <c r="H49" s="128" t="str">
        <f t="shared" si="3"/>
        <v/>
      </c>
      <c r="I49" s="129"/>
      <c r="J49" s="130"/>
      <c r="K49" s="130"/>
      <c r="L49" s="338" t="str">
        <f t="shared" ca="1" si="4"/>
        <v/>
      </c>
      <c r="M49" s="338" t="str">
        <f t="shared" ca="1" si="5"/>
        <v/>
      </c>
      <c r="N49" s="338" t="str">
        <f t="shared" ca="1" si="6"/>
        <v/>
      </c>
      <c r="O49" s="339" t="str">
        <f t="shared" ca="1" si="7"/>
        <v/>
      </c>
    </row>
    <row r="50" spans="1:15" ht="17.25" x14ac:dyDescent="0.3">
      <c r="A50" s="126"/>
      <c r="B50" s="127"/>
      <c r="C50" s="127"/>
      <c r="D50" s="127"/>
      <c r="E50" s="128" t="str">
        <f t="shared" si="0"/>
        <v/>
      </c>
      <c r="F50" s="128" t="str">
        <f t="shared" si="1"/>
        <v/>
      </c>
      <c r="G50" s="128" t="str">
        <f t="shared" si="8"/>
        <v/>
      </c>
      <c r="H50" s="128" t="str">
        <f t="shared" si="3"/>
        <v/>
      </c>
      <c r="I50" s="129"/>
      <c r="J50" s="130"/>
      <c r="K50" s="130"/>
      <c r="L50" s="338" t="str">
        <f t="shared" ca="1" si="4"/>
        <v/>
      </c>
      <c r="M50" s="338" t="str">
        <f t="shared" ca="1" si="5"/>
        <v/>
      </c>
      <c r="N50" s="338" t="str">
        <f t="shared" ca="1" si="6"/>
        <v/>
      </c>
      <c r="O50" s="339" t="str">
        <f t="shared" ca="1" si="7"/>
        <v/>
      </c>
    </row>
    <row r="51" spans="1:15" ht="17.25" x14ac:dyDescent="0.3">
      <c r="A51" s="126"/>
      <c r="B51" s="127"/>
      <c r="C51" s="127"/>
      <c r="D51" s="127"/>
      <c r="E51" s="128" t="str">
        <f t="shared" si="0"/>
        <v/>
      </c>
      <c r="F51" s="128" t="str">
        <f t="shared" si="1"/>
        <v/>
      </c>
      <c r="G51" s="128" t="str">
        <f t="shared" si="8"/>
        <v/>
      </c>
      <c r="H51" s="128" t="str">
        <f t="shared" si="3"/>
        <v/>
      </c>
      <c r="I51" s="129"/>
      <c r="J51" s="130"/>
      <c r="K51" s="130"/>
      <c r="L51" s="338" t="str">
        <f t="shared" ca="1" si="4"/>
        <v/>
      </c>
      <c r="M51" s="338" t="str">
        <f t="shared" ca="1" si="5"/>
        <v/>
      </c>
      <c r="N51" s="338" t="str">
        <f t="shared" ca="1" si="6"/>
        <v/>
      </c>
      <c r="O51" s="339" t="str">
        <f t="shared" ca="1" si="7"/>
        <v/>
      </c>
    </row>
    <row r="52" spans="1:15" ht="17.25" x14ac:dyDescent="0.3">
      <c r="A52" s="126"/>
      <c r="B52" s="127"/>
      <c r="C52" s="127"/>
      <c r="D52" s="127"/>
      <c r="E52" s="128" t="str">
        <f t="shared" si="0"/>
        <v/>
      </c>
      <c r="F52" s="128" t="str">
        <f t="shared" si="1"/>
        <v/>
      </c>
      <c r="G52" s="128" t="str">
        <f t="shared" si="8"/>
        <v/>
      </c>
      <c r="H52" s="128" t="str">
        <f t="shared" si="3"/>
        <v/>
      </c>
      <c r="I52" s="129"/>
      <c r="J52" s="130"/>
      <c r="K52" s="130"/>
      <c r="L52" s="338" t="str">
        <f t="shared" ca="1" si="4"/>
        <v/>
      </c>
      <c r="M52" s="338" t="str">
        <f t="shared" ca="1" si="5"/>
        <v/>
      </c>
      <c r="N52" s="338" t="str">
        <f t="shared" ca="1" si="6"/>
        <v/>
      </c>
      <c r="O52" s="339" t="str">
        <f t="shared" ca="1" si="7"/>
        <v/>
      </c>
    </row>
    <row r="53" spans="1:15" ht="17.25" x14ac:dyDescent="0.3">
      <c r="A53" s="126"/>
      <c r="B53" s="127"/>
      <c r="C53" s="127"/>
      <c r="D53" s="127"/>
      <c r="E53" s="128" t="str">
        <f t="shared" si="0"/>
        <v/>
      </c>
      <c r="F53" s="128" t="str">
        <f t="shared" si="1"/>
        <v/>
      </c>
      <c r="G53" s="128" t="str">
        <f t="shared" si="8"/>
        <v/>
      </c>
      <c r="H53" s="128" t="str">
        <f t="shared" si="3"/>
        <v/>
      </c>
      <c r="I53" s="129"/>
      <c r="J53" s="130"/>
      <c r="K53" s="130"/>
      <c r="L53" s="338" t="str">
        <f t="shared" ca="1" si="4"/>
        <v/>
      </c>
      <c r="M53" s="338" t="str">
        <f t="shared" ca="1" si="5"/>
        <v/>
      </c>
      <c r="N53" s="338" t="str">
        <f t="shared" ca="1" si="6"/>
        <v/>
      </c>
      <c r="O53" s="339" t="str">
        <f t="shared" ca="1" si="7"/>
        <v/>
      </c>
    </row>
    <row r="54" spans="1:15" ht="17.25" x14ac:dyDescent="0.3">
      <c r="A54" s="126"/>
      <c r="B54" s="127"/>
      <c r="C54" s="127"/>
      <c r="D54" s="127"/>
      <c r="E54" s="128" t="str">
        <f t="shared" si="0"/>
        <v/>
      </c>
      <c r="F54" s="128" t="str">
        <f t="shared" si="1"/>
        <v/>
      </c>
      <c r="G54" s="128" t="str">
        <f t="shared" si="8"/>
        <v/>
      </c>
      <c r="H54" s="128" t="str">
        <f t="shared" si="3"/>
        <v/>
      </c>
      <c r="I54" s="129"/>
      <c r="J54" s="130"/>
      <c r="K54" s="130"/>
      <c r="L54" s="338" t="str">
        <f t="shared" ca="1" si="4"/>
        <v/>
      </c>
      <c r="M54" s="338" t="str">
        <f t="shared" ca="1" si="5"/>
        <v/>
      </c>
      <c r="N54" s="338" t="str">
        <f t="shared" ca="1" si="6"/>
        <v/>
      </c>
      <c r="O54" s="339" t="str">
        <f t="shared" ca="1" si="7"/>
        <v/>
      </c>
    </row>
    <row r="55" spans="1:15" ht="17.25" x14ac:dyDescent="0.3">
      <c r="A55" s="126"/>
      <c r="B55" s="127"/>
      <c r="C55" s="127"/>
      <c r="D55" s="127"/>
      <c r="E55" s="128" t="str">
        <f t="shared" si="0"/>
        <v/>
      </c>
      <c r="F55" s="128" t="str">
        <f t="shared" si="1"/>
        <v/>
      </c>
      <c r="G55" s="128" t="str">
        <f t="shared" si="8"/>
        <v/>
      </c>
      <c r="H55" s="128" t="str">
        <f t="shared" si="3"/>
        <v/>
      </c>
      <c r="I55" s="129"/>
      <c r="J55" s="130"/>
      <c r="K55" s="130"/>
      <c r="L55" s="338" t="str">
        <f t="shared" ca="1" si="4"/>
        <v/>
      </c>
      <c r="M55" s="338" t="str">
        <f t="shared" ca="1" si="5"/>
        <v/>
      </c>
      <c r="N55" s="338" t="str">
        <f t="shared" ca="1" si="6"/>
        <v/>
      </c>
      <c r="O55" s="339" t="str">
        <f t="shared" ca="1" si="7"/>
        <v/>
      </c>
    </row>
    <row r="56" spans="1:15" ht="17.25" x14ac:dyDescent="0.3">
      <c r="A56" s="126"/>
      <c r="B56" s="127"/>
      <c r="C56" s="127"/>
      <c r="D56" s="127"/>
      <c r="E56" s="128" t="str">
        <f t="shared" si="0"/>
        <v/>
      </c>
      <c r="F56" s="128" t="str">
        <f t="shared" si="1"/>
        <v/>
      </c>
      <c r="G56" s="128" t="str">
        <f t="shared" si="8"/>
        <v/>
      </c>
      <c r="H56" s="128" t="str">
        <f t="shared" si="3"/>
        <v/>
      </c>
      <c r="I56" s="129"/>
      <c r="J56" s="130"/>
      <c r="K56" s="130"/>
      <c r="L56" s="338" t="str">
        <f t="shared" ca="1" si="4"/>
        <v/>
      </c>
      <c r="M56" s="338" t="str">
        <f t="shared" ca="1" si="5"/>
        <v/>
      </c>
      <c r="N56" s="338" t="str">
        <f t="shared" ca="1" si="6"/>
        <v/>
      </c>
      <c r="O56" s="339" t="str">
        <f t="shared" ca="1" si="7"/>
        <v/>
      </c>
    </row>
    <row r="57" spans="1:15" ht="17.25" x14ac:dyDescent="0.3">
      <c r="A57" s="126"/>
      <c r="B57" s="127"/>
      <c r="C57" s="127"/>
      <c r="D57" s="127"/>
      <c r="E57" s="128" t="str">
        <f t="shared" si="0"/>
        <v/>
      </c>
      <c r="F57" s="128" t="str">
        <f t="shared" si="1"/>
        <v/>
      </c>
      <c r="G57" s="128" t="str">
        <f t="shared" si="8"/>
        <v/>
      </c>
      <c r="H57" s="128" t="str">
        <f t="shared" si="3"/>
        <v/>
      </c>
      <c r="I57" s="129"/>
      <c r="J57" s="130"/>
      <c r="K57" s="130"/>
      <c r="L57" s="338" t="str">
        <f t="shared" ca="1" si="4"/>
        <v/>
      </c>
      <c r="M57" s="338" t="str">
        <f t="shared" ca="1" si="5"/>
        <v/>
      </c>
      <c r="N57" s="338" t="str">
        <f t="shared" ca="1" si="6"/>
        <v/>
      </c>
      <c r="O57" s="339" t="str">
        <f t="shared" ca="1" si="7"/>
        <v/>
      </c>
    </row>
    <row r="58" spans="1:15" ht="17.25" x14ac:dyDescent="0.3">
      <c r="A58" s="126"/>
      <c r="B58" s="127"/>
      <c r="C58" s="127"/>
      <c r="D58" s="127"/>
      <c r="E58" s="128" t="str">
        <f t="shared" si="0"/>
        <v/>
      </c>
      <c r="F58" s="128" t="str">
        <f t="shared" si="1"/>
        <v/>
      </c>
      <c r="G58" s="128" t="str">
        <f t="shared" si="8"/>
        <v/>
      </c>
      <c r="H58" s="128" t="str">
        <f t="shared" si="3"/>
        <v/>
      </c>
      <c r="I58" s="129"/>
      <c r="J58" s="130"/>
      <c r="K58" s="130"/>
      <c r="L58" s="338" t="str">
        <f t="shared" ca="1" si="4"/>
        <v/>
      </c>
      <c r="M58" s="338" t="str">
        <f t="shared" ca="1" si="5"/>
        <v/>
      </c>
      <c r="N58" s="338" t="str">
        <f t="shared" ca="1" si="6"/>
        <v/>
      </c>
      <c r="O58" s="339" t="str">
        <f t="shared" ca="1" si="7"/>
        <v/>
      </c>
    </row>
    <row r="59" spans="1:15" ht="17.25" x14ac:dyDescent="0.3">
      <c r="A59" s="126"/>
      <c r="B59" s="127"/>
      <c r="C59" s="127"/>
      <c r="D59" s="127"/>
      <c r="E59" s="128" t="str">
        <f t="shared" si="0"/>
        <v/>
      </c>
      <c r="F59" s="128" t="str">
        <f t="shared" si="1"/>
        <v/>
      </c>
      <c r="G59" s="128" t="str">
        <f t="shared" si="8"/>
        <v/>
      </c>
      <c r="H59" s="128" t="str">
        <f t="shared" si="3"/>
        <v/>
      </c>
      <c r="I59" s="129"/>
      <c r="J59" s="130"/>
      <c r="K59" s="130"/>
      <c r="L59" s="338" t="str">
        <f t="shared" ca="1" si="4"/>
        <v/>
      </c>
      <c r="M59" s="338" t="str">
        <f t="shared" ca="1" si="5"/>
        <v/>
      </c>
      <c r="N59" s="338" t="str">
        <f t="shared" ca="1" si="6"/>
        <v/>
      </c>
      <c r="O59" s="339" t="str">
        <f t="shared" ca="1" si="7"/>
        <v/>
      </c>
    </row>
    <row r="60" spans="1:15" ht="17.25" x14ac:dyDescent="0.3">
      <c r="A60" s="126"/>
      <c r="B60" s="127"/>
      <c r="C60" s="127"/>
      <c r="D60" s="127"/>
      <c r="E60" s="128" t="str">
        <f t="shared" si="0"/>
        <v/>
      </c>
      <c r="F60" s="128" t="str">
        <f t="shared" si="1"/>
        <v/>
      </c>
      <c r="G60" s="128" t="str">
        <f t="shared" si="8"/>
        <v/>
      </c>
      <c r="H60" s="128" t="str">
        <f t="shared" si="3"/>
        <v/>
      </c>
      <c r="I60" s="129"/>
      <c r="J60" s="130"/>
      <c r="K60" s="130"/>
      <c r="L60" s="338" t="str">
        <f t="shared" ca="1" si="4"/>
        <v/>
      </c>
      <c r="M60" s="338" t="str">
        <f t="shared" ca="1" si="5"/>
        <v/>
      </c>
      <c r="N60" s="338" t="str">
        <f t="shared" ca="1" si="6"/>
        <v/>
      </c>
      <c r="O60" s="339" t="str">
        <f t="shared" ca="1" si="7"/>
        <v/>
      </c>
    </row>
    <row r="61" spans="1:15" ht="17.25" x14ac:dyDescent="0.3">
      <c r="A61" s="126"/>
      <c r="B61" s="127"/>
      <c r="C61" s="127"/>
      <c r="D61" s="127"/>
      <c r="E61" s="128" t="str">
        <f t="shared" si="0"/>
        <v/>
      </c>
      <c r="F61" s="128" t="str">
        <f t="shared" si="1"/>
        <v/>
      </c>
      <c r="G61" s="128" t="str">
        <f t="shared" si="8"/>
        <v/>
      </c>
      <c r="H61" s="128" t="str">
        <f t="shared" si="3"/>
        <v/>
      </c>
      <c r="I61" s="129"/>
      <c r="J61" s="130"/>
      <c r="K61" s="130"/>
      <c r="L61" s="338" t="str">
        <f t="shared" ca="1" si="4"/>
        <v/>
      </c>
      <c r="M61" s="338" t="str">
        <f t="shared" ca="1" si="5"/>
        <v/>
      </c>
      <c r="N61" s="338" t="str">
        <f t="shared" ca="1" si="6"/>
        <v/>
      </c>
      <c r="O61" s="339" t="str">
        <f t="shared" ca="1" si="7"/>
        <v/>
      </c>
    </row>
    <row r="62" spans="1:15" ht="17.25" x14ac:dyDescent="0.3">
      <c r="A62" s="126"/>
      <c r="B62" s="127"/>
      <c r="C62" s="127"/>
      <c r="D62" s="127"/>
      <c r="E62" s="128" t="str">
        <f t="shared" si="0"/>
        <v/>
      </c>
      <c r="F62" s="128" t="str">
        <f t="shared" si="1"/>
        <v/>
      </c>
      <c r="G62" s="128" t="str">
        <f t="shared" si="8"/>
        <v/>
      </c>
      <c r="H62" s="128" t="str">
        <f t="shared" si="3"/>
        <v/>
      </c>
      <c r="I62" s="129"/>
      <c r="J62" s="130"/>
      <c r="K62" s="130"/>
      <c r="L62" s="338" t="str">
        <f t="shared" ca="1" si="4"/>
        <v/>
      </c>
      <c r="M62" s="338" t="str">
        <f t="shared" ca="1" si="5"/>
        <v/>
      </c>
      <c r="N62" s="338" t="str">
        <f t="shared" ca="1" si="6"/>
        <v/>
      </c>
      <c r="O62" s="339" t="str">
        <f t="shared" ca="1" si="7"/>
        <v/>
      </c>
    </row>
    <row r="63" spans="1:15" ht="17.25" x14ac:dyDescent="0.3">
      <c r="A63" s="126"/>
      <c r="B63" s="127"/>
      <c r="C63" s="127"/>
      <c r="D63" s="127"/>
      <c r="E63" s="128" t="str">
        <f t="shared" si="0"/>
        <v/>
      </c>
      <c r="F63" s="128" t="str">
        <f t="shared" si="1"/>
        <v/>
      </c>
      <c r="G63" s="128" t="str">
        <f t="shared" si="8"/>
        <v/>
      </c>
      <c r="H63" s="128" t="str">
        <f t="shared" si="3"/>
        <v/>
      </c>
      <c r="I63" s="129"/>
      <c r="J63" s="130"/>
      <c r="K63" s="130"/>
      <c r="L63" s="338" t="str">
        <f t="shared" ca="1" si="4"/>
        <v/>
      </c>
      <c r="M63" s="338" t="str">
        <f t="shared" ca="1" si="5"/>
        <v/>
      </c>
      <c r="N63" s="338" t="str">
        <f t="shared" ca="1" si="6"/>
        <v/>
      </c>
      <c r="O63" s="339" t="str">
        <f t="shared" ca="1" si="7"/>
        <v/>
      </c>
    </row>
    <row r="64" spans="1:15" ht="17.25" x14ac:dyDescent="0.3">
      <c r="A64" s="126"/>
      <c r="B64" s="127"/>
      <c r="C64" s="127"/>
      <c r="D64" s="127"/>
      <c r="E64" s="128" t="str">
        <f t="shared" si="0"/>
        <v/>
      </c>
      <c r="F64" s="128" t="str">
        <f t="shared" si="1"/>
        <v/>
      </c>
      <c r="G64" s="128" t="str">
        <f t="shared" si="8"/>
        <v/>
      </c>
      <c r="H64" s="128" t="str">
        <f t="shared" si="3"/>
        <v/>
      </c>
      <c r="I64" s="129"/>
      <c r="J64" s="130"/>
      <c r="K64" s="130"/>
      <c r="L64" s="338" t="str">
        <f t="shared" ca="1" si="4"/>
        <v/>
      </c>
      <c r="M64" s="338" t="str">
        <f t="shared" ca="1" si="5"/>
        <v/>
      </c>
      <c r="N64" s="338" t="str">
        <f t="shared" ca="1" si="6"/>
        <v/>
      </c>
      <c r="O64" s="339" t="str">
        <f t="shared" ca="1" si="7"/>
        <v/>
      </c>
    </row>
    <row r="65" spans="1:15" ht="17.25" x14ac:dyDescent="0.3">
      <c r="A65" s="126"/>
      <c r="B65" s="127"/>
      <c r="C65" s="127"/>
      <c r="D65" s="127"/>
      <c r="E65" s="128" t="str">
        <f t="shared" si="0"/>
        <v/>
      </c>
      <c r="F65" s="128" t="str">
        <f t="shared" si="1"/>
        <v/>
      </c>
      <c r="G65" s="128" t="str">
        <f t="shared" si="8"/>
        <v/>
      </c>
      <c r="H65" s="128" t="str">
        <f t="shared" si="3"/>
        <v/>
      </c>
      <c r="I65" s="129"/>
      <c r="J65" s="130"/>
      <c r="K65" s="130"/>
      <c r="L65" s="338" t="str">
        <f t="shared" ca="1" si="4"/>
        <v/>
      </c>
      <c r="M65" s="338" t="str">
        <f t="shared" ca="1" si="5"/>
        <v/>
      </c>
      <c r="N65" s="338" t="str">
        <f t="shared" ca="1" si="6"/>
        <v/>
      </c>
      <c r="O65" s="339" t="str">
        <f t="shared" ca="1" si="7"/>
        <v/>
      </c>
    </row>
    <row r="66" spans="1:15" ht="17.25" x14ac:dyDescent="0.3">
      <c r="A66" s="126"/>
      <c r="B66" s="127"/>
      <c r="C66" s="127"/>
      <c r="D66" s="127"/>
      <c r="E66" s="128" t="str">
        <f t="shared" si="0"/>
        <v/>
      </c>
      <c r="F66" s="128" t="str">
        <f t="shared" si="1"/>
        <v/>
      </c>
      <c r="G66" s="128" t="str">
        <f t="shared" si="8"/>
        <v/>
      </c>
      <c r="H66" s="128" t="str">
        <f t="shared" si="3"/>
        <v/>
      </c>
      <c r="I66" s="129"/>
      <c r="J66" s="130"/>
      <c r="K66" s="130"/>
      <c r="L66" s="338" t="str">
        <f t="shared" ca="1" si="4"/>
        <v/>
      </c>
      <c r="M66" s="338" t="str">
        <f t="shared" ca="1" si="5"/>
        <v/>
      </c>
      <c r="N66" s="338" t="str">
        <f t="shared" ca="1" si="6"/>
        <v/>
      </c>
      <c r="O66" s="339" t="str">
        <f t="shared" ca="1" si="7"/>
        <v/>
      </c>
    </row>
    <row r="67" spans="1:15" ht="17.25" x14ac:dyDescent="0.3">
      <c r="A67" s="126"/>
      <c r="B67" s="127"/>
      <c r="C67" s="127"/>
      <c r="D67" s="127"/>
      <c r="E67" s="128" t="str">
        <f t="shared" si="0"/>
        <v/>
      </c>
      <c r="F67" s="128" t="str">
        <f t="shared" si="1"/>
        <v/>
      </c>
      <c r="G67" s="128" t="str">
        <f t="shared" si="8"/>
        <v/>
      </c>
      <c r="H67" s="128" t="str">
        <f t="shared" si="3"/>
        <v/>
      </c>
      <c r="I67" s="129"/>
      <c r="J67" s="130"/>
      <c r="K67" s="130"/>
      <c r="L67" s="338" t="str">
        <f t="shared" ca="1" si="4"/>
        <v/>
      </c>
      <c r="M67" s="338" t="str">
        <f t="shared" ca="1" si="5"/>
        <v/>
      </c>
      <c r="N67" s="338" t="str">
        <f t="shared" ca="1" si="6"/>
        <v/>
      </c>
      <c r="O67" s="339" t="str">
        <f t="shared" ca="1" si="7"/>
        <v/>
      </c>
    </row>
    <row r="68" spans="1:15" ht="17.25" x14ac:dyDescent="0.3">
      <c r="A68" s="126"/>
      <c r="B68" s="127"/>
      <c r="C68" s="127"/>
      <c r="D68" s="127"/>
      <c r="E68" s="128" t="str">
        <f t="shared" si="0"/>
        <v/>
      </c>
      <c r="F68" s="128" t="str">
        <f t="shared" si="1"/>
        <v/>
      </c>
      <c r="G68" s="128" t="str">
        <f t="shared" si="8"/>
        <v/>
      </c>
      <c r="H68" s="128" t="str">
        <f t="shared" si="3"/>
        <v/>
      </c>
      <c r="I68" s="129"/>
      <c r="J68" s="130"/>
      <c r="K68" s="130"/>
      <c r="L68" s="338" t="str">
        <f t="shared" ca="1" si="4"/>
        <v/>
      </c>
      <c r="M68" s="338" t="str">
        <f t="shared" ca="1" si="5"/>
        <v/>
      </c>
      <c r="N68" s="338" t="str">
        <f t="shared" ca="1" si="6"/>
        <v/>
      </c>
      <c r="O68" s="339" t="str">
        <f t="shared" ca="1" si="7"/>
        <v/>
      </c>
    </row>
    <row r="69" spans="1:15" ht="17.25" x14ac:dyDescent="0.3">
      <c r="A69" s="126"/>
      <c r="B69" s="127"/>
      <c r="C69" s="127"/>
      <c r="D69" s="127"/>
      <c r="E69" s="128" t="str">
        <f t="shared" si="0"/>
        <v/>
      </c>
      <c r="F69" s="128" t="str">
        <f t="shared" si="1"/>
        <v/>
      </c>
      <c r="G69" s="128" t="str">
        <f t="shared" si="8"/>
        <v/>
      </c>
      <c r="H69" s="128" t="str">
        <f t="shared" si="3"/>
        <v/>
      </c>
      <c r="I69" s="129"/>
      <c r="J69" s="130"/>
      <c r="K69" s="130"/>
      <c r="L69" s="338" t="str">
        <f t="shared" ca="1" si="4"/>
        <v/>
      </c>
      <c r="M69" s="338" t="str">
        <f t="shared" ca="1" si="5"/>
        <v/>
      </c>
      <c r="N69" s="338" t="str">
        <f t="shared" ca="1" si="6"/>
        <v/>
      </c>
      <c r="O69" s="339" t="str">
        <f t="shared" ca="1" si="7"/>
        <v/>
      </c>
    </row>
    <row r="70" spans="1:15" ht="17.25" x14ac:dyDescent="0.3">
      <c r="A70" s="126"/>
      <c r="B70" s="127"/>
      <c r="C70" s="127"/>
      <c r="D70" s="127"/>
      <c r="E70" s="128" t="str">
        <f t="shared" si="0"/>
        <v/>
      </c>
      <c r="F70" s="128" t="str">
        <f t="shared" si="1"/>
        <v/>
      </c>
      <c r="G70" s="128" t="str">
        <f t="shared" si="8"/>
        <v/>
      </c>
      <c r="H70" s="128" t="str">
        <f t="shared" si="3"/>
        <v/>
      </c>
      <c r="I70" s="129"/>
      <c r="J70" s="130"/>
      <c r="K70" s="130"/>
      <c r="L70" s="338" t="str">
        <f t="shared" ca="1" si="4"/>
        <v/>
      </c>
      <c r="M70" s="338" t="str">
        <f t="shared" ca="1" si="5"/>
        <v/>
      </c>
      <c r="N70" s="338" t="str">
        <f t="shared" ca="1" si="6"/>
        <v/>
      </c>
      <c r="O70" s="339" t="str">
        <f t="shared" ca="1" si="7"/>
        <v/>
      </c>
    </row>
    <row r="71" spans="1:15" ht="17.25" x14ac:dyDescent="0.3">
      <c r="A71" s="126"/>
      <c r="B71" s="127"/>
      <c r="C71" s="127"/>
      <c r="D71" s="127"/>
      <c r="E71" s="128" t="str">
        <f t="shared" si="0"/>
        <v/>
      </c>
      <c r="F71" s="128" t="str">
        <f t="shared" si="1"/>
        <v/>
      </c>
      <c r="G71" s="128" t="str">
        <f t="shared" si="8"/>
        <v/>
      </c>
      <c r="H71" s="128" t="str">
        <f t="shared" si="3"/>
        <v/>
      </c>
      <c r="I71" s="129"/>
      <c r="J71" s="130"/>
      <c r="K71" s="130"/>
      <c r="L71" s="338" t="str">
        <f t="shared" ca="1" si="4"/>
        <v/>
      </c>
      <c r="M71" s="338" t="str">
        <f t="shared" ca="1" si="5"/>
        <v/>
      </c>
      <c r="N71" s="338" t="str">
        <f t="shared" ca="1" si="6"/>
        <v/>
      </c>
      <c r="O71" s="339" t="str">
        <f t="shared" ca="1" si="7"/>
        <v/>
      </c>
    </row>
    <row r="72" spans="1:15" ht="17.25" x14ac:dyDescent="0.3">
      <c r="A72" s="126"/>
      <c r="B72" s="127"/>
      <c r="C72" s="127"/>
      <c r="D72" s="127"/>
      <c r="E72" s="128" t="str">
        <f t="shared" si="0"/>
        <v/>
      </c>
      <c r="F72" s="128" t="str">
        <f t="shared" si="1"/>
        <v/>
      </c>
      <c r="G72" s="128" t="str">
        <f t="shared" si="8"/>
        <v/>
      </c>
      <c r="H72" s="128" t="str">
        <f t="shared" si="3"/>
        <v/>
      </c>
      <c r="I72" s="129"/>
      <c r="J72" s="130"/>
      <c r="K72" s="130"/>
      <c r="L72" s="338" t="str">
        <f t="shared" ca="1" si="4"/>
        <v/>
      </c>
      <c r="M72" s="338" t="str">
        <f t="shared" ca="1" si="5"/>
        <v/>
      </c>
      <c r="N72" s="338" t="str">
        <f t="shared" ca="1" si="6"/>
        <v/>
      </c>
      <c r="O72" s="339" t="str">
        <f t="shared" ca="1" si="7"/>
        <v/>
      </c>
    </row>
    <row r="73" spans="1:15" ht="17.25" x14ac:dyDescent="0.3">
      <c r="A73" s="126"/>
      <c r="B73" s="127"/>
      <c r="C73" s="127"/>
      <c r="D73" s="127"/>
      <c r="E73" s="128" t="str">
        <f t="shared" si="0"/>
        <v/>
      </c>
      <c r="F73" s="128" t="str">
        <f t="shared" si="1"/>
        <v/>
      </c>
      <c r="G73" s="128" t="str">
        <f t="shared" si="8"/>
        <v/>
      </c>
      <c r="H73" s="128" t="str">
        <f t="shared" si="3"/>
        <v/>
      </c>
      <c r="I73" s="129"/>
      <c r="J73" s="130"/>
      <c r="K73" s="130"/>
      <c r="L73" s="338" t="str">
        <f t="shared" ca="1" si="4"/>
        <v/>
      </c>
      <c r="M73" s="338" t="str">
        <f t="shared" ca="1" si="5"/>
        <v/>
      </c>
      <c r="N73" s="338" t="str">
        <f t="shared" ca="1" si="6"/>
        <v/>
      </c>
      <c r="O73" s="339" t="str">
        <f t="shared" ca="1" si="7"/>
        <v/>
      </c>
    </row>
    <row r="74" spans="1:15" ht="17.25" x14ac:dyDescent="0.3">
      <c r="A74" s="126"/>
      <c r="B74" s="127"/>
      <c r="C74" s="127"/>
      <c r="D74" s="127"/>
      <c r="E74" s="128" t="str">
        <f t="shared" ref="E74:E137" si="9">IF(ISNA(VLOOKUP($B74,Employees,3,FALSE)),"",VLOOKUP($B74,Employees,3,FALSE))</f>
        <v/>
      </c>
      <c r="F74" s="128" t="str">
        <f t="shared" ref="F74:F137" si="10">IF(ISNA(VLOOKUP($B74,Employees,5,FALSE)),"",IF($D74="Overtime",VLOOKUP($B74,Employees,7,FALSE),VLOOKUP($B74,Employees,5,FALSE)))</f>
        <v/>
      </c>
      <c r="G74" s="128" t="str">
        <f t="shared" si="8"/>
        <v/>
      </c>
      <c r="H74" s="128" t="str">
        <f t="shared" si="3"/>
        <v/>
      </c>
      <c r="I74" s="129"/>
      <c r="J74" s="130"/>
      <c r="K74" s="130"/>
      <c r="L74" s="338" t="str">
        <f t="shared" ref="L74:L137" ca="1" si="11">IF(ISNA(VLOOKUP($J74,FEMArates,2,FALSE)),"",VLOOKUP($J74,FEMArates,7,FALSE))</f>
        <v/>
      </c>
      <c r="M74" s="338" t="str">
        <f t="shared" ref="M74:M137" ca="1" si="12">IF(ISNA(VLOOKUP($J74,FEMArates,2,FALSE)),"",VLOOKUP($J74,FEMArates,2,FALSE))</f>
        <v/>
      </c>
      <c r="N74" s="338" t="str">
        <f t="shared" ref="N74:N137" ca="1" si="13">IF(ISNA(VLOOKUP($J74,FEMArates,8,FALSE)),"",VLOOKUP($J74,FEMArates,8,FALSE))</f>
        <v/>
      </c>
      <c r="O74" s="339" t="str">
        <f t="shared" ref="O74:O137" ca="1" si="14">IF(ISERROR($K74*$N74),"",$K74*$N74)</f>
        <v/>
      </c>
    </row>
    <row r="75" spans="1:15" ht="17.25" x14ac:dyDescent="0.3">
      <c r="A75" s="126"/>
      <c r="B75" s="127"/>
      <c r="C75" s="127"/>
      <c r="D75" s="127"/>
      <c r="E75" s="128" t="str">
        <f t="shared" si="9"/>
        <v/>
      </c>
      <c r="F75" s="128" t="str">
        <f t="shared" si="10"/>
        <v/>
      </c>
      <c r="G75" s="128" t="str">
        <f t="shared" si="8"/>
        <v/>
      </c>
      <c r="H75" s="128" t="str">
        <f t="shared" ref="H75:H138" si="15">IF(ISERROR($C75*$G75),"",$C75*$G75)</f>
        <v/>
      </c>
      <c r="I75" s="129"/>
      <c r="J75" s="130"/>
      <c r="K75" s="130"/>
      <c r="L75" s="338" t="str">
        <f t="shared" ca="1" si="11"/>
        <v/>
      </c>
      <c r="M75" s="338" t="str">
        <f t="shared" ca="1" si="12"/>
        <v/>
      </c>
      <c r="N75" s="338" t="str">
        <f t="shared" ca="1" si="13"/>
        <v/>
      </c>
      <c r="O75" s="339" t="str">
        <f t="shared" ca="1" si="14"/>
        <v/>
      </c>
    </row>
    <row r="76" spans="1:15" ht="17.25" x14ac:dyDescent="0.3">
      <c r="A76" s="126"/>
      <c r="B76" s="127"/>
      <c r="C76" s="127"/>
      <c r="D76" s="127"/>
      <c r="E76" s="128" t="str">
        <f t="shared" si="9"/>
        <v/>
      </c>
      <c r="F76" s="128" t="str">
        <f t="shared" si="10"/>
        <v/>
      </c>
      <c r="G76" s="128" t="str">
        <f t="shared" ref="G76:G139" si="16">IF(ISERROR(E76+F76),"",IF($D76="Overtime",($E76*$E$8)+$F76,$E76+$F76))</f>
        <v/>
      </c>
      <c r="H76" s="128" t="str">
        <f t="shared" si="15"/>
        <v/>
      </c>
      <c r="I76" s="129"/>
      <c r="J76" s="130"/>
      <c r="K76" s="130"/>
      <c r="L76" s="338" t="str">
        <f t="shared" ca="1" si="11"/>
        <v/>
      </c>
      <c r="M76" s="338" t="str">
        <f t="shared" ca="1" si="12"/>
        <v/>
      </c>
      <c r="N76" s="338" t="str">
        <f t="shared" ca="1" si="13"/>
        <v/>
      </c>
      <c r="O76" s="339" t="str">
        <f t="shared" ca="1" si="14"/>
        <v/>
      </c>
    </row>
    <row r="77" spans="1:15" ht="17.25" x14ac:dyDescent="0.3">
      <c r="A77" s="126"/>
      <c r="B77" s="127"/>
      <c r="C77" s="127"/>
      <c r="D77" s="127"/>
      <c r="E77" s="128" t="str">
        <f t="shared" si="9"/>
        <v/>
      </c>
      <c r="F77" s="128" t="str">
        <f t="shared" si="10"/>
        <v/>
      </c>
      <c r="G77" s="128" t="str">
        <f t="shared" si="16"/>
        <v/>
      </c>
      <c r="H77" s="128" t="str">
        <f t="shared" si="15"/>
        <v/>
      </c>
      <c r="I77" s="129"/>
      <c r="J77" s="130"/>
      <c r="K77" s="130"/>
      <c r="L77" s="338" t="str">
        <f t="shared" ca="1" si="11"/>
        <v/>
      </c>
      <c r="M77" s="338" t="str">
        <f t="shared" ca="1" si="12"/>
        <v/>
      </c>
      <c r="N77" s="338" t="str">
        <f t="shared" ca="1" si="13"/>
        <v/>
      </c>
      <c r="O77" s="339" t="str">
        <f t="shared" ca="1" si="14"/>
        <v/>
      </c>
    </row>
    <row r="78" spans="1:15" ht="17.25" x14ac:dyDescent="0.3">
      <c r="A78" s="126"/>
      <c r="B78" s="127"/>
      <c r="C78" s="127"/>
      <c r="D78" s="127"/>
      <c r="E78" s="128" t="str">
        <f t="shared" si="9"/>
        <v/>
      </c>
      <c r="F78" s="128" t="str">
        <f t="shared" si="10"/>
        <v/>
      </c>
      <c r="G78" s="128" t="str">
        <f t="shared" si="16"/>
        <v/>
      </c>
      <c r="H78" s="128" t="str">
        <f t="shared" si="15"/>
        <v/>
      </c>
      <c r="I78" s="129"/>
      <c r="J78" s="130"/>
      <c r="K78" s="130"/>
      <c r="L78" s="338" t="str">
        <f t="shared" ca="1" si="11"/>
        <v/>
      </c>
      <c r="M78" s="338" t="str">
        <f t="shared" ca="1" si="12"/>
        <v/>
      </c>
      <c r="N78" s="338" t="str">
        <f t="shared" ca="1" si="13"/>
        <v/>
      </c>
      <c r="O78" s="339" t="str">
        <f t="shared" ca="1" si="14"/>
        <v/>
      </c>
    </row>
    <row r="79" spans="1:15" ht="17.25" x14ac:dyDescent="0.3">
      <c r="A79" s="126"/>
      <c r="B79" s="127"/>
      <c r="C79" s="127"/>
      <c r="D79" s="127"/>
      <c r="E79" s="128" t="str">
        <f t="shared" si="9"/>
        <v/>
      </c>
      <c r="F79" s="128" t="str">
        <f t="shared" si="10"/>
        <v/>
      </c>
      <c r="G79" s="128" t="str">
        <f t="shared" si="16"/>
        <v/>
      </c>
      <c r="H79" s="128" t="str">
        <f t="shared" si="15"/>
        <v/>
      </c>
      <c r="I79" s="129"/>
      <c r="J79" s="130"/>
      <c r="K79" s="130"/>
      <c r="L79" s="338" t="str">
        <f t="shared" ca="1" si="11"/>
        <v/>
      </c>
      <c r="M79" s="338" t="str">
        <f t="shared" ca="1" si="12"/>
        <v/>
      </c>
      <c r="N79" s="338" t="str">
        <f t="shared" ca="1" si="13"/>
        <v/>
      </c>
      <c r="O79" s="339" t="str">
        <f t="shared" ca="1" si="14"/>
        <v/>
      </c>
    </row>
    <row r="80" spans="1:15" ht="17.25" x14ac:dyDescent="0.3">
      <c r="A80" s="126"/>
      <c r="B80" s="127"/>
      <c r="C80" s="127"/>
      <c r="D80" s="127"/>
      <c r="E80" s="128" t="str">
        <f t="shared" si="9"/>
        <v/>
      </c>
      <c r="F80" s="128" t="str">
        <f t="shared" si="10"/>
        <v/>
      </c>
      <c r="G80" s="128" t="str">
        <f t="shared" si="16"/>
        <v/>
      </c>
      <c r="H80" s="128" t="str">
        <f t="shared" si="15"/>
        <v/>
      </c>
      <c r="I80" s="129"/>
      <c r="J80" s="130"/>
      <c r="K80" s="130"/>
      <c r="L80" s="338" t="str">
        <f t="shared" ca="1" si="11"/>
        <v/>
      </c>
      <c r="M80" s="338" t="str">
        <f t="shared" ca="1" si="12"/>
        <v/>
      </c>
      <c r="N80" s="338" t="str">
        <f t="shared" ca="1" si="13"/>
        <v/>
      </c>
      <c r="O80" s="339" t="str">
        <f t="shared" ca="1" si="14"/>
        <v/>
      </c>
    </row>
    <row r="81" spans="1:15" ht="17.25" x14ac:dyDescent="0.3">
      <c r="A81" s="126"/>
      <c r="B81" s="127"/>
      <c r="C81" s="127"/>
      <c r="D81" s="127"/>
      <c r="E81" s="128" t="str">
        <f t="shared" si="9"/>
        <v/>
      </c>
      <c r="F81" s="128" t="str">
        <f t="shared" si="10"/>
        <v/>
      </c>
      <c r="G81" s="128" t="str">
        <f t="shared" si="16"/>
        <v/>
      </c>
      <c r="H81" s="128" t="str">
        <f t="shared" si="15"/>
        <v/>
      </c>
      <c r="I81" s="129"/>
      <c r="J81" s="130"/>
      <c r="K81" s="130"/>
      <c r="L81" s="338" t="str">
        <f t="shared" ca="1" si="11"/>
        <v/>
      </c>
      <c r="M81" s="338" t="str">
        <f t="shared" ca="1" si="12"/>
        <v/>
      </c>
      <c r="N81" s="338" t="str">
        <f t="shared" ca="1" si="13"/>
        <v/>
      </c>
      <c r="O81" s="339" t="str">
        <f t="shared" ca="1" si="14"/>
        <v/>
      </c>
    </row>
    <row r="82" spans="1:15" ht="17.25" x14ac:dyDescent="0.3">
      <c r="A82" s="126"/>
      <c r="B82" s="127"/>
      <c r="C82" s="127"/>
      <c r="D82" s="127"/>
      <c r="E82" s="128" t="str">
        <f t="shared" si="9"/>
        <v/>
      </c>
      <c r="F82" s="128" t="str">
        <f t="shared" si="10"/>
        <v/>
      </c>
      <c r="G82" s="128" t="str">
        <f t="shared" si="16"/>
        <v/>
      </c>
      <c r="H82" s="128" t="str">
        <f t="shared" si="15"/>
        <v/>
      </c>
      <c r="I82" s="129"/>
      <c r="J82" s="130"/>
      <c r="K82" s="130"/>
      <c r="L82" s="338" t="str">
        <f t="shared" ca="1" si="11"/>
        <v/>
      </c>
      <c r="M82" s="338" t="str">
        <f t="shared" ca="1" si="12"/>
        <v/>
      </c>
      <c r="N82" s="338" t="str">
        <f t="shared" ca="1" si="13"/>
        <v/>
      </c>
      <c r="O82" s="339" t="str">
        <f t="shared" ca="1" si="14"/>
        <v/>
      </c>
    </row>
    <row r="83" spans="1:15" ht="17.25" x14ac:dyDescent="0.3">
      <c r="A83" s="126"/>
      <c r="B83" s="127"/>
      <c r="C83" s="127"/>
      <c r="D83" s="127"/>
      <c r="E83" s="128" t="str">
        <f t="shared" si="9"/>
        <v/>
      </c>
      <c r="F83" s="128" t="str">
        <f t="shared" si="10"/>
        <v/>
      </c>
      <c r="G83" s="128" t="str">
        <f t="shared" si="16"/>
        <v/>
      </c>
      <c r="H83" s="128" t="str">
        <f t="shared" si="15"/>
        <v/>
      </c>
      <c r="I83" s="129"/>
      <c r="J83" s="130"/>
      <c r="K83" s="130"/>
      <c r="L83" s="338" t="str">
        <f t="shared" ca="1" si="11"/>
        <v/>
      </c>
      <c r="M83" s="338" t="str">
        <f t="shared" ca="1" si="12"/>
        <v/>
      </c>
      <c r="N83" s="338" t="str">
        <f t="shared" ca="1" si="13"/>
        <v/>
      </c>
      <c r="O83" s="339" t="str">
        <f t="shared" ca="1" si="14"/>
        <v/>
      </c>
    </row>
    <row r="84" spans="1:15" ht="17.25" x14ac:dyDescent="0.3">
      <c r="A84" s="126"/>
      <c r="B84" s="127"/>
      <c r="C84" s="127"/>
      <c r="D84" s="127"/>
      <c r="E84" s="128" t="str">
        <f t="shared" si="9"/>
        <v/>
      </c>
      <c r="F84" s="128" t="str">
        <f t="shared" si="10"/>
        <v/>
      </c>
      <c r="G84" s="128" t="str">
        <f t="shared" si="16"/>
        <v/>
      </c>
      <c r="H84" s="128" t="str">
        <f t="shared" si="15"/>
        <v/>
      </c>
      <c r="I84" s="129"/>
      <c r="J84" s="130"/>
      <c r="K84" s="130"/>
      <c r="L84" s="338" t="str">
        <f t="shared" ca="1" si="11"/>
        <v/>
      </c>
      <c r="M84" s="338" t="str">
        <f t="shared" ca="1" si="12"/>
        <v/>
      </c>
      <c r="N84" s="338" t="str">
        <f t="shared" ca="1" si="13"/>
        <v/>
      </c>
      <c r="O84" s="339" t="str">
        <f t="shared" ca="1" si="14"/>
        <v/>
      </c>
    </row>
    <row r="85" spans="1:15" ht="17.25" x14ac:dyDescent="0.3">
      <c r="A85" s="126"/>
      <c r="B85" s="127"/>
      <c r="C85" s="127"/>
      <c r="D85" s="127"/>
      <c r="E85" s="128" t="str">
        <f t="shared" si="9"/>
        <v/>
      </c>
      <c r="F85" s="128" t="str">
        <f t="shared" si="10"/>
        <v/>
      </c>
      <c r="G85" s="128" t="str">
        <f t="shared" si="16"/>
        <v/>
      </c>
      <c r="H85" s="128" t="str">
        <f t="shared" si="15"/>
        <v/>
      </c>
      <c r="I85" s="129"/>
      <c r="J85" s="130"/>
      <c r="K85" s="130"/>
      <c r="L85" s="338" t="str">
        <f t="shared" ca="1" si="11"/>
        <v/>
      </c>
      <c r="M85" s="338" t="str">
        <f t="shared" ca="1" si="12"/>
        <v/>
      </c>
      <c r="N85" s="338" t="str">
        <f t="shared" ca="1" si="13"/>
        <v/>
      </c>
      <c r="O85" s="339" t="str">
        <f t="shared" ca="1" si="14"/>
        <v/>
      </c>
    </row>
    <row r="86" spans="1:15" ht="17.25" x14ac:dyDescent="0.3">
      <c r="A86" s="126"/>
      <c r="B86" s="127"/>
      <c r="C86" s="127"/>
      <c r="D86" s="127"/>
      <c r="E86" s="128" t="str">
        <f t="shared" si="9"/>
        <v/>
      </c>
      <c r="F86" s="128" t="str">
        <f t="shared" si="10"/>
        <v/>
      </c>
      <c r="G86" s="128" t="str">
        <f t="shared" si="16"/>
        <v/>
      </c>
      <c r="H86" s="128" t="str">
        <f t="shared" si="15"/>
        <v/>
      </c>
      <c r="I86" s="129"/>
      <c r="J86" s="130"/>
      <c r="K86" s="130"/>
      <c r="L86" s="338" t="str">
        <f t="shared" ca="1" si="11"/>
        <v/>
      </c>
      <c r="M86" s="338" t="str">
        <f t="shared" ca="1" si="12"/>
        <v/>
      </c>
      <c r="N86" s="338" t="str">
        <f t="shared" ca="1" si="13"/>
        <v/>
      </c>
      <c r="O86" s="339" t="str">
        <f t="shared" ca="1" si="14"/>
        <v/>
      </c>
    </row>
    <row r="87" spans="1:15" ht="17.25" x14ac:dyDescent="0.3">
      <c r="A87" s="126"/>
      <c r="B87" s="127"/>
      <c r="C87" s="127"/>
      <c r="D87" s="127"/>
      <c r="E87" s="128" t="str">
        <f t="shared" si="9"/>
        <v/>
      </c>
      <c r="F87" s="128" t="str">
        <f t="shared" si="10"/>
        <v/>
      </c>
      <c r="G87" s="128" t="str">
        <f t="shared" si="16"/>
        <v/>
      </c>
      <c r="H87" s="128" t="str">
        <f t="shared" si="15"/>
        <v/>
      </c>
      <c r="I87" s="129"/>
      <c r="J87" s="130"/>
      <c r="K87" s="130"/>
      <c r="L87" s="338" t="str">
        <f t="shared" ca="1" si="11"/>
        <v/>
      </c>
      <c r="M87" s="338" t="str">
        <f t="shared" ca="1" si="12"/>
        <v/>
      </c>
      <c r="N87" s="338" t="str">
        <f t="shared" ca="1" si="13"/>
        <v/>
      </c>
      <c r="O87" s="339" t="str">
        <f t="shared" ca="1" si="14"/>
        <v/>
      </c>
    </row>
    <row r="88" spans="1:15" ht="17.25" x14ac:dyDescent="0.3">
      <c r="A88" s="126"/>
      <c r="B88" s="127"/>
      <c r="C88" s="127"/>
      <c r="D88" s="127"/>
      <c r="E88" s="128" t="str">
        <f t="shared" si="9"/>
        <v/>
      </c>
      <c r="F88" s="128" t="str">
        <f t="shared" si="10"/>
        <v/>
      </c>
      <c r="G88" s="128" t="str">
        <f t="shared" si="16"/>
        <v/>
      </c>
      <c r="H88" s="128" t="str">
        <f t="shared" si="15"/>
        <v/>
      </c>
      <c r="I88" s="129"/>
      <c r="J88" s="130"/>
      <c r="K88" s="130"/>
      <c r="L88" s="338" t="str">
        <f t="shared" ca="1" si="11"/>
        <v/>
      </c>
      <c r="M88" s="338" t="str">
        <f t="shared" ca="1" si="12"/>
        <v/>
      </c>
      <c r="N88" s="338" t="str">
        <f t="shared" ca="1" si="13"/>
        <v/>
      </c>
      <c r="O88" s="339" t="str">
        <f t="shared" ca="1" si="14"/>
        <v/>
      </c>
    </row>
    <row r="89" spans="1:15" ht="17.25" x14ac:dyDescent="0.3">
      <c r="A89" s="126"/>
      <c r="B89" s="127"/>
      <c r="C89" s="127"/>
      <c r="D89" s="127"/>
      <c r="E89" s="128" t="str">
        <f t="shared" si="9"/>
        <v/>
      </c>
      <c r="F89" s="128" t="str">
        <f t="shared" si="10"/>
        <v/>
      </c>
      <c r="G89" s="128" t="str">
        <f t="shared" si="16"/>
        <v/>
      </c>
      <c r="H89" s="128" t="str">
        <f t="shared" si="15"/>
        <v/>
      </c>
      <c r="I89" s="129"/>
      <c r="J89" s="130"/>
      <c r="K89" s="130"/>
      <c r="L89" s="338" t="str">
        <f t="shared" ca="1" si="11"/>
        <v/>
      </c>
      <c r="M89" s="338" t="str">
        <f t="shared" ca="1" si="12"/>
        <v/>
      </c>
      <c r="N89" s="338" t="str">
        <f t="shared" ca="1" si="13"/>
        <v/>
      </c>
      <c r="O89" s="339" t="str">
        <f t="shared" ca="1" si="14"/>
        <v/>
      </c>
    </row>
    <row r="90" spans="1:15" ht="17.25" x14ac:dyDescent="0.3">
      <c r="A90" s="126"/>
      <c r="B90" s="127"/>
      <c r="C90" s="127"/>
      <c r="D90" s="127"/>
      <c r="E90" s="128" t="str">
        <f t="shared" si="9"/>
        <v/>
      </c>
      <c r="F90" s="128" t="str">
        <f t="shared" si="10"/>
        <v/>
      </c>
      <c r="G90" s="128" t="str">
        <f t="shared" si="16"/>
        <v/>
      </c>
      <c r="H90" s="128" t="str">
        <f t="shared" si="15"/>
        <v/>
      </c>
      <c r="I90" s="129"/>
      <c r="J90" s="130"/>
      <c r="K90" s="130"/>
      <c r="L90" s="338" t="str">
        <f t="shared" ca="1" si="11"/>
        <v/>
      </c>
      <c r="M90" s="338" t="str">
        <f t="shared" ca="1" si="12"/>
        <v/>
      </c>
      <c r="N90" s="338" t="str">
        <f t="shared" ca="1" si="13"/>
        <v/>
      </c>
      <c r="O90" s="339" t="str">
        <f t="shared" ca="1" si="14"/>
        <v/>
      </c>
    </row>
    <row r="91" spans="1:15" ht="17.25" x14ac:dyDescent="0.3">
      <c r="A91" s="126"/>
      <c r="B91" s="127"/>
      <c r="C91" s="127"/>
      <c r="D91" s="127"/>
      <c r="E91" s="128" t="str">
        <f t="shared" si="9"/>
        <v/>
      </c>
      <c r="F91" s="128" t="str">
        <f t="shared" si="10"/>
        <v/>
      </c>
      <c r="G91" s="128" t="str">
        <f t="shared" si="16"/>
        <v/>
      </c>
      <c r="H91" s="128" t="str">
        <f t="shared" si="15"/>
        <v/>
      </c>
      <c r="I91" s="129"/>
      <c r="J91" s="130"/>
      <c r="K91" s="130"/>
      <c r="L91" s="338" t="str">
        <f t="shared" ca="1" si="11"/>
        <v/>
      </c>
      <c r="M91" s="338" t="str">
        <f t="shared" ca="1" si="12"/>
        <v/>
      </c>
      <c r="N91" s="338" t="str">
        <f t="shared" ca="1" si="13"/>
        <v/>
      </c>
      <c r="O91" s="339" t="str">
        <f t="shared" ca="1" si="14"/>
        <v/>
      </c>
    </row>
    <row r="92" spans="1:15" ht="17.25" x14ac:dyDescent="0.3">
      <c r="A92" s="126"/>
      <c r="B92" s="127"/>
      <c r="C92" s="127"/>
      <c r="D92" s="127"/>
      <c r="E92" s="128" t="str">
        <f t="shared" si="9"/>
        <v/>
      </c>
      <c r="F92" s="128" t="str">
        <f t="shared" si="10"/>
        <v/>
      </c>
      <c r="G92" s="128" t="str">
        <f t="shared" si="16"/>
        <v/>
      </c>
      <c r="H92" s="128" t="str">
        <f t="shared" si="15"/>
        <v/>
      </c>
      <c r="I92" s="129"/>
      <c r="J92" s="130"/>
      <c r="K92" s="130"/>
      <c r="L92" s="338" t="str">
        <f t="shared" ca="1" si="11"/>
        <v/>
      </c>
      <c r="M92" s="338" t="str">
        <f t="shared" ca="1" si="12"/>
        <v/>
      </c>
      <c r="N92" s="338" t="str">
        <f t="shared" ca="1" si="13"/>
        <v/>
      </c>
      <c r="O92" s="339" t="str">
        <f t="shared" ca="1" si="14"/>
        <v/>
      </c>
    </row>
    <row r="93" spans="1:15" ht="17.25" x14ac:dyDescent="0.3">
      <c r="A93" s="126"/>
      <c r="B93" s="127"/>
      <c r="C93" s="127"/>
      <c r="D93" s="127"/>
      <c r="E93" s="128" t="str">
        <f t="shared" si="9"/>
        <v/>
      </c>
      <c r="F93" s="128" t="str">
        <f t="shared" si="10"/>
        <v/>
      </c>
      <c r="G93" s="128" t="str">
        <f t="shared" si="16"/>
        <v/>
      </c>
      <c r="H93" s="128" t="str">
        <f t="shared" si="15"/>
        <v/>
      </c>
      <c r="I93" s="129"/>
      <c r="J93" s="130"/>
      <c r="K93" s="130"/>
      <c r="L93" s="338" t="str">
        <f t="shared" ca="1" si="11"/>
        <v/>
      </c>
      <c r="M93" s="338" t="str">
        <f t="shared" ca="1" si="12"/>
        <v/>
      </c>
      <c r="N93" s="338" t="str">
        <f t="shared" ca="1" si="13"/>
        <v/>
      </c>
      <c r="O93" s="339" t="str">
        <f t="shared" ca="1" si="14"/>
        <v/>
      </c>
    </row>
    <row r="94" spans="1:15" ht="17.25" x14ac:dyDescent="0.3">
      <c r="A94" s="126"/>
      <c r="B94" s="127"/>
      <c r="C94" s="127"/>
      <c r="D94" s="127"/>
      <c r="E94" s="128" t="str">
        <f t="shared" si="9"/>
        <v/>
      </c>
      <c r="F94" s="128" t="str">
        <f t="shared" si="10"/>
        <v/>
      </c>
      <c r="G94" s="128" t="str">
        <f t="shared" si="16"/>
        <v/>
      </c>
      <c r="H94" s="128" t="str">
        <f t="shared" si="15"/>
        <v/>
      </c>
      <c r="I94" s="129"/>
      <c r="J94" s="130"/>
      <c r="K94" s="130"/>
      <c r="L94" s="338" t="str">
        <f t="shared" ca="1" si="11"/>
        <v/>
      </c>
      <c r="M94" s="338" t="str">
        <f t="shared" ca="1" si="12"/>
        <v/>
      </c>
      <c r="N94" s="338" t="str">
        <f t="shared" ca="1" si="13"/>
        <v/>
      </c>
      <c r="O94" s="339" t="str">
        <f t="shared" ca="1" si="14"/>
        <v/>
      </c>
    </row>
    <row r="95" spans="1:15" ht="17.25" x14ac:dyDescent="0.3">
      <c r="A95" s="126"/>
      <c r="B95" s="127"/>
      <c r="C95" s="127"/>
      <c r="D95" s="127"/>
      <c r="E95" s="128" t="str">
        <f t="shared" si="9"/>
        <v/>
      </c>
      <c r="F95" s="128" t="str">
        <f t="shared" si="10"/>
        <v/>
      </c>
      <c r="G95" s="128" t="str">
        <f t="shared" si="16"/>
        <v/>
      </c>
      <c r="H95" s="128" t="str">
        <f t="shared" si="15"/>
        <v/>
      </c>
      <c r="I95" s="129"/>
      <c r="J95" s="130"/>
      <c r="K95" s="130"/>
      <c r="L95" s="338" t="str">
        <f t="shared" ca="1" si="11"/>
        <v/>
      </c>
      <c r="M95" s="338" t="str">
        <f t="shared" ca="1" si="12"/>
        <v/>
      </c>
      <c r="N95" s="338" t="str">
        <f t="shared" ca="1" si="13"/>
        <v/>
      </c>
      <c r="O95" s="339" t="str">
        <f t="shared" ca="1" si="14"/>
        <v/>
      </c>
    </row>
    <row r="96" spans="1:15" ht="17.25" x14ac:dyDescent="0.3">
      <c r="A96" s="126"/>
      <c r="B96" s="127"/>
      <c r="C96" s="127"/>
      <c r="D96" s="127"/>
      <c r="E96" s="128" t="str">
        <f t="shared" si="9"/>
        <v/>
      </c>
      <c r="F96" s="128" t="str">
        <f t="shared" si="10"/>
        <v/>
      </c>
      <c r="G96" s="128" t="str">
        <f t="shared" si="16"/>
        <v/>
      </c>
      <c r="H96" s="128" t="str">
        <f t="shared" si="15"/>
        <v/>
      </c>
      <c r="I96" s="129"/>
      <c r="J96" s="130"/>
      <c r="K96" s="130"/>
      <c r="L96" s="338" t="str">
        <f t="shared" ca="1" si="11"/>
        <v/>
      </c>
      <c r="M96" s="338" t="str">
        <f t="shared" ca="1" si="12"/>
        <v/>
      </c>
      <c r="N96" s="338" t="str">
        <f t="shared" ca="1" si="13"/>
        <v/>
      </c>
      <c r="O96" s="339" t="str">
        <f t="shared" ca="1" si="14"/>
        <v/>
      </c>
    </row>
    <row r="97" spans="1:15" ht="17.25" x14ac:dyDescent="0.3">
      <c r="A97" s="126"/>
      <c r="B97" s="127"/>
      <c r="C97" s="127"/>
      <c r="D97" s="127"/>
      <c r="E97" s="128" t="str">
        <f t="shared" si="9"/>
        <v/>
      </c>
      <c r="F97" s="128" t="str">
        <f t="shared" si="10"/>
        <v/>
      </c>
      <c r="G97" s="128" t="str">
        <f t="shared" si="16"/>
        <v/>
      </c>
      <c r="H97" s="128" t="str">
        <f t="shared" si="15"/>
        <v/>
      </c>
      <c r="I97" s="129"/>
      <c r="J97" s="130"/>
      <c r="K97" s="130"/>
      <c r="L97" s="338" t="str">
        <f t="shared" ca="1" si="11"/>
        <v/>
      </c>
      <c r="M97" s="338" t="str">
        <f t="shared" ca="1" si="12"/>
        <v/>
      </c>
      <c r="N97" s="338" t="str">
        <f t="shared" ca="1" si="13"/>
        <v/>
      </c>
      <c r="O97" s="339" t="str">
        <f t="shared" ca="1" si="14"/>
        <v/>
      </c>
    </row>
    <row r="98" spans="1:15" ht="17.25" x14ac:dyDescent="0.3">
      <c r="A98" s="126"/>
      <c r="B98" s="127"/>
      <c r="C98" s="127"/>
      <c r="D98" s="127"/>
      <c r="E98" s="128" t="str">
        <f t="shared" si="9"/>
        <v/>
      </c>
      <c r="F98" s="128" t="str">
        <f t="shared" si="10"/>
        <v/>
      </c>
      <c r="G98" s="128" t="str">
        <f t="shared" si="16"/>
        <v/>
      </c>
      <c r="H98" s="128" t="str">
        <f t="shared" si="15"/>
        <v/>
      </c>
      <c r="I98" s="129"/>
      <c r="J98" s="130"/>
      <c r="K98" s="130"/>
      <c r="L98" s="338" t="str">
        <f t="shared" ca="1" si="11"/>
        <v/>
      </c>
      <c r="M98" s="338" t="str">
        <f t="shared" ca="1" si="12"/>
        <v/>
      </c>
      <c r="N98" s="338" t="str">
        <f t="shared" ca="1" si="13"/>
        <v/>
      </c>
      <c r="O98" s="339" t="str">
        <f t="shared" ca="1" si="14"/>
        <v/>
      </c>
    </row>
    <row r="99" spans="1:15" ht="17.25" x14ac:dyDescent="0.3">
      <c r="A99" s="126"/>
      <c r="B99" s="127"/>
      <c r="C99" s="127"/>
      <c r="D99" s="127"/>
      <c r="E99" s="128" t="str">
        <f t="shared" si="9"/>
        <v/>
      </c>
      <c r="F99" s="128" t="str">
        <f t="shared" si="10"/>
        <v/>
      </c>
      <c r="G99" s="128" t="str">
        <f t="shared" si="16"/>
        <v/>
      </c>
      <c r="H99" s="128" t="str">
        <f t="shared" si="15"/>
        <v/>
      </c>
      <c r="I99" s="129"/>
      <c r="J99" s="130"/>
      <c r="K99" s="130"/>
      <c r="L99" s="338" t="str">
        <f t="shared" ca="1" si="11"/>
        <v/>
      </c>
      <c r="M99" s="338" t="str">
        <f t="shared" ca="1" si="12"/>
        <v/>
      </c>
      <c r="N99" s="338" t="str">
        <f t="shared" ca="1" si="13"/>
        <v/>
      </c>
      <c r="O99" s="339" t="str">
        <f t="shared" ca="1" si="14"/>
        <v/>
      </c>
    </row>
    <row r="100" spans="1:15" ht="17.25" x14ac:dyDescent="0.3">
      <c r="A100" s="126"/>
      <c r="B100" s="127"/>
      <c r="C100" s="127"/>
      <c r="D100" s="127"/>
      <c r="E100" s="128" t="str">
        <f t="shared" si="9"/>
        <v/>
      </c>
      <c r="F100" s="128" t="str">
        <f t="shared" si="10"/>
        <v/>
      </c>
      <c r="G100" s="128" t="str">
        <f t="shared" si="16"/>
        <v/>
      </c>
      <c r="H100" s="128" t="str">
        <f t="shared" si="15"/>
        <v/>
      </c>
      <c r="I100" s="129"/>
      <c r="J100" s="130"/>
      <c r="K100" s="130"/>
      <c r="L100" s="338" t="str">
        <f t="shared" ca="1" si="11"/>
        <v/>
      </c>
      <c r="M100" s="338" t="str">
        <f t="shared" ca="1" si="12"/>
        <v/>
      </c>
      <c r="N100" s="338" t="str">
        <f t="shared" ca="1" si="13"/>
        <v/>
      </c>
      <c r="O100" s="339" t="str">
        <f t="shared" ca="1" si="14"/>
        <v/>
      </c>
    </row>
    <row r="101" spans="1:15" ht="17.25" x14ac:dyDescent="0.3">
      <c r="A101" s="126"/>
      <c r="B101" s="127"/>
      <c r="C101" s="127"/>
      <c r="D101" s="127"/>
      <c r="E101" s="128" t="str">
        <f t="shared" si="9"/>
        <v/>
      </c>
      <c r="F101" s="128" t="str">
        <f t="shared" si="10"/>
        <v/>
      </c>
      <c r="G101" s="128" t="str">
        <f t="shared" si="16"/>
        <v/>
      </c>
      <c r="H101" s="128" t="str">
        <f t="shared" si="15"/>
        <v/>
      </c>
      <c r="I101" s="129"/>
      <c r="J101" s="130"/>
      <c r="K101" s="130"/>
      <c r="L101" s="338" t="str">
        <f t="shared" ca="1" si="11"/>
        <v/>
      </c>
      <c r="M101" s="338" t="str">
        <f t="shared" ca="1" si="12"/>
        <v/>
      </c>
      <c r="N101" s="338" t="str">
        <f t="shared" ca="1" si="13"/>
        <v/>
      </c>
      <c r="O101" s="339" t="str">
        <f t="shared" ca="1" si="14"/>
        <v/>
      </c>
    </row>
    <row r="102" spans="1:15" ht="17.25" x14ac:dyDescent="0.3">
      <c r="A102" s="126"/>
      <c r="B102" s="127"/>
      <c r="C102" s="127"/>
      <c r="D102" s="127"/>
      <c r="E102" s="128" t="str">
        <f t="shared" si="9"/>
        <v/>
      </c>
      <c r="F102" s="128" t="str">
        <f t="shared" si="10"/>
        <v/>
      </c>
      <c r="G102" s="128" t="str">
        <f t="shared" si="16"/>
        <v/>
      </c>
      <c r="H102" s="128" t="str">
        <f t="shared" si="15"/>
        <v/>
      </c>
      <c r="I102" s="129"/>
      <c r="J102" s="130"/>
      <c r="K102" s="130"/>
      <c r="L102" s="338" t="str">
        <f t="shared" ca="1" si="11"/>
        <v/>
      </c>
      <c r="M102" s="338" t="str">
        <f t="shared" ca="1" si="12"/>
        <v/>
      </c>
      <c r="N102" s="338" t="str">
        <f t="shared" ca="1" si="13"/>
        <v/>
      </c>
      <c r="O102" s="339" t="str">
        <f t="shared" ca="1" si="14"/>
        <v/>
      </c>
    </row>
    <row r="103" spans="1:15" ht="17.25" x14ac:dyDescent="0.3">
      <c r="A103" s="126"/>
      <c r="B103" s="127"/>
      <c r="C103" s="127"/>
      <c r="D103" s="127"/>
      <c r="E103" s="128" t="str">
        <f t="shared" si="9"/>
        <v/>
      </c>
      <c r="F103" s="128" t="str">
        <f t="shared" si="10"/>
        <v/>
      </c>
      <c r="G103" s="128" t="str">
        <f t="shared" si="16"/>
        <v/>
      </c>
      <c r="H103" s="128" t="str">
        <f t="shared" si="15"/>
        <v/>
      </c>
      <c r="I103" s="129"/>
      <c r="J103" s="130"/>
      <c r="K103" s="130"/>
      <c r="L103" s="338" t="str">
        <f t="shared" ca="1" si="11"/>
        <v/>
      </c>
      <c r="M103" s="338" t="str">
        <f t="shared" ca="1" si="12"/>
        <v/>
      </c>
      <c r="N103" s="338" t="str">
        <f t="shared" ca="1" si="13"/>
        <v/>
      </c>
      <c r="O103" s="339" t="str">
        <f t="shared" ca="1" si="14"/>
        <v/>
      </c>
    </row>
    <row r="104" spans="1:15" ht="17.25" x14ac:dyDescent="0.3">
      <c r="A104" s="126"/>
      <c r="B104" s="127"/>
      <c r="C104" s="127"/>
      <c r="D104" s="127"/>
      <c r="E104" s="128" t="str">
        <f t="shared" si="9"/>
        <v/>
      </c>
      <c r="F104" s="128" t="str">
        <f t="shared" si="10"/>
        <v/>
      </c>
      <c r="G104" s="128" t="str">
        <f t="shared" si="16"/>
        <v/>
      </c>
      <c r="H104" s="128" t="str">
        <f t="shared" si="15"/>
        <v/>
      </c>
      <c r="I104" s="129"/>
      <c r="J104" s="130"/>
      <c r="K104" s="130"/>
      <c r="L104" s="338" t="str">
        <f t="shared" ca="1" si="11"/>
        <v/>
      </c>
      <c r="M104" s="338" t="str">
        <f t="shared" ca="1" si="12"/>
        <v/>
      </c>
      <c r="N104" s="338" t="str">
        <f t="shared" ca="1" si="13"/>
        <v/>
      </c>
      <c r="O104" s="339" t="str">
        <f t="shared" ca="1" si="14"/>
        <v/>
      </c>
    </row>
    <row r="105" spans="1:15" ht="17.25" x14ac:dyDescent="0.3">
      <c r="A105" s="126"/>
      <c r="B105" s="127"/>
      <c r="C105" s="127"/>
      <c r="D105" s="127"/>
      <c r="E105" s="128" t="str">
        <f t="shared" si="9"/>
        <v/>
      </c>
      <c r="F105" s="128" t="str">
        <f t="shared" si="10"/>
        <v/>
      </c>
      <c r="G105" s="128" t="str">
        <f t="shared" si="16"/>
        <v/>
      </c>
      <c r="H105" s="128" t="str">
        <f t="shared" si="15"/>
        <v/>
      </c>
      <c r="I105" s="129"/>
      <c r="J105" s="130"/>
      <c r="K105" s="130"/>
      <c r="L105" s="338" t="str">
        <f t="shared" ca="1" si="11"/>
        <v/>
      </c>
      <c r="M105" s="338" t="str">
        <f t="shared" ca="1" si="12"/>
        <v/>
      </c>
      <c r="N105" s="338" t="str">
        <f t="shared" ca="1" si="13"/>
        <v/>
      </c>
      <c r="O105" s="339" t="str">
        <f t="shared" ca="1" si="14"/>
        <v/>
      </c>
    </row>
    <row r="106" spans="1:15" ht="17.25" x14ac:dyDescent="0.3">
      <c r="A106" s="126"/>
      <c r="B106" s="127"/>
      <c r="C106" s="127"/>
      <c r="D106" s="127"/>
      <c r="E106" s="128" t="str">
        <f t="shared" si="9"/>
        <v/>
      </c>
      <c r="F106" s="128" t="str">
        <f t="shared" si="10"/>
        <v/>
      </c>
      <c r="G106" s="128" t="str">
        <f t="shared" si="16"/>
        <v/>
      </c>
      <c r="H106" s="128" t="str">
        <f t="shared" si="15"/>
        <v/>
      </c>
      <c r="I106" s="129"/>
      <c r="J106" s="130"/>
      <c r="K106" s="130"/>
      <c r="L106" s="338" t="str">
        <f t="shared" ca="1" si="11"/>
        <v/>
      </c>
      <c r="M106" s="338" t="str">
        <f t="shared" ca="1" si="12"/>
        <v/>
      </c>
      <c r="N106" s="338" t="str">
        <f t="shared" ca="1" si="13"/>
        <v/>
      </c>
      <c r="O106" s="339" t="str">
        <f t="shared" ca="1" si="14"/>
        <v/>
      </c>
    </row>
    <row r="107" spans="1:15" ht="17.25" x14ac:dyDescent="0.3">
      <c r="A107" s="126"/>
      <c r="B107" s="127"/>
      <c r="C107" s="127"/>
      <c r="D107" s="127"/>
      <c r="E107" s="128" t="str">
        <f t="shared" si="9"/>
        <v/>
      </c>
      <c r="F107" s="128" t="str">
        <f t="shared" si="10"/>
        <v/>
      </c>
      <c r="G107" s="128" t="str">
        <f t="shared" si="16"/>
        <v/>
      </c>
      <c r="H107" s="128" t="str">
        <f t="shared" si="15"/>
        <v/>
      </c>
      <c r="I107" s="129"/>
      <c r="J107" s="130"/>
      <c r="K107" s="130"/>
      <c r="L107" s="338" t="str">
        <f t="shared" ca="1" si="11"/>
        <v/>
      </c>
      <c r="M107" s="338" t="str">
        <f t="shared" ca="1" si="12"/>
        <v/>
      </c>
      <c r="N107" s="338" t="str">
        <f t="shared" ca="1" si="13"/>
        <v/>
      </c>
      <c r="O107" s="339" t="str">
        <f t="shared" ca="1" si="14"/>
        <v/>
      </c>
    </row>
    <row r="108" spans="1:15" ht="17.25" x14ac:dyDescent="0.3">
      <c r="A108" s="126"/>
      <c r="B108" s="127"/>
      <c r="C108" s="127"/>
      <c r="D108" s="127"/>
      <c r="E108" s="128" t="str">
        <f t="shared" si="9"/>
        <v/>
      </c>
      <c r="F108" s="128" t="str">
        <f t="shared" si="10"/>
        <v/>
      </c>
      <c r="G108" s="128" t="str">
        <f t="shared" si="16"/>
        <v/>
      </c>
      <c r="H108" s="128" t="str">
        <f t="shared" si="15"/>
        <v/>
      </c>
      <c r="I108" s="129"/>
      <c r="J108" s="130"/>
      <c r="K108" s="130"/>
      <c r="L108" s="338" t="str">
        <f t="shared" ca="1" si="11"/>
        <v/>
      </c>
      <c r="M108" s="338" t="str">
        <f t="shared" ca="1" si="12"/>
        <v/>
      </c>
      <c r="N108" s="338" t="str">
        <f t="shared" ca="1" si="13"/>
        <v/>
      </c>
      <c r="O108" s="339" t="str">
        <f t="shared" ca="1" si="14"/>
        <v/>
      </c>
    </row>
    <row r="109" spans="1:15" ht="17.25" x14ac:dyDescent="0.3">
      <c r="A109" s="126"/>
      <c r="B109" s="127"/>
      <c r="C109" s="127"/>
      <c r="D109" s="127"/>
      <c r="E109" s="128" t="str">
        <f t="shared" si="9"/>
        <v/>
      </c>
      <c r="F109" s="128" t="str">
        <f t="shared" si="10"/>
        <v/>
      </c>
      <c r="G109" s="128" t="str">
        <f t="shared" si="16"/>
        <v/>
      </c>
      <c r="H109" s="128" t="str">
        <f t="shared" si="15"/>
        <v/>
      </c>
      <c r="I109" s="129"/>
      <c r="J109" s="130"/>
      <c r="K109" s="130"/>
      <c r="L109" s="338" t="str">
        <f t="shared" ca="1" si="11"/>
        <v/>
      </c>
      <c r="M109" s="338" t="str">
        <f t="shared" ca="1" si="12"/>
        <v/>
      </c>
      <c r="N109" s="338" t="str">
        <f t="shared" ca="1" si="13"/>
        <v/>
      </c>
      <c r="O109" s="339" t="str">
        <f t="shared" ca="1" si="14"/>
        <v/>
      </c>
    </row>
    <row r="110" spans="1:15" ht="17.25" x14ac:dyDescent="0.3">
      <c r="A110" s="126"/>
      <c r="B110" s="127"/>
      <c r="C110" s="127"/>
      <c r="D110" s="127"/>
      <c r="E110" s="128" t="str">
        <f t="shared" si="9"/>
        <v/>
      </c>
      <c r="F110" s="128" t="str">
        <f t="shared" si="10"/>
        <v/>
      </c>
      <c r="G110" s="128" t="str">
        <f t="shared" si="16"/>
        <v/>
      </c>
      <c r="H110" s="128" t="str">
        <f t="shared" si="15"/>
        <v/>
      </c>
      <c r="I110" s="129"/>
      <c r="J110" s="130"/>
      <c r="K110" s="130"/>
      <c r="L110" s="338" t="str">
        <f t="shared" ca="1" si="11"/>
        <v/>
      </c>
      <c r="M110" s="338" t="str">
        <f t="shared" ca="1" si="12"/>
        <v/>
      </c>
      <c r="N110" s="338" t="str">
        <f t="shared" ca="1" si="13"/>
        <v/>
      </c>
      <c r="O110" s="339" t="str">
        <f t="shared" ca="1" si="14"/>
        <v/>
      </c>
    </row>
    <row r="111" spans="1:15" ht="17.25" x14ac:dyDescent="0.3">
      <c r="A111" s="126"/>
      <c r="B111" s="127"/>
      <c r="C111" s="127"/>
      <c r="D111" s="127"/>
      <c r="E111" s="128" t="str">
        <f t="shared" si="9"/>
        <v/>
      </c>
      <c r="F111" s="128" t="str">
        <f t="shared" si="10"/>
        <v/>
      </c>
      <c r="G111" s="128" t="str">
        <f t="shared" si="16"/>
        <v/>
      </c>
      <c r="H111" s="128" t="str">
        <f t="shared" si="15"/>
        <v/>
      </c>
      <c r="I111" s="129"/>
      <c r="J111" s="130"/>
      <c r="K111" s="130"/>
      <c r="L111" s="338" t="str">
        <f t="shared" ca="1" si="11"/>
        <v/>
      </c>
      <c r="M111" s="338" t="str">
        <f t="shared" ca="1" si="12"/>
        <v/>
      </c>
      <c r="N111" s="338" t="str">
        <f t="shared" ca="1" si="13"/>
        <v/>
      </c>
      <c r="O111" s="339" t="str">
        <f t="shared" ca="1" si="14"/>
        <v/>
      </c>
    </row>
    <row r="112" spans="1:15" ht="17.25" x14ac:dyDescent="0.3">
      <c r="A112" s="126"/>
      <c r="B112" s="127"/>
      <c r="C112" s="127"/>
      <c r="D112" s="127"/>
      <c r="E112" s="128" t="str">
        <f t="shared" si="9"/>
        <v/>
      </c>
      <c r="F112" s="128" t="str">
        <f t="shared" si="10"/>
        <v/>
      </c>
      <c r="G112" s="128" t="str">
        <f t="shared" si="16"/>
        <v/>
      </c>
      <c r="H112" s="128" t="str">
        <f t="shared" si="15"/>
        <v/>
      </c>
      <c r="I112" s="129"/>
      <c r="J112" s="130"/>
      <c r="K112" s="130"/>
      <c r="L112" s="338" t="str">
        <f t="shared" ca="1" si="11"/>
        <v/>
      </c>
      <c r="M112" s="338" t="str">
        <f t="shared" ca="1" si="12"/>
        <v/>
      </c>
      <c r="N112" s="338" t="str">
        <f t="shared" ca="1" si="13"/>
        <v/>
      </c>
      <c r="O112" s="339" t="str">
        <f t="shared" ca="1" si="14"/>
        <v/>
      </c>
    </row>
    <row r="113" spans="1:15" ht="17.25" x14ac:dyDescent="0.3">
      <c r="A113" s="126"/>
      <c r="B113" s="127"/>
      <c r="C113" s="127"/>
      <c r="D113" s="127"/>
      <c r="E113" s="128" t="str">
        <f t="shared" si="9"/>
        <v/>
      </c>
      <c r="F113" s="128" t="str">
        <f t="shared" si="10"/>
        <v/>
      </c>
      <c r="G113" s="128" t="str">
        <f t="shared" si="16"/>
        <v/>
      </c>
      <c r="H113" s="128" t="str">
        <f t="shared" si="15"/>
        <v/>
      </c>
      <c r="I113" s="129"/>
      <c r="J113" s="130"/>
      <c r="K113" s="130"/>
      <c r="L113" s="338" t="str">
        <f t="shared" ca="1" si="11"/>
        <v/>
      </c>
      <c r="M113" s="338" t="str">
        <f t="shared" ca="1" si="12"/>
        <v/>
      </c>
      <c r="N113" s="338" t="str">
        <f t="shared" ca="1" si="13"/>
        <v/>
      </c>
      <c r="O113" s="339" t="str">
        <f t="shared" ca="1" si="14"/>
        <v/>
      </c>
    </row>
    <row r="114" spans="1:15" ht="17.25" x14ac:dyDescent="0.3">
      <c r="A114" s="126"/>
      <c r="B114" s="127"/>
      <c r="C114" s="127"/>
      <c r="D114" s="127"/>
      <c r="E114" s="128" t="str">
        <f t="shared" si="9"/>
        <v/>
      </c>
      <c r="F114" s="128" t="str">
        <f t="shared" si="10"/>
        <v/>
      </c>
      <c r="G114" s="128" t="str">
        <f t="shared" si="16"/>
        <v/>
      </c>
      <c r="H114" s="128" t="str">
        <f t="shared" si="15"/>
        <v/>
      </c>
      <c r="I114" s="129"/>
      <c r="J114" s="130"/>
      <c r="K114" s="130"/>
      <c r="L114" s="338" t="str">
        <f t="shared" ca="1" si="11"/>
        <v/>
      </c>
      <c r="M114" s="338" t="str">
        <f t="shared" ca="1" si="12"/>
        <v/>
      </c>
      <c r="N114" s="338" t="str">
        <f t="shared" ca="1" si="13"/>
        <v/>
      </c>
      <c r="O114" s="339" t="str">
        <f t="shared" ca="1" si="14"/>
        <v/>
      </c>
    </row>
    <row r="115" spans="1:15" ht="17.25" x14ac:dyDescent="0.3">
      <c r="A115" s="126"/>
      <c r="B115" s="127"/>
      <c r="C115" s="127"/>
      <c r="D115" s="127"/>
      <c r="E115" s="128" t="str">
        <f t="shared" si="9"/>
        <v/>
      </c>
      <c r="F115" s="128" t="str">
        <f t="shared" si="10"/>
        <v/>
      </c>
      <c r="G115" s="128" t="str">
        <f t="shared" si="16"/>
        <v/>
      </c>
      <c r="H115" s="128" t="str">
        <f t="shared" si="15"/>
        <v/>
      </c>
      <c r="I115" s="129"/>
      <c r="J115" s="130"/>
      <c r="K115" s="130"/>
      <c r="L115" s="338" t="str">
        <f t="shared" ca="1" si="11"/>
        <v/>
      </c>
      <c r="M115" s="338" t="str">
        <f t="shared" ca="1" si="12"/>
        <v/>
      </c>
      <c r="N115" s="338" t="str">
        <f t="shared" ca="1" si="13"/>
        <v/>
      </c>
      <c r="O115" s="339" t="str">
        <f t="shared" ca="1" si="14"/>
        <v/>
      </c>
    </row>
    <row r="116" spans="1:15" ht="17.25" x14ac:dyDescent="0.3">
      <c r="A116" s="126"/>
      <c r="B116" s="127"/>
      <c r="C116" s="127"/>
      <c r="D116" s="127"/>
      <c r="E116" s="128" t="str">
        <f t="shared" si="9"/>
        <v/>
      </c>
      <c r="F116" s="128" t="str">
        <f t="shared" si="10"/>
        <v/>
      </c>
      <c r="G116" s="128" t="str">
        <f t="shared" si="16"/>
        <v/>
      </c>
      <c r="H116" s="128" t="str">
        <f t="shared" si="15"/>
        <v/>
      </c>
      <c r="I116" s="129"/>
      <c r="J116" s="130"/>
      <c r="K116" s="130"/>
      <c r="L116" s="338" t="str">
        <f t="shared" ca="1" si="11"/>
        <v/>
      </c>
      <c r="M116" s="338" t="str">
        <f t="shared" ca="1" si="12"/>
        <v/>
      </c>
      <c r="N116" s="338" t="str">
        <f t="shared" ca="1" si="13"/>
        <v/>
      </c>
      <c r="O116" s="339" t="str">
        <f t="shared" ca="1" si="14"/>
        <v/>
      </c>
    </row>
    <row r="117" spans="1:15" ht="17.25" x14ac:dyDescent="0.3">
      <c r="A117" s="126"/>
      <c r="B117" s="127"/>
      <c r="C117" s="127"/>
      <c r="D117" s="127"/>
      <c r="E117" s="128" t="str">
        <f t="shared" si="9"/>
        <v/>
      </c>
      <c r="F117" s="128" t="str">
        <f t="shared" si="10"/>
        <v/>
      </c>
      <c r="G117" s="128" t="str">
        <f t="shared" si="16"/>
        <v/>
      </c>
      <c r="H117" s="128" t="str">
        <f t="shared" si="15"/>
        <v/>
      </c>
      <c r="I117" s="129"/>
      <c r="J117" s="130"/>
      <c r="K117" s="130"/>
      <c r="L117" s="338" t="str">
        <f t="shared" ca="1" si="11"/>
        <v/>
      </c>
      <c r="M117" s="338" t="str">
        <f t="shared" ca="1" si="12"/>
        <v/>
      </c>
      <c r="N117" s="338" t="str">
        <f t="shared" ca="1" si="13"/>
        <v/>
      </c>
      <c r="O117" s="339" t="str">
        <f t="shared" ca="1" si="14"/>
        <v/>
      </c>
    </row>
    <row r="118" spans="1:15" ht="17.25" x14ac:dyDescent="0.3">
      <c r="A118" s="126"/>
      <c r="B118" s="127"/>
      <c r="C118" s="127"/>
      <c r="D118" s="127"/>
      <c r="E118" s="128" t="str">
        <f t="shared" si="9"/>
        <v/>
      </c>
      <c r="F118" s="128" t="str">
        <f t="shared" si="10"/>
        <v/>
      </c>
      <c r="G118" s="128" t="str">
        <f t="shared" si="16"/>
        <v/>
      </c>
      <c r="H118" s="128" t="str">
        <f t="shared" si="15"/>
        <v/>
      </c>
      <c r="I118" s="129"/>
      <c r="J118" s="130"/>
      <c r="K118" s="130"/>
      <c r="L118" s="338" t="str">
        <f t="shared" ca="1" si="11"/>
        <v/>
      </c>
      <c r="M118" s="338" t="str">
        <f t="shared" ca="1" si="12"/>
        <v/>
      </c>
      <c r="N118" s="338" t="str">
        <f t="shared" ca="1" si="13"/>
        <v/>
      </c>
      <c r="O118" s="339" t="str">
        <f t="shared" ca="1" si="14"/>
        <v/>
      </c>
    </row>
    <row r="119" spans="1:15" ht="17.25" x14ac:dyDescent="0.3">
      <c r="A119" s="126"/>
      <c r="B119" s="127"/>
      <c r="C119" s="127"/>
      <c r="D119" s="127"/>
      <c r="E119" s="128" t="str">
        <f t="shared" si="9"/>
        <v/>
      </c>
      <c r="F119" s="128" t="str">
        <f t="shared" si="10"/>
        <v/>
      </c>
      <c r="G119" s="128" t="str">
        <f t="shared" si="16"/>
        <v/>
      </c>
      <c r="H119" s="128" t="str">
        <f t="shared" si="15"/>
        <v/>
      </c>
      <c r="I119" s="129"/>
      <c r="J119" s="130"/>
      <c r="K119" s="130"/>
      <c r="L119" s="338" t="str">
        <f t="shared" ca="1" si="11"/>
        <v/>
      </c>
      <c r="M119" s="338" t="str">
        <f t="shared" ca="1" si="12"/>
        <v/>
      </c>
      <c r="N119" s="338" t="str">
        <f t="shared" ca="1" si="13"/>
        <v/>
      </c>
      <c r="O119" s="339" t="str">
        <f t="shared" ca="1" si="14"/>
        <v/>
      </c>
    </row>
    <row r="120" spans="1:15" ht="17.25" x14ac:dyDescent="0.3">
      <c r="A120" s="126"/>
      <c r="B120" s="127"/>
      <c r="C120" s="127"/>
      <c r="D120" s="127"/>
      <c r="E120" s="128" t="str">
        <f t="shared" si="9"/>
        <v/>
      </c>
      <c r="F120" s="128" t="str">
        <f t="shared" si="10"/>
        <v/>
      </c>
      <c r="G120" s="128" t="str">
        <f t="shared" si="16"/>
        <v/>
      </c>
      <c r="H120" s="128" t="str">
        <f t="shared" si="15"/>
        <v/>
      </c>
      <c r="I120" s="129"/>
      <c r="J120" s="130"/>
      <c r="K120" s="130"/>
      <c r="L120" s="338" t="str">
        <f t="shared" ca="1" si="11"/>
        <v/>
      </c>
      <c r="M120" s="338" t="str">
        <f t="shared" ca="1" si="12"/>
        <v/>
      </c>
      <c r="N120" s="338" t="str">
        <f t="shared" ca="1" si="13"/>
        <v/>
      </c>
      <c r="O120" s="339" t="str">
        <f t="shared" ca="1" si="14"/>
        <v/>
      </c>
    </row>
    <row r="121" spans="1:15" ht="17.25" x14ac:dyDescent="0.3">
      <c r="A121" s="126"/>
      <c r="B121" s="127"/>
      <c r="C121" s="127"/>
      <c r="D121" s="127"/>
      <c r="E121" s="128" t="str">
        <f t="shared" si="9"/>
        <v/>
      </c>
      <c r="F121" s="128" t="str">
        <f t="shared" si="10"/>
        <v/>
      </c>
      <c r="G121" s="128" t="str">
        <f t="shared" si="16"/>
        <v/>
      </c>
      <c r="H121" s="128" t="str">
        <f t="shared" si="15"/>
        <v/>
      </c>
      <c r="I121" s="129"/>
      <c r="J121" s="130"/>
      <c r="K121" s="130"/>
      <c r="L121" s="338" t="str">
        <f t="shared" ca="1" si="11"/>
        <v/>
      </c>
      <c r="M121" s="338" t="str">
        <f t="shared" ca="1" si="12"/>
        <v/>
      </c>
      <c r="N121" s="338" t="str">
        <f t="shared" ca="1" si="13"/>
        <v/>
      </c>
      <c r="O121" s="339" t="str">
        <f t="shared" ca="1" si="14"/>
        <v/>
      </c>
    </row>
    <row r="122" spans="1:15" ht="17.25" x14ac:dyDescent="0.3">
      <c r="A122" s="126"/>
      <c r="B122" s="127"/>
      <c r="C122" s="127"/>
      <c r="D122" s="127"/>
      <c r="E122" s="128" t="str">
        <f t="shared" si="9"/>
        <v/>
      </c>
      <c r="F122" s="128" t="str">
        <f t="shared" si="10"/>
        <v/>
      </c>
      <c r="G122" s="128" t="str">
        <f t="shared" si="16"/>
        <v/>
      </c>
      <c r="H122" s="128" t="str">
        <f t="shared" si="15"/>
        <v/>
      </c>
      <c r="I122" s="129"/>
      <c r="J122" s="130"/>
      <c r="K122" s="130"/>
      <c r="L122" s="338" t="str">
        <f t="shared" ca="1" si="11"/>
        <v/>
      </c>
      <c r="M122" s="338" t="str">
        <f t="shared" ca="1" si="12"/>
        <v/>
      </c>
      <c r="N122" s="338" t="str">
        <f t="shared" ca="1" si="13"/>
        <v/>
      </c>
      <c r="O122" s="339" t="str">
        <f t="shared" ca="1" si="14"/>
        <v/>
      </c>
    </row>
    <row r="123" spans="1:15" ht="17.25" x14ac:dyDescent="0.3">
      <c r="A123" s="126"/>
      <c r="B123" s="127"/>
      <c r="C123" s="127"/>
      <c r="D123" s="127"/>
      <c r="E123" s="128" t="str">
        <f t="shared" si="9"/>
        <v/>
      </c>
      <c r="F123" s="128" t="str">
        <f t="shared" si="10"/>
        <v/>
      </c>
      <c r="G123" s="128" t="str">
        <f t="shared" si="16"/>
        <v/>
      </c>
      <c r="H123" s="128" t="str">
        <f t="shared" si="15"/>
        <v/>
      </c>
      <c r="I123" s="129"/>
      <c r="J123" s="130"/>
      <c r="K123" s="130"/>
      <c r="L123" s="338" t="str">
        <f t="shared" ca="1" si="11"/>
        <v/>
      </c>
      <c r="M123" s="338" t="str">
        <f t="shared" ca="1" si="12"/>
        <v/>
      </c>
      <c r="N123" s="338" t="str">
        <f t="shared" ca="1" si="13"/>
        <v/>
      </c>
      <c r="O123" s="339" t="str">
        <f t="shared" ca="1" si="14"/>
        <v/>
      </c>
    </row>
    <row r="124" spans="1:15" ht="17.25" x14ac:dyDescent="0.3">
      <c r="A124" s="126"/>
      <c r="B124" s="127"/>
      <c r="C124" s="127"/>
      <c r="D124" s="127"/>
      <c r="E124" s="128" t="str">
        <f t="shared" si="9"/>
        <v/>
      </c>
      <c r="F124" s="128" t="str">
        <f t="shared" si="10"/>
        <v/>
      </c>
      <c r="G124" s="128" t="str">
        <f t="shared" si="16"/>
        <v/>
      </c>
      <c r="H124" s="128" t="str">
        <f t="shared" si="15"/>
        <v/>
      </c>
      <c r="I124" s="129"/>
      <c r="J124" s="130"/>
      <c r="K124" s="130"/>
      <c r="L124" s="338" t="str">
        <f t="shared" ca="1" si="11"/>
        <v/>
      </c>
      <c r="M124" s="338" t="str">
        <f t="shared" ca="1" si="12"/>
        <v/>
      </c>
      <c r="N124" s="338" t="str">
        <f t="shared" ca="1" si="13"/>
        <v/>
      </c>
      <c r="O124" s="339" t="str">
        <f t="shared" ca="1" si="14"/>
        <v/>
      </c>
    </row>
    <row r="125" spans="1:15" ht="17.25" x14ac:dyDescent="0.3">
      <c r="A125" s="126"/>
      <c r="B125" s="127"/>
      <c r="C125" s="127"/>
      <c r="D125" s="127"/>
      <c r="E125" s="128" t="str">
        <f t="shared" si="9"/>
        <v/>
      </c>
      <c r="F125" s="128" t="str">
        <f t="shared" si="10"/>
        <v/>
      </c>
      <c r="G125" s="128" t="str">
        <f t="shared" si="16"/>
        <v/>
      </c>
      <c r="H125" s="128" t="str">
        <f t="shared" si="15"/>
        <v/>
      </c>
      <c r="I125" s="129"/>
      <c r="J125" s="130"/>
      <c r="K125" s="130"/>
      <c r="L125" s="338" t="str">
        <f t="shared" ca="1" si="11"/>
        <v/>
      </c>
      <c r="M125" s="338" t="str">
        <f t="shared" ca="1" si="12"/>
        <v/>
      </c>
      <c r="N125" s="338" t="str">
        <f t="shared" ca="1" si="13"/>
        <v/>
      </c>
      <c r="O125" s="339" t="str">
        <f t="shared" ca="1" si="14"/>
        <v/>
      </c>
    </row>
    <row r="126" spans="1:15" ht="17.25" x14ac:dyDescent="0.3">
      <c r="A126" s="126"/>
      <c r="B126" s="127"/>
      <c r="C126" s="127"/>
      <c r="D126" s="127"/>
      <c r="E126" s="128" t="str">
        <f t="shared" si="9"/>
        <v/>
      </c>
      <c r="F126" s="128" t="str">
        <f t="shared" si="10"/>
        <v/>
      </c>
      <c r="G126" s="128" t="str">
        <f t="shared" si="16"/>
        <v/>
      </c>
      <c r="H126" s="128" t="str">
        <f t="shared" si="15"/>
        <v/>
      </c>
      <c r="I126" s="129"/>
      <c r="J126" s="130"/>
      <c r="K126" s="130"/>
      <c r="L126" s="338" t="str">
        <f t="shared" ca="1" si="11"/>
        <v/>
      </c>
      <c r="M126" s="338" t="str">
        <f t="shared" ca="1" si="12"/>
        <v/>
      </c>
      <c r="N126" s="338" t="str">
        <f t="shared" ca="1" si="13"/>
        <v/>
      </c>
      <c r="O126" s="339" t="str">
        <f t="shared" ca="1" si="14"/>
        <v/>
      </c>
    </row>
    <row r="127" spans="1:15" ht="17.25" x14ac:dyDescent="0.3">
      <c r="A127" s="126"/>
      <c r="B127" s="127"/>
      <c r="C127" s="127"/>
      <c r="D127" s="127"/>
      <c r="E127" s="128" t="str">
        <f t="shared" si="9"/>
        <v/>
      </c>
      <c r="F127" s="128" t="str">
        <f t="shared" si="10"/>
        <v/>
      </c>
      <c r="G127" s="128" t="str">
        <f t="shared" si="16"/>
        <v/>
      </c>
      <c r="H127" s="128" t="str">
        <f t="shared" si="15"/>
        <v/>
      </c>
      <c r="I127" s="129"/>
      <c r="J127" s="130"/>
      <c r="K127" s="130"/>
      <c r="L127" s="338" t="str">
        <f t="shared" ca="1" si="11"/>
        <v/>
      </c>
      <c r="M127" s="338" t="str">
        <f t="shared" ca="1" si="12"/>
        <v/>
      </c>
      <c r="N127" s="338" t="str">
        <f t="shared" ca="1" si="13"/>
        <v/>
      </c>
      <c r="O127" s="339" t="str">
        <f t="shared" ca="1" si="14"/>
        <v/>
      </c>
    </row>
    <row r="128" spans="1:15" ht="17.25" x14ac:dyDescent="0.3">
      <c r="A128" s="126"/>
      <c r="B128" s="127"/>
      <c r="C128" s="127"/>
      <c r="D128" s="127"/>
      <c r="E128" s="128" t="str">
        <f t="shared" si="9"/>
        <v/>
      </c>
      <c r="F128" s="128" t="str">
        <f t="shared" si="10"/>
        <v/>
      </c>
      <c r="G128" s="128" t="str">
        <f t="shared" si="16"/>
        <v/>
      </c>
      <c r="H128" s="128" t="str">
        <f t="shared" si="15"/>
        <v/>
      </c>
      <c r="I128" s="129"/>
      <c r="J128" s="130"/>
      <c r="K128" s="130"/>
      <c r="L128" s="338" t="str">
        <f t="shared" ca="1" si="11"/>
        <v/>
      </c>
      <c r="M128" s="338" t="str">
        <f t="shared" ca="1" si="12"/>
        <v/>
      </c>
      <c r="N128" s="338" t="str">
        <f t="shared" ca="1" si="13"/>
        <v/>
      </c>
      <c r="O128" s="339" t="str">
        <f t="shared" ca="1" si="14"/>
        <v/>
      </c>
    </row>
    <row r="129" spans="1:15" ht="17.25" x14ac:dyDescent="0.3">
      <c r="A129" s="126"/>
      <c r="B129" s="127"/>
      <c r="C129" s="127"/>
      <c r="D129" s="127"/>
      <c r="E129" s="128" t="str">
        <f t="shared" si="9"/>
        <v/>
      </c>
      <c r="F129" s="128" t="str">
        <f t="shared" si="10"/>
        <v/>
      </c>
      <c r="G129" s="128" t="str">
        <f t="shared" si="16"/>
        <v/>
      </c>
      <c r="H129" s="128" t="str">
        <f t="shared" si="15"/>
        <v/>
      </c>
      <c r="I129" s="129"/>
      <c r="J129" s="130"/>
      <c r="K129" s="130"/>
      <c r="L129" s="338" t="str">
        <f t="shared" ca="1" si="11"/>
        <v/>
      </c>
      <c r="M129" s="338" t="str">
        <f t="shared" ca="1" si="12"/>
        <v/>
      </c>
      <c r="N129" s="338" t="str">
        <f t="shared" ca="1" si="13"/>
        <v/>
      </c>
      <c r="O129" s="339" t="str">
        <f t="shared" ca="1" si="14"/>
        <v/>
      </c>
    </row>
    <row r="130" spans="1:15" ht="17.25" x14ac:dyDescent="0.3">
      <c r="A130" s="126"/>
      <c r="B130" s="127"/>
      <c r="C130" s="127"/>
      <c r="D130" s="127"/>
      <c r="E130" s="128" t="str">
        <f t="shared" si="9"/>
        <v/>
      </c>
      <c r="F130" s="128" t="str">
        <f t="shared" si="10"/>
        <v/>
      </c>
      <c r="G130" s="128" t="str">
        <f t="shared" si="16"/>
        <v/>
      </c>
      <c r="H130" s="128" t="str">
        <f t="shared" si="15"/>
        <v/>
      </c>
      <c r="I130" s="129"/>
      <c r="J130" s="130"/>
      <c r="K130" s="130"/>
      <c r="L130" s="338" t="str">
        <f t="shared" ca="1" si="11"/>
        <v/>
      </c>
      <c r="M130" s="338" t="str">
        <f t="shared" ca="1" si="12"/>
        <v/>
      </c>
      <c r="N130" s="338" t="str">
        <f t="shared" ca="1" si="13"/>
        <v/>
      </c>
      <c r="O130" s="339" t="str">
        <f t="shared" ca="1" si="14"/>
        <v/>
      </c>
    </row>
    <row r="131" spans="1:15" ht="17.25" x14ac:dyDescent="0.3">
      <c r="A131" s="126"/>
      <c r="B131" s="127"/>
      <c r="C131" s="127"/>
      <c r="D131" s="127"/>
      <c r="E131" s="128" t="str">
        <f t="shared" si="9"/>
        <v/>
      </c>
      <c r="F131" s="128" t="str">
        <f t="shared" si="10"/>
        <v/>
      </c>
      <c r="G131" s="128" t="str">
        <f t="shared" si="16"/>
        <v/>
      </c>
      <c r="H131" s="128" t="str">
        <f t="shared" si="15"/>
        <v/>
      </c>
      <c r="I131" s="129"/>
      <c r="J131" s="130"/>
      <c r="K131" s="130"/>
      <c r="L131" s="338" t="str">
        <f t="shared" ca="1" si="11"/>
        <v/>
      </c>
      <c r="M131" s="338" t="str">
        <f t="shared" ca="1" si="12"/>
        <v/>
      </c>
      <c r="N131" s="338" t="str">
        <f t="shared" ca="1" si="13"/>
        <v/>
      </c>
      <c r="O131" s="339" t="str">
        <f t="shared" ca="1" si="14"/>
        <v/>
      </c>
    </row>
    <row r="132" spans="1:15" ht="17.25" x14ac:dyDescent="0.3">
      <c r="A132" s="126"/>
      <c r="B132" s="127"/>
      <c r="C132" s="127"/>
      <c r="D132" s="127"/>
      <c r="E132" s="128" t="str">
        <f t="shared" si="9"/>
        <v/>
      </c>
      <c r="F132" s="128" t="str">
        <f t="shared" si="10"/>
        <v/>
      </c>
      <c r="G132" s="128" t="str">
        <f t="shared" si="16"/>
        <v/>
      </c>
      <c r="H132" s="128" t="str">
        <f t="shared" si="15"/>
        <v/>
      </c>
      <c r="I132" s="129"/>
      <c r="J132" s="130"/>
      <c r="K132" s="130"/>
      <c r="L132" s="338" t="str">
        <f t="shared" ca="1" si="11"/>
        <v/>
      </c>
      <c r="M132" s="338" t="str">
        <f t="shared" ca="1" si="12"/>
        <v/>
      </c>
      <c r="N132" s="338" t="str">
        <f t="shared" ca="1" si="13"/>
        <v/>
      </c>
      <c r="O132" s="339" t="str">
        <f t="shared" ca="1" si="14"/>
        <v/>
      </c>
    </row>
    <row r="133" spans="1:15" ht="17.25" x14ac:dyDescent="0.3">
      <c r="A133" s="126"/>
      <c r="B133" s="127"/>
      <c r="C133" s="127"/>
      <c r="D133" s="127"/>
      <c r="E133" s="128" t="str">
        <f t="shared" si="9"/>
        <v/>
      </c>
      <c r="F133" s="128" t="str">
        <f t="shared" si="10"/>
        <v/>
      </c>
      <c r="G133" s="128" t="str">
        <f t="shared" si="16"/>
        <v/>
      </c>
      <c r="H133" s="128" t="str">
        <f t="shared" si="15"/>
        <v/>
      </c>
      <c r="I133" s="129"/>
      <c r="J133" s="130"/>
      <c r="K133" s="130"/>
      <c r="L133" s="338" t="str">
        <f t="shared" ca="1" si="11"/>
        <v/>
      </c>
      <c r="M133" s="338" t="str">
        <f t="shared" ca="1" si="12"/>
        <v/>
      </c>
      <c r="N133" s="338" t="str">
        <f t="shared" ca="1" si="13"/>
        <v/>
      </c>
      <c r="O133" s="339" t="str">
        <f t="shared" ca="1" si="14"/>
        <v/>
      </c>
    </row>
    <row r="134" spans="1:15" ht="17.25" x14ac:dyDescent="0.3">
      <c r="A134" s="126"/>
      <c r="B134" s="127"/>
      <c r="C134" s="127"/>
      <c r="D134" s="127"/>
      <c r="E134" s="128" t="str">
        <f t="shared" si="9"/>
        <v/>
      </c>
      <c r="F134" s="128" t="str">
        <f t="shared" si="10"/>
        <v/>
      </c>
      <c r="G134" s="128" t="str">
        <f t="shared" si="16"/>
        <v/>
      </c>
      <c r="H134" s="128" t="str">
        <f t="shared" si="15"/>
        <v/>
      </c>
      <c r="I134" s="129"/>
      <c r="J134" s="130"/>
      <c r="K134" s="130"/>
      <c r="L134" s="338" t="str">
        <f t="shared" ca="1" si="11"/>
        <v/>
      </c>
      <c r="M134" s="338" t="str">
        <f t="shared" ca="1" si="12"/>
        <v/>
      </c>
      <c r="N134" s="338" t="str">
        <f t="shared" ca="1" si="13"/>
        <v/>
      </c>
      <c r="O134" s="339" t="str">
        <f t="shared" ca="1" si="14"/>
        <v/>
      </c>
    </row>
    <row r="135" spans="1:15" ht="17.25" x14ac:dyDescent="0.3">
      <c r="A135" s="126"/>
      <c r="B135" s="127"/>
      <c r="C135" s="127"/>
      <c r="D135" s="127"/>
      <c r="E135" s="128" t="str">
        <f t="shared" si="9"/>
        <v/>
      </c>
      <c r="F135" s="128" t="str">
        <f t="shared" si="10"/>
        <v/>
      </c>
      <c r="G135" s="128" t="str">
        <f t="shared" si="16"/>
        <v/>
      </c>
      <c r="H135" s="128" t="str">
        <f t="shared" si="15"/>
        <v/>
      </c>
      <c r="I135" s="129"/>
      <c r="J135" s="130"/>
      <c r="K135" s="130"/>
      <c r="L135" s="338" t="str">
        <f t="shared" ca="1" si="11"/>
        <v/>
      </c>
      <c r="M135" s="338" t="str">
        <f t="shared" ca="1" si="12"/>
        <v/>
      </c>
      <c r="N135" s="338" t="str">
        <f t="shared" ca="1" si="13"/>
        <v/>
      </c>
      <c r="O135" s="339" t="str">
        <f t="shared" ca="1" si="14"/>
        <v/>
      </c>
    </row>
    <row r="136" spans="1:15" ht="17.25" x14ac:dyDescent="0.3">
      <c r="A136" s="126"/>
      <c r="B136" s="127"/>
      <c r="C136" s="127"/>
      <c r="D136" s="127"/>
      <c r="E136" s="128" t="str">
        <f t="shared" si="9"/>
        <v/>
      </c>
      <c r="F136" s="128" t="str">
        <f t="shared" si="10"/>
        <v/>
      </c>
      <c r="G136" s="128" t="str">
        <f t="shared" si="16"/>
        <v/>
      </c>
      <c r="H136" s="128" t="str">
        <f t="shared" si="15"/>
        <v/>
      </c>
      <c r="I136" s="129"/>
      <c r="J136" s="130"/>
      <c r="K136" s="130"/>
      <c r="L136" s="338" t="str">
        <f t="shared" ca="1" si="11"/>
        <v/>
      </c>
      <c r="M136" s="338" t="str">
        <f t="shared" ca="1" si="12"/>
        <v/>
      </c>
      <c r="N136" s="338" t="str">
        <f t="shared" ca="1" si="13"/>
        <v/>
      </c>
      <c r="O136" s="339" t="str">
        <f t="shared" ca="1" si="14"/>
        <v/>
      </c>
    </row>
    <row r="137" spans="1:15" ht="17.25" x14ac:dyDescent="0.3">
      <c r="A137" s="126"/>
      <c r="B137" s="127"/>
      <c r="C137" s="127"/>
      <c r="D137" s="127"/>
      <c r="E137" s="128" t="str">
        <f t="shared" si="9"/>
        <v/>
      </c>
      <c r="F137" s="128" t="str">
        <f t="shared" si="10"/>
        <v/>
      </c>
      <c r="G137" s="128" t="str">
        <f t="shared" si="16"/>
        <v/>
      </c>
      <c r="H137" s="128" t="str">
        <f t="shared" si="15"/>
        <v/>
      </c>
      <c r="I137" s="129"/>
      <c r="J137" s="130"/>
      <c r="K137" s="130"/>
      <c r="L137" s="338" t="str">
        <f t="shared" ca="1" si="11"/>
        <v/>
      </c>
      <c r="M137" s="338" t="str">
        <f t="shared" ca="1" si="12"/>
        <v/>
      </c>
      <c r="N137" s="338" t="str">
        <f t="shared" ca="1" si="13"/>
        <v/>
      </c>
      <c r="O137" s="339" t="str">
        <f t="shared" ca="1" si="14"/>
        <v/>
      </c>
    </row>
    <row r="138" spans="1:15" ht="17.25" x14ac:dyDescent="0.3">
      <c r="A138" s="126"/>
      <c r="B138" s="127"/>
      <c r="C138" s="127"/>
      <c r="D138" s="127"/>
      <c r="E138" s="128" t="str">
        <f t="shared" ref="E138:E201" si="17">IF(ISNA(VLOOKUP($B138,Employees,3,FALSE)),"",VLOOKUP($B138,Employees,3,FALSE))</f>
        <v/>
      </c>
      <c r="F138" s="128" t="str">
        <f t="shared" ref="F138:F201" si="18">IF(ISNA(VLOOKUP($B138,Employees,5,FALSE)),"",IF($D138="Overtime",VLOOKUP($B138,Employees,7,FALSE),VLOOKUP($B138,Employees,5,FALSE)))</f>
        <v/>
      </c>
      <c r="G138" s="128" t="str">
        <f t="shared" si="16"/>
        <v/>
      </c>
      <c r="H138" s="128" t="str">
        <f t="shared" si="15"/>
        <v/>
      </c>
      <c r="I138" s="129"/>
      <c r="J138" s="130"/>
      <c r="K138" s="130"/>
      <c r="L138" s="338" t="str">
        <f t="shared" ref="L138:L201" ca="1" si="19">IF(ISNA(VLOOKUP($J138,FEMArates,2,FALSE)),"",VLOOKUP($J138,FEMArates,7,FALSE))</f>
        <v/>
      </c>
      <c r="M138" s="338" t="str">
        <f t="shared" ref="M138:M201" ca="1" si="20">IF(ISNA(VLOOKUP($J138,FEMArates,2,FALSE)),"",VLOOKUP($J138,FEMArates,2,FALSE))</f>
        <v/>
      </c>
      <c r="N138" s="338" t="str">
        <f t="shared" ref="N138:N201" ca="1" si="21">IF(ISNA(VLOOKUP($J138,FEMArates,8,FALSE)),"",VLOOKUP($J138,FEMArates,8,FALSE))</f>
        <v/>
      </c>
      <c r="O138" s="339" t="str">
        <f t="shared" ref="O138:O201" ca="1" si="22">IF(ISERROR($K138*$N138),"",$K138*$N138)</f>
        <v/>
      </c>
    </row>
    <row r="139" spans="1:15" ht="17.25" x14ac:dyDescent="0.3">
      <c r="A139" s="126"/>
      <c r="B139" s="127"/>
      <c r="C139" s="127"/>
      <c r="D139" s="127"/>
      <c r="E139" s="128" t="str">
        <f t="shared" si="17"/>
        <v/>
      </c>
      <c r="F139" s="128" t="str">
        <f t="shared" si="18"/>
        <v/>
      </c>
      <c r="G139" s="128" t="str">
        <f t="shared" si="16"/>
        <v/>
      </c>
      <c r="H139" s="128" t="str">
        <f t="shared" ref="H139:H202" si="23">IF(ISERROR($C139*$G139),"",$C139*$G139)</f>
        <v/>
      </c>
      <c r="I139" s="129"/>
      <c r="J139" s="130"/>
      <c r="K139" s="130"/>
      <c r="L139" s="338" t="str">
        <f t="shared" ca="1" si="19"/>
        <v/>
      </c>
      <c r="M139" s="338" t="str">
        <f t="shared" ca="1" si="20"/>
        <v/>
      </c>
      <c r="N139" s="338" t="str">
        <f t="shared" ca="1" si="21"/>
        <v/>
      </c>
      <c r="O139" s="339" t="str">
        <f t="shared" ca="1" si="22"/>
        <v/>
      </c>
    </row>
    <row r="140" spans="1:15" ht="17.25" x14ac:dyDescent="0.3">
      <c r="A140" s="126"/>
      <c r="B140" s="127"/>
      <c r="C140" s="127"/>
      <c r="D140" s="127"/>
      <c r="E140" s="128" t="str">
        <f t="shared" si="17"/>
        <v/>
      </c>
      <c r="F140" s="128" t="str">
        <f t="shared" si="18"/>
        <v/>
      </c>
      <c r="G140" s="128" t="str">
        <f t="shared" ref="G140:G203" si="24">IF(ISERROR(E140+F140),"",IF($D140="Overtime",($E140*$E$8)+$F140,$E140+$F140))</f>
        <v/>
      </c>
      <c r="H140" s="128" t="str">
        <f t="shared" si="23"/>
        <v/>
      </c>
      <c r="I140" s="129"/>
      <c r="J140" s="130"/>
      <c r="K140" s="130"/>
      <c r="L140" s="338" t="str">
        <f t="shared" ca="1" si="19"/>
        <v/>
      </c>
      <c r="M140" s="338" t="str">
        <f t="shared" ca="1" si="20"/>
        <v/>
      </c>
      <c r="N140" s="338" t="str">
        <f t="shared" ca="1" si="21"/>
        <v/>
      </c>
      <c r="O140" s="339" t="str">
        <f t="shared" ca="1" si="22"/>
        <v/>
      </c>
    </row>
    <row r="141" spans="1:15" ht="17.25" x14ac:dyDescent="0.3">
      <c r="A141" s="126"/>
      <c r="B141" s="127"/>
      <c r="C141" s="127"/>
      <c r="D141" s="127"/>
      <c r="E141" s="128" t="str">
        <f t="shared" si="17"/>
        <v/>
      </c>
      <c r="F141" s="128" t="str">
        <f t="shared" si="18"/>
        <v/>
      </c>
      <c r="G141" s="128" t="str">
        <f t="shared" si="24"/>
        <v/>
      </c>
      <c r="H141" s="128" t="str">
        <f t="shared" si="23"/>
        <v/>
      </c>
      <c r="I141" s="129"/>
      <c r="J141" s="130"/>
      <c r="K141" s="130"/>
      <c r="L141" s="338" t="str">
        <f t="shared" ca="1" si="19"/>
        <v/>
      </c>
      <c r="M141" s="338" t="str">
        <f t="shared" ca="1" si="20"/>
        <v/>
      </c>
      <c r="N141" s="338" t="str">
        <f t="shared" ca="1" si="21"/>
        <v/>
      </c>
      <c r="O141" s="339" t="str">
        <f t="shared" ca="1" si="22"/>
        <v/>
      </c>
    </row>
    <row r="142" spans="1:15" ht="17.25" x14ac:dyDescent="0.3">
      <c r="A142" s="126"/>
      <c r="B142" s="127"/>
      <c r="C142" s="127"/>
      <c r="D142" s="127"/>
      <c r="E142" s="128" t="str">
        <f t="shared" si="17"/>
        <v/>
      </c>
      <c r="F142" s="128" t="str">
        <f t="shared" si="18"/>
        <v/>
      </c>
      <c r="G142" s="128" t="str">
        <f t="shared" si="24"/>
        <v/>
      </c>
      <c r="H142" s="128" t="str">
        <f t="shared" si="23"/>
        <v/>
      </c>
      <c r="I142" s="129"/>
      <c r="J142" s="130"/>
      <c r="K142" s="130"/>
      <c r="L142" s="338" t="str">
        <f t="shared" ca="1" si="19"/>
        <v/>
      </c>
      <c r="M142" s="338" t="str">
        <f t="shared" ca="1" si="20"/>
        <v/>
      </c>
      <c r="N142" s="338" t="str">
        <f t="shared" ca="1" si="21"/>
        <v/>
      </c>
      <c r="O142" s="339" t="str">
        <f t="shared" ca="1" si="22"/>
        <v/>
      </c>
    </row>
    <row r="143" spans="1:15" ht="17.25" x14ac:dyDescent="0.3">
      <c r="A143" s="126"/>
      <c r="B143" s="127"/>
      <c r="C143" s="127"/>
      <c r="D143" s="127"/>
      <c r="E143" s="128" t="str">
        <f t="shared" si="17"/>
        <v/>
      </c>
      <c r="F143" s="128" t="str">
        <f t="shared" si="18"/>
        <v/>
      </c>
      <c r="G143" s="128" t="str">
        <f t="shared" si="24"/>
        <v/>
      </c>
      <c r="H143" s="128" t="str">
        <f t="shared" si="23"/>
        <v/>
      </c>
      <c r="I143" s="129"/>
      <c r="J143" s="130"/>
      <c r="K143" s="130"/>
      <c r="L143" s="338" t="str">
        <f t="shared" ca="1" si="19"/>
        <v/>
      </c>
      <c r="M143" s="338" t="str">
        <f t="shared" ca="1" si="20"/>
        <v/>
      </c>
      <c r="N143" s="338" t="str">
        <f t="shared" ca="1" si="21"/>
        <v/>
      </c>
      <c r="O143" s="339" t="str">
        <f t="shared" ca="1" si="22"/>
        <v/>
      </c>
    </row>
    <row r="144" spans="1:15" ht="17.25" x14ac:dyDescent="0.3">
      <c r="A144" s="126"/>
      <c r="B144" s="127"/>
      <c r="C144" s="127"/>
      <c r="D144" s="127"/>
      <c r="E144" s="128" t="str">
        <f t="shared" si="17"/>
        <v/>
      </c>
      <c r="F144" s="128" t="str">
        <f t="shared" si="18"/>
        <v/>
      </c>
      <c r="G144" s="128" t="str">
        <f t="shared" si="24"/>
        <v/>
      </c>
      <c r="H144" s="128" t="str">
        <f t="shared" si="23"/>
        <v/>
      </c>
      <c r="I144" s="129"/>
      <c r="J144" s="130"/>
      <c r="K144" s="130"/>
      <c r="L144" s="338" t="str">
        <f t="shared" ca="1" si="19"/>
        <v/>
      </c>
      <c r="M144" s="338" t="str">
        <f t="shared" ca="1" si="20"/>
        <v/>
      </c>
      <c r="N144" s="338" t="str">
        <f t="shared" ca="1" si="21"/>
        <v/>
      </c>
      <c r="O144" s="339" t="str">
        <f t="shared" ca="1" si="22"/>
        <v/>
      </c>
    </row>
    <row r="145" spans="1:15" ht="17.25" x14ac:dyDescent="0.3">
      <c r="A145" s="126"/>
      <c r="B145" s="127"/>
      <c r="C145" s="127"/>
      <c r="D145" s="127"/>
      <c r="E145" s="128" t="str">
        <f t="shared" si="17"/>
        <v/>
      </c>
      <c r="F145" s="128" t="str">
        <f t="shared" si="18"/>
        <v/>
      </c>
      <c r="G145" s="128" t="str">
        <f t="shared" si="24"/>
        <v/>
      </c>
      <c r="H145" s="128" t="str">
        <f t="shared" si="23"/>
        <v/>
      </c>
      <c r="I145" s="129"/>
      <c r="J145" s="130"/>
      <c r="K145" s="130"/>
      <c r="L145" s="338" t="str">
        <f t="shared" ca="1" si="19"/>
        <v/>
      </c>
      <c r="M145" s="338" t="str">
        <f t="shared" ca="1" si="20"/>
        <v/>
      </c>
      <c r="N145" s="338" t="str">
        <f t="shared" ca="1" si="21"/>
        <v/>
      </c>
      <c r="O145" s="339" t="str">
        <f t="shared" ca="1" si="22"/>
        <v/>
      </c>
    </row>
    <row r="146" spans="1:15" ht="17.25" x14ac:dyDescent="0.3">
      <c r="A146" s="126"/>
      <c r="B146" s="127"/>
      <c r="C146" s="127"/>
      <c r="D146" s="127"/>
      <c r="E146" s="128" t="str">
        <f t="shared" si="17"/>
        <v/>
      </c>
      <c r="F146" s="128" t="str">
        <f t="shared" si="18"/>
        <v/>
      </c>
      <c r="G146" s="128" t="str">
        <f t="shared" si="24"/>
        <v/>
      </c>
      <c r="H146" s="128" t="str">
        <f t="shared" si="23"/>
        <v/>
      </c>
      <c r="I146" s="129"/>
      <c r="J146" s="130"/>
      <c r="K146" s="130"/>
      <c r="L146" s="338" t="str">
        <f t="shared" ca="1" si="19"/>
        <v/>
      </c>
      <c r="M146" s="338" t="str">
        <f t="shared" ca="1" si="20"/>
        <v/>
      </c>
      <c r="N146" s="338" t="str">
        <f t="shared" ca="1" si="21"/>
        <v/>
      </c>
      <c r="O146" s="339" t="str">
        <f t="shared" ca="1" si="22"/>
        <v/>
      </c>
    </row>
    <row r="147" spans="1:15" ht="17.25" x14ac:dyDescent="0.3">
      <c r="A147" s="126"/>
      <c r="B147" s="127"/>
      <c r="C147" s="127"/>
      <c r="D147" s="127"/>
      <c r="E147" s="128" t="str">
        <f t="shared" si="17"/>
        <v/>
      </c>
      <c r="F147" s="128" t="str">
        <f t="shared" si="18"/>
        <v/>
      </c>
      <c r="G147" s="128" t="str">
        <f t="shared" si="24"/>
        <v/>
      </c>
      <c r="H147" s="128" t="str">
        <f t="shared" si="23"/>
        <v/>
      </c>
      <c r="I147" s="129"/>
      <c r="J147" s="130"/>
      <c r="K147" s="130"/>
      <c r="L147" s="338" t="str">
        <f t="shared" ca="1" si="19"/>
        <v/>
      </c>
      <c r="M147" s="338" t="str">
        <f t="shared" ca="1" si="20"/>
        <v/>
      </c>
      <c r="N147" s="338" t="str">
        <f t="shared" ca="1" si="21"/>
        <v/>
      </c>
      <c r="O147" s="339" t="str">
        <f t="shared" ca="1" si="22"/>
        <v/>
      </c>
    </row>
    <row r="148" spans="1:15" ht="17.25" x14ac:dyDescent="0.3">
      <c r="A148" s="126"/>
      <c r="B148" s="127"/>
      <c r="C148" s="127"/>
      <c r="D148" s="127"/>
      <c r="E148" s="128" t="str">
        <f t="shared" si="17"/>
        <v/>
      </c>
      <c r="F148" s="128" t="str">
        <f t="shared" si="18"/>
        <v/>
      </c>
      <c r="G148" s="128" t="str">
        <f t="shared" si="24"/>
        <v/>
      </c>
      <c r="H148" s="128" t="str">
        <f t="shared" si="23"/>
        <v/>
      </c>
      <c r="I148" s="129"/>
      <c r="J148" s="130"/>
      <c r="K148" s="130"/>
      <c r="L148" s="338" t="str">
        <f t="shared" ca="1" si="19"/>
        <v/>
      </c>
      <c r="M148" s="338" t="str">
        <f t="shared" ca="1" si="20"/>
        <v/>
      </c>
      <c r="N148" s="338" t="str">
        <f t="shared" ca="1" si="21"/>
        <v/>
      </c>
      <c r="O148" s="339" t="str">
        <f t="shared" ca="1" si="22"/>
        <v/>
      </c>
    </row>
    <row r="149" spans="1:15" ht="17.25" x14ac:dyDescent="0.3">
      <c r="A149" s="126"/>
      <c r="B149" s="127"/>
      <c r="C149" s="127"/>
      <c r="D149" s="127"/>
      <c r="E149" s="128" t="str">
        <f t="shared" si="17"/>
        <v/>
      </c>
      <c r="F149" s="128" t="str">
        <f t="shared" si="18"/>
        <v/>
      </c>
      <c r="G149" s="128" t="str">
        <f t="shared" si="24"/>
        <v/>
      </c>
      <c r="H149" s="128" t="str">
        <f t="shared" si="23"/>
        <v/>
      </c>
      <c r="I149" s="129"/>
      <c r="J149" s="130"/>
      <c r="K149" s="130"/>
      <c r="L149" s="338" t="str">
        <f t="shared" ca="1" si="19"/>
        <v/>
      </c>
      <c r="M149" s="338" t="str">
        <f t="shared" ca="1" si="20"/>
        <v/>
      </c>
      <c r="N149" s="338" t="str">
        <f t="shared" ca="1" si="21"/>
        <v/>
      </c>
      <c r="O149" s="339" t="str">
        <f t="shared" ca="1" si="22"/>
        <v/>
      </c>
    </row>
    <row r="150" spans="1:15" ht="17.25" x14ac:dyDescent="0.3">
      <c r="A150" s="126"/>
      <c r="B150" s="127"/>
      <c r="C150" s="127"/>
      <c r="D150" s="127"/>
      <c r="E150" s="128" t="str">
        <f t="shared" si="17"/>
        <v/>
      </c>
      <c r="F150" s="128" t="str">
        <f t="shared" si="18"/>
        <v/>
      </c>
      <c r="G150" s="128" t="str">
        <f t="shared" si="24"/>
        <v/>
      </c>
      <c r="H150" s="128" t="str">
        <f t="shared" si="23"/>
        <v/>
      </c>
      <c r="I150" s="129"/>
      <c r="J150" s="130"/>
      <c r="K150" s="130"/>
      <c r="L150" s="338" t="str">
        <f t="shared" ca="1" si="19"/>
        <v/>
      </c>
      <c r="M150" s="338" t="str">
        <f t="shared" ca="1" si="20"/>
        <v/>
      </c>
      <c r="N150" s="338" t="str">
        <f t="shared" ca="1" si="21"/>
        <v/>
      </c>
      <c r="O150" s="339" t="str">
        <f t="shared" ca="1" si="22"/>
        <v/>
      </c>
    </row>
    <row r="151" spans="1:15" ht="17.25" x14ac:dyDescent="0.3">
      <c r="A151" s="126"/>
      <c r="B151" s="127"/>
      <c r="C151" s="127"/>
      <c r="D151" s="127"/>
      <c r="E151" s="128" t="str">
        <f t="shared" si="17"/>
        <v/>
      </c>
      <c r="F151" s="128" t="str">
        <f t="shared" si="18"/>
        <v/>
      </c>
      <c r="G151" s="128" t="str">
        <f t="shared" si="24"/>
        <v/>
      </c>
      <c r="H151" s="128" t="str">
        <f t="shared" si="23"/>
        <v/>
      </c>
      <c r="I151" s="129"/>
      <c r="J151" s="130"/>
      <c r="K151" s="130"/>
      <c r="L151" s="338" t="str">
        <f t="shared" ca="1" si="19"/>
        <v/>
      </c>
      <c r="M151" s="338" t="str">
        <f t="shared" ca="1" si="20"/>
        <v/>
      </c>
      <c r="N151" s="338" t="str">
        <f t="shared" ca="1" si="21"/>
        <v/>
      </c>
      <c r="O151" s="339" t="str">
        <f t="shared" ca="1" si="22"/>
        <v/>
      </c>
    </row>
    <row r="152" spans="1:15" ht="17.25" x14ac:dyDescent="0.3">
      <c r="A152" s="126"/>
      <c r="B152" s="127"/>
      <c r="C152" s="127"/>
      <c r="D152" s="127"/>
      <c r="E152" s="128" t="str">
        <f t="shared" si="17"/>
        <v/>
      </c>
      <c r="F152" s="128" t="str">
        <f t="shared" si="18"/>
        <v/>
      </c>
      <c r="G152" s="128" t="str">
        <f t="shared" si="24"/>
        <v/>
      </c>
      <c r="H152" s="128" t="str">
        <f t="shared" si="23"/>
        <v/>
      </c>
      <c r="I152" s="129"/>
      <c r="J152" s="130"/>
      <c r="K152" s="130"/>
      <c r="L152" s="338" t="str">
        <f t="shared" ca="1" si="19"/>
        <v/>
      </c>
      <c r="M152" s="338" t="str">
        <f t="shared" ca="1" si="20"/>
        <v/>
      </c>
      <c r="N152" s="338" t="str">
        <f t="shared" ca="1" si="21"/>
        <v/>
      </c>
      <c r="O152" s="339" t="str">
        <f t="shared" ca="1" si="22"/>
        <v/>
      </c>
    </row>
    <row r="153" spans="1:15" ht="17.25" x14ac:dyDescent="0.3">
      <c r="A153" s="126"/>
      <c r="B153" s="127"/>
      <c r="C153" s="127"/>
      <c r="D153" s="127"/>
      <c r="E153" s="128" t="str">
        <f t="shared" si="17"/>
        <v/>
      </c>
      <c r="F153" s="128" t="str">
        <f t="shared" si="18"/>
        <v/>
      </c>
      <c r="G153" s="128" t="str">
        <f t="shared" si="24"/>
        <v/>
      </c>
      <c r="H153" s="128" t="str">
        <f t="shared" si="23"/>
        <v/>
      </c>
      <c r="I153" s="129"/>
      <c r="J153" s="130"/>
      <c r="K153" s="130"/>
      <c r="L153" s="338" t="str">
        <f t="shared" ca="1" si="19"/>
        <v/>
      </c>
      <c r="M153" s="338" t="str">
        <f t="shared" ca="1" si="20"/>
        <v/>
      </c>
      <c r="N153" s="338" t="str">
        <f t="shared" ca="1" si="21"/>
        <v/>
      </c>
      <c r="O153" s="339" t="str">
        <f t="shared" ca="1" si="22"/>
        <v/>
      </c>
    </row>
    <row r="154" spans="1:15" ht="17.25" x14ac:dyDescent="0.3">
      <c r="A154" s="126"/>
      <c r="B154" s="127"/>
      <c r="C154" s="127"/>
      <c r="D154" s="127"/>
      <c r="E154" s="128" t="str">
        <f t="shared" si="17"/>
        <v/>
      </c>
      <c r="F154" s="128" t="str">
        <f t="shared" si="18"/>
        <v/>
      </c>
      <c r="G154" s="128" t="str">
        <f t="shared" si="24"/>
        <v/>
      </c>
      <c r="H154" s="128" t="str">
        <f t="shared" si="23"/>
        <v/>
      </c>
      <c r="I154" s="129"/>
      <c r="J154" s="130"/>
      <c r="K154" s="130"/>
      <c r="L154" s="338" t="str">
        <f t="shared" ca="1" si="19"/>
        <v/>
      </c>
      <c r="M154" s="338" t="str">
        <f t="shared" ca="1" si="20"/>
        <v/>
      </c>
      <c r="N154" s="338" t="str">
        <f t="shared" ca="1" si="21"/>
        <v/>
      </c>
      <c r="O154" s="339" t="str">
        <f t="shared" ca="1" si="22"/>
        <v/>
      </c>
    </row>
    <row r="155" spans="1:15" ht="17.25" x14ac:dyDescent="0.3">
      <c r="A155" s="126"/>
      <c r="B155" s="127"/>
      <c r="C155" s="127"/>
      <c r="D155" s="127"/>
      <c r="E155" s="128" t="str">
        <f t="shared" si="17"/>
        <v/>
      </c>
      <c r="F155" s="128" t="str">
        <f t="shared" si="18"/>
        <v/>
      </c>
      <c r="G155" s="128" t="str">
        <f t="shared" si="24"/>
        <v/>
      </c>
      <c r="H155" s="128" t="str">
        <f t="shared" si="23"/>
        <v/>
      </c>
      <c r="I155" s="129"/>
      <c r="J155" s="130"/>
      <c r="K155" s="130"/>
      <c r="L155" s="338" t="str">
        <f t="shared" ca="1" si="19"/>
        <v/>
      </c>
      <c r="M155" s="338" t="str">
        <f t="shared" ca="1" si="20"/>
        <v/>
      </c>
      <c r="N155" s="338" t="str">
        <f t="shared" ca="1" si="21"/>
        <v/>
      </c>
      <c r="O155" s="339" t="str">
        <f t="shared" ca="1" si="22"/>
        <v/>
      </c>
    </row>
    <row r="156" spans="1:15" ht="17.25" x14ac:dyDescent="0.3">
      <c r="A156" s="126"/>
      <c r="B156" s="127"/>
      <c r="C156" s="127"/>
      <c r="D156" s="127"/>
      <c r="E156" s="128" t="str">
        <f t="shared" si="17"/>
        <v/>
      </c>
      <c r="F156" s="128" t="str">
        <f t="shared" si="18"/>
        <v/>
      </c>
      <c r="G156" s="128" t="str">
        <f t="shared" si="24"/>
        <v/>
      </c>
      <c r="H156" s="128" t="str">
        <f t="shared" si="23"/>
        <v/>
      </c>
      <c r="I156" s="129"/>
      <c r="J156" s="130"/>
      <c r="K156" s="130"/>
      <c r="L156" s="338" t="str">
        <f t="shared" ca="1" si="19"/>
        <v/>
      </c>
      <c r="M156" s="338" t="str">
        <f t="shared" ca="1" si="20"/>
        <v/>
      </c>
      <c r="N156" s="338" t="str">
        <f t="shared" ca="1" si="21"/>
        <v/>
      </c>
      <c r="O156" s="339" t="str">
        <f t="shared" ca="1" si="22"/>
        <v/>
      </c>
    </row>
    <row r="157" spans="1:15" ht="17.25" x14ac:dyDescent="0.3">
      <c r="A157" s="126"/>
      <c r="B157" s="127"/>
      <c r="C157" s="127"/>
      <c r="D157" s="127"/>
      <c r="E157" s="128" t="str">
        <f t="shared" si="17"/>
        <v/>
      </c>
      <c r="F157" s="128" t="str">
        <f t="shared" si="18"/>
        <v/>
      </c>
      <c r="G157" s="128" t="str">
        <f t="shared" si="24"/>
        <v/>
      </c>
      <c r="H157" s="128" t="str">
        <f t="shared" si="23"/>
        <v/>
      </c>
      <c r="I157" s="129"/>
      <c r="J157" s="130"/>
      <c r="K157" s="130"/>
      <c r="L157" s="338" t="str">
        <f t="shared" ca="1" si="19"/>
        <v/>
      </c>
      <c r="M157" s="338" t="str">
        <f t="shared" ca="1" si="20"/>
        <v/>
      </c>
      <c r="N157" s="338" t="str">
        <f t="shared" ca="1" si="21"/>
        <v/>
      </c>
      <c r="O157" s="339" t="str">
        <f t="shared" ca="1" si="22"/>
        <v/>
      </c>
    </row>
    <row r="158" spans="1:15" ht="17.25" x14ac:dyDescent="0.3">
      <c r="A158" s="126"/>
      <c r="B158" s="127"/>
      <c r="C158" s="127"/>
      <c r="D158" s="127"/>
      <c r="E158" s="128" t="str">
        <f t="shared" si="17"/>
        <v/>
      </c>
      <c r="F158" s="128" t="str">
        <f t="shared" si="18"/>
        <v/>
      </c>
      <c r="G158" s="128" t="str">
        <f t="shared" si="24"/>
        <v/>
      </c>
      <c r="H158" s="128" t="str">
        <f t="shared" si="23"/>
        <v/>
      </c>
      <c r="I158" s="129"/>
      <c r="J158" s="130"/>
      <c r="K158" s="130"/>
      <c r="L158" s="338" t="str">
        <f t="shared" ca="1" si="19"/>
        <v/>
      </c>
      <c r="M158" s="338" t="str">
        <f t="shared" ca="1" si="20"/>
        <v/>
      </c>
      <c r="N158" s="338" t="str">
        <f t="shared" ca="1" si="21"/>
        <v/>
      </c>
      <c r="O158" s="339" t="str">
        <f t="shared" ca="1" si="22"/>
        <v/>
      </c>
    </row>
    <row r="159" spans="1:15" ht="17.25" x14ac:dyDescent="0.3">
      <c r="A159" s="126"/>
      <c r="B159" s="127"/>
      <c r="C159" s="127"/>
      <c r="D159" s="127"/>
      <c r="E159" s="128" t="str">
        <f t="shared" si="17"/>
        <v/>
      </c>
      <c r="F159" s="128" t="str">
        <f t="shared" si="18"/>
        <v/>
      </c>
      <c r="G159" s="128" t="str">
        <f t="shared" si="24"/>
        <v/>
      </c>
      <c r="H159" s="128" t="str">
        <f t="shared" si="23"/>
        <v/>
      </c>
      <c r="I159" s="129"/>
      <c r="J159" s="130"/>
      <c r="K159" s="130"/>
      <c r="L159" s="338" t="str">
        <f t="shared" ca="1" si="19"/>
        <v/>
      </c>
      <c r="M159" s="338" t="str">
        <f t="shared" ca="1" si="20"/>
        <v/>
      </c>
      <c r="N159" s="338" t="str">
        <f t="shared" ca="1" si="21"/>
        <v/>
      </c>
      <c r="O159" s="339" t="str">
        <f t="shared" ca="1" si="22"/>
        <v/>
      </c>
    </row>
    <row r="160" spans="1:15" ht="17.25" x14ac:dyDescent="0.3">
      <c r="A160" s="126"/>
      <c r="B160" s="127"/>
      <c r="C160" s="127"/>
      <c r="D160" s="127"/>
      <c r="E160" s="128" t="str">
        <f t="shared" si="17"/>
        <v/>
      </c>
      <c r="F160" s="128" t="str">
        <f t="shared" si="18"/>
        <v/>
      </c>
      <c r="G160" s="128" t="str">
        <f t="shared" si="24"/>
        <v/>
      </c>
      <c r="H160" s="128" t="str">
        <f t="shared" si="23"/>
        <v/>
      </c>
      <c r="I160" s="129"/>
      <c r="J160" s="130"/>
      <c r="K160" s="130"/>
      <c r="L160" s="338" t="str">
        <f t="shared" ca="1" si="19"/>
        <v/>
      </c>
      <c r="M160" s="338" t="str">
        <f t="shared" ca="1" si="20"/>
        <v/>
      </c>
      <c r="N160" s="338" t="str">
        <f t="shared" ca="1" si="21"/>
        <v/>
      </c>
      <c r="O160" s="339" t="str">
        <f t="shared" ca="1" si="22"/>
        <v/>
      </c>
    </row>
    <row r="161" spans="1:15" ht="17.25" x14ac:dyDescent="0.3">
      <c r="A161" s="126"/>
      <c r="B161" s="127"/>
      <c r="C161" s="127"/>
      <c r="D161" s="127"/>
      <c r="E161" s="128" t="str">
        <f t="shared" si="17"/>
        <v/>
      </c>
      <c r="F161" s="128" t="str">
        <f t="shared" si="18"/>
        <v/>
      </c>
      <c r="G161" s="128" t="str">
        <f t="shared" si="24"/>
        <v/>
      </c>
      <c r="H161" s="128" t="str">
        <f t="shared" si="23"/>
        <v/>
      </c>
      <c r="I161" s="129"/>
      <c r="J161" s="130"/>
      <c r="K161" s="130"/>
      <c r="L161" s="338" t="str">
        <f t="shared" ca="1" si="19"/>
        <v/>
      </c>
      <c r="M161" s="338" t="str">
        <f t="shared" ca="1" si="20"/>
        <v/>
      </c>
      <c r="N161" s="338" t="str">
        <f t="shared" ca="1" si="21"/>
        <v/>
      </c>
      <c r="O161" s="339" t="str">
        <f t="shared" ca="1" si="22"/>
        <v/>
      </c>
    </row>
    <row r="162" spans="1:15" ht="17.25" x14ac:dyDescent="0.3">
      <c r="A162" s="126"/>
      <c r="B162" s="127"/>
      <c r="C162" s="127"/>
      <c r="D162" s="127"/>
      <c r="E162" s="128" t="str">
        <f t="shared" si="17"/>
        <v/>
      </c>
      <c r="F162" s="128" t="str">
        <f t="shared" si="18"/>
        <v/>
      </c>
      <c r="G162" s="128" t="str">
        <f t="shared" si="24"/>
        <v/>
      </c>
      <c r="H162" s="128" t="str">
        <f t="shared" si="23"/>
        <v/>
      </c>
      <c r="I162" s="129"/>
      <c r="J162" s="130"/>
      <c r="K162" s="130"/>
      <c r="L162" s="338" t="str">
        <f t="shared" ca="1" si="19"/>
        <v/>
      </c>
      <c r="M162" s="338" t="str">
        <f t="shared" ca="1" si="20"/>
        <v/>
      </c>
      <c r="N162" s="338" t="str">
        <f t="shared" ca="1" si="21"/>
        <v/>
      </c>
      <c r="O162" s="339" t="str">
        <f t="shared" ca="1" si="22"/>
        <v/>
      </c>
    </row>
    <row r="163" spans="1:15" ht="17.25" x14ac:dyDescent="0.3">
      <c r="A163" s="126"/>
      <c r="B163" s="127"/>
      <c r="C163" s="127"/>
      <c r="D163" s="127"/>
      <c r="E163" s="128" t="str">
        <f t="shared" si="17"/>
        <v/>
      </c>
      <c r="F163" s="128" t="str">
        <f t="shared" si="18"/>
        <v/>
      </c>
      <c r="G163" s="128" t="str">
        <f t="shared" si="24"/>
        <v/>
      </c>
      <c r="H163" s="128" t="str">
        <f t="shared" si="23"/>
        <v/>
      </c>
      <c r="I163" s="129"/>
      <c r="J163" s="130"/>
      <c r="K163" s="130"/>
      <c r="L163" s="338" t="str">
        <f t="shared" ca="1" si="19"/>
        <v/>
      </c>
      <c r="M163" s="338" t="str">
        <f t="shared" ca="1" si="20"/>
        <v/>
      </c>
      <c r="N163" s="338" t="str">
        <f t="shared" ca="1" si="21"/>
        <v/>
      </c>
      <c r="O163" s="339" t="str">
        <f t="shared" ca="1" si="22"/>
        <v/>
      </c>
    </row>
    <row r="164" spans="1:15" ht="17.25" x14ac:dyDescent="0.3">
      <c r="A164" s="126"/>
      <c r="B164" s="127"/>
      <c r="C164" s="127"/>
      <c r="D164" s="127"/>
      <c r="E164" s="128" t="str">
        <f t="shared" si="17"/>
        <v/>
      </c>
      <c r="F164" s="128" t="str">
        <f t="shared" si="18"/>
        <v/>
      </c>
      <c r="G164" s="128" t="str">
        <f t="shared" si="24"/>
        <v/>
      </c>
      <c r="H164" s="128" t="str">
        <f t="shared" si="23"/>
        <v/>
      </c>
      <c r="I164" s="129"/>
      <c r="J164" s="130"/>
      <c r="K164" s="130"/>
      <c r="L164" s="338" t="str">
        <f t="shared" ca="1" si="19"/>
        <v/>
      </c>
      <c r="M164" s="338" t="str">
        <f t="shared" ca="1" si="20"/>
        <v/>
      </c>
      <c r="N164" s="338" t="str">
        <f t="shared" ca="1" si="21"/>
        <v/>
      </c>
      <c r="O164" s="339" t="str">
        <f t="shared" ca="1" si="22"/>
        <v/>
      </c>
    </row>
    <row r="165" spans="1:15" ht="17.25" x14ac:dyDescent="0.3">
      <c r="A165" s="126"/>
      <c r="B165" s="127"/>
      <c r="C165" s="127"/>
      <c r="D165" s="127"/>
      <c r="E165" s="128" t="str">
        <f t="shared" si="17"/>
        <v/>
      </c>
      <c r="F165" s="128" t="str">
        <f t="shared" si="18"/>
        <v/>
      </c>
      <c r="G165" s="128" t="str">
        <f t="shared" si="24"/>
        <v/>
      </c>
      <c r="H165" s="128" t="str">
        <f t="shared" si="23"/>
        <v/>
      </c>
      <c r="I165" s="129"/>
      <c r="J165" s="130"/>
      <c r="K165" s="130"/>
      <c r="L165" s="338" t="str">
        <f t="shared" ca="1" si="19"/>
        <v/>
      </c>
      <c r="M165" s="338" t="str">
        <f t="shared" ca="1" si="20"/>
        <v/>
      </c>
      <c r="N165" s="338" t="str">
        <f t="shared" ca="1" si="21"/>
        <v/>
      </c>
      <c r="O165" s="339" t="str">
        <f t="shared" ca="1" si="22"/>
        <v/>
      </c>
    </row>
    <row r="166" spans="1:15" ht="17.25" x14ac:dyDescent="0.3">
      <c r="A166" s="126"/>
      <c r="B166" s="127"/>
      <c r="C166" s="127"/>
      <c r="D166" s="127"/>
      <c r="E166" s="128" t="str">
        <f t="shared" si="17"/>
        <v/>
      </c>
      <c r="F166" s="128" t="str">
        <f t="shared" si="18"/>
        <v/>
      </c>
      <c r="G166" s="128" t="str">
        <f t="shared" si="24"/>
        <v/>
      </c>
      <c r="H166" s="128" t="str">
        <f t="shared" si="23"/>
        <v/>
      </c>
      <c r="I166" s="129"/>
      <c r="J166" s="130"/>
      <c r="K166" s="130"/>
      <c r="L166" s="338" t="str">
        <f t="shared" ca="1" si="19"/>
        <v/>
      </c>
      <c r="M166" s="338" t="str">
        <f t="shared" ca="1" si="20"/>
        <v/>
      </c>
      <c r="N166" s="338" t="str">
        <f t="shared" ca="1" si="21"/>
        <v/>
      </c>
      <c r="O166" s="339" t="str">
        <f t="shared" ca="1" si="22"/>
        <v/>
      </c>
    </row>
    <row r="167" spans="1:15" ht="17.25" x14ac:dyDescent="0.3">
      <c r="A167" s="126"/>
      <c r="B167" s="127"/>
      <c r="C167" s="127"/>
      <c r="D167" s="127"/>
      <c r="E167" s="128" t="str">
        <f t="shared" si="17"/>
        <v/>
      </c>
      <c r="F167" s="128" t="str">
        <f t="shared" si="18"/>
        <v/>
      </c>
      <c r="G167" s="128" t="str">
        <f t="shared" si="24"/>
        <v/>
      </c>
      <c r="H167" s="128" t="str">
        <f t="shared" si="23"/>
        <v/>
      </c>
      <c r="I167" s="129"/>
      <c r="J167" s="130"/>
      <c r="K167" s="130"/>
      <c r="L167" s="338" t="str">
        <f t="shared" ca="1" si="19"/>
        <v/>
      </c>
      <c r="M167" s="338" t="str">
        <f t="shared" ca="1" si="20"/>
        <v/>
      </c>
      <c r="N167" s="338" t="str">
        <f t="shared" ca="1" si="21"/>
        <v/>
      </c>
      <c r="O167" s="339" t="str">
        <f t="shared" ca="1" si="22"/>
        <v/>
      </c>
    </row>
    <row r="168" spans="1:15" ht="17.25" x14ac:dyDescent="0.3">
      <c r="A168" s="126"/>
      <c r="B168" s="127"/>
      <c r="C168" s="127"/>
      <c r="D168" s="127"/>
      <c r="E168" s="128" t="str">
        <f t="shared" si="17"/>
        <v/>
      </c>
      <c r="F168" s="128" t="str">
        <f t="shared" si="18"/>
        <v/>
      </c>
      <c r="G168" s="128" t="str">
        <f t="shared" si="24"/>
        <v/>
      </c>
      <c r="H168" s="128" t="str">
        <f t="shared" si="23"/>
        <v/>
      </c>
      <c r="I168" s="129"/>
      <c r="J168" s="130"/>
      <c r="K168" s="130"/>
      <c r="L168" s="338" t="str">
        <f t="shared" ca="1" si="19"/>
        <v/>
      </c>
      <c r="M168" s="338" t="str">
        <f t="shared" ca="1" si="20"/>
        <v/>
      </c>
      <c r="N168" s="338" t="str">
        <f t="shared" ca="1" si="21"/>
        <v/>
      </c>
      <c r="O168" s="339" t="str">
        <f t="shared" ca="1" si="22"/>
        <v/>
      </c>
    </row>
    <row r="169" spans="1:15" ht="17.25" x14ac:dyDescent="0.3">
      <c r="A169" s="126"/>
      <c r="B169" s="127"/>
      <c r="C169" s="127"/>
      <c r="D169" s="127"/>
      <c r="E169" s="128" t="str">
        <f t="shared" si="17"/>
        <v/>
      </c>
      <c r="F169" s="128" t="str">
        <f t="shared" si="18"/>
        <v/>
      </c>
      <c r="G169" s="128" t="str">
        <f t="shared" si="24"/>
        <v/>
      </c>
      <c r="H169" s="128" t="str">
        <f t="shared" si="23"/>
        <v/>
      </c>
      <c r="I169" s="129"/>
      <c r="J169" s="130"/>
      <c r="K169" s="130"/>
      <c r="L169" s="338" t="str">
        <f t="shared" ca="1" si="19"/>
        <v/>
      </c>
      <c r="M169" s="338" t="str">
        <f t="shared" ca="1" si="20"/>
        <v/>
      </c>
      <c r="N169" s="338" t="str">
        <f t="shared" ca="1" si="21"/>
        <v/>
      </c>
      <c r="O169" s="339" t="str">
        <f t="shared" ca="1" si="22"/>
        <v/>
      </c>
    </row>
    <row r="170" spans="1:15" ht="17.25" x14ac:dyDescent="0.3">
      <c r="A170" s="126"/>
      <c r="B170" s="127"/>
      <c r="C170" s="127"/>
      <c r="D170" s="127"/>
      <c r="E170" s="128" t="str">
        <f t="shared" si="17"/>
        <v/>
      </c>
      <c r="F170" s="128" t="str">
        <f t="shared" si="18"/>
        <v/>
      </c>
      <c r="G170" s="128" t="str">
        <f t="shared" si="24"/>
        <v/>
      </c>
      <c r="H170" s="128" t="str">
        <f t="shared" si="23"/>
        <v/>
      </c>
      <c r="I170" s="129"/>
      <c r="J170" s="130"/>
      <c r="K170" s="130"/>
      <c r="L170" s="338" t="str">
        <f t="shared" ca="1" si="19"/>
        <v/>
      </c>
      <c r="M170" s="338" t="str">
        <f t="shared" ca="1" si="20"/>
        <v/>
      </c>
      <c r="N170" s="338" t="str">
        <f t="shared" ca="1" si="21"/>
        <v/>
      </c>
      <c r="O170" s="339" t="str">
        <f t="shared" ca="1" si="22"/>
        <v/>
      </c>
    </row>
    <row r="171" spans="1:15" ht="17.25" x14ac:dyDescent="0.3">
      <c r="A171" s="126"/>
      <c r="B171" s="127"/>
      <c r="C171" s="127"/>
      <c r="D171" s="127"/>
      <c r="E171" s="128" t="str">
        <f t="shared" si="17"/>
        <v/>
      </c>
      <c r="F171" s="128" t="str">
        <f t="shared" si="18"/>
        <v/>
      </c>
      <c r="G171" s="128" t="str">
        <f t="shared" si="24"/>
        <v/>
      </c>
      <c r="H171" s="128" t="str">
        <f t="shared" si="23"/>
        <v/>
      </c>
      <c r="I171" s="129"/>
      <c r="J171" s="130"/>
      <c r="K171" s="130"/>
      <c r="L171" s="338" t="str">
        <f t="shared" ca="1" si="19"/>
        <v/>
      </c>
      <c r="M171" s="338" t="str">
        <f t="shared" ca="1" si="20"/>
        <v/>
      </c>
      <c r="N171" s="338" t="str">
        <f t="shared" ca="1" si="21"/>
        <v/>
      </c>
      <c r="O171" s="339" t="str">
        <f t="shared" ca="1" si="22"/>
        <v/>
      </c>
    </row>
    <row r="172" spans="1:15" ht="17.25" x14ac:dyDescent="0.3">
      <c r="A172" s="126"/>
      <c r="B172" s="127"/>
      <c r="C172" s="127"/>
      <c r="D172" s="127"/>
      <c r="E172" s="128" t="str">
        <f t="shared" si="17"/>
        <v/>
      </c>
      <c r="F172" s="128" t="str">
        <f t="shared" si="18"/>
        <v/>
      </c>
      <c r="G172" s="128" t="str">
        <f t="shared" si="24"/>
        <v/>
      </c>
      <c r="H172" s="128" t="str">
        <f t="shared" si="23"/>
        <v/>
      </c>
      <c r="I172" s="129"/>
      <c r="J172" s="130"/>
      <c r="K172" s="130"/>
      <c r="L172" s="338" t="str">
        <f t="shared" ca="1" si="19"/>
        <v/>
      </c>
      <c r="M172" s="338" t="str">
        <f t="shared" ca="1" si="20"/>
        <v/>
      </c>
      <c r="N172" s="338" t="str">
        <f t="shared" ca="1" si="21"/>
        <v/>
      </c>
      <c r="O172" s="339" t="str">
        <f t="shared" ca="1" si="22"/>
        <v/>
      </c>
    </row>
    <row r="173" spans="1:15" ht="17.25" x14ac:dyDescent="0.3">
      <c r="A173" s="126"/>
      <c r="B173" s="127"/>
      <c r="C173" s="127"/>
      <c r="D173" s="127"/>
      <c r="E173" s="128" t="str">
        <f t="shared" si="17"/>
        <v/>
      </c>
      <c r="F173" s="128" t="str">
        <f t="shared" si="18"/>
        <v/>
      </c>
      <c r="G173" s="128" t="str">
        <f t="shared" si="24"/>
        <v/>
      </c>
      <c r="H173" s="128" t="str">
        <f t="shared" si="23"/>
        <v/>
      </c>
      <c r="I173" s="129"/>
      <c r="J173" s="130"/>
      <c r="K173" s="130"/>
      <c r="L173" s="338" t="str">
        <f t="shared" ca="1" si="19"/>
        <v/>
      </c>
      <c r="M173" s="338" t="str">
        <f t="shared" ca="1" si="20"/>
        <v/>
      </c>
      <c r="N173" s="338" t="str">
        <f t="shared" ca="1" si="21"/>
        <v/>
      </c>
      <c r="O173" s="339" t="str">
        <f t="shared" ca="1" si="22"/>
        <v/>
      </c>
    </row>
    <row r="174" spans="1:15" ht="17.25" x14ac:dyDescent="0.3">
      <c r="A174" s="126"/>
      <c r="B174" s="127"/>
      <c r="C174" s="127"/>
      <c r="D174" s="127"/>
      <c r="E174" s="128" t="str">
        <f t="shared" si="17"/>
        <v/>
      </c>
      <c r="F174" s="128" t="str">
        <f t="shared" si="18"/>
        <v/>
      </c>
      <c r="G174" s="128" t="str">
        <f t="shared" si="24"/>
        <v/>
      </c>
      <c r="H174" s="128" t="str">
        <f t="shared" si="23"/>
        <v/>
      </c>
      <c r="I174" s="129"/>
      <c r="J174" s="130"/>
      <c r="K174" s="130"/>
      <c r="L174" s="338" t="str">
        <f t="shared" ca="1" si="19"/>
        <v/>
      </c>
      <c r="M174" s="338" t="str">
        <f t="shared" ca="1" si="20"/>
        <v/>
      </c>
      <c r="N174" s="338" t="str">
        <f t="shared" ca="1" si="21"/>
        <v/>
      </c>
      <c r="O174" s="339" t="str">
        <f t="shared" ca="1" si="22"/>
        <v/>
      </c>
    </row>
    <row r="175" spans="1:15" ht="17.25" x14ac:dyDescent="0.3">
      <c r="A175" s="126"/>
      <c r="B175" s="127"/>
      <c r="C175" s="127"/>
      <c r="D175" s="127"/>
      <c r="E175" s="128" t="str">
        <f t="shared" si="17"/>
        <v/>
      </c>
      <c r="F175" s="128" t="str">
        <f t="shared" si="18"/>
        <v/>
      </c>
      <c r="G175" s="128" t="str">
        <f t="shared" si="24"/>
        <v/>
      </c>
      <c r="H175" s="128" t="str">
        <f t="shared" si="23"/>
        <v/>
      </c>
      <c r="I175" s="129"/>
      <c r="J175" s="130"/>
      <c r="K175" s="130"/>
      <c r="L175" s="338" t="str">
        <f t="shared" ca="1" si="19"/>
        <v/>
      </c>
      <c r="M175" s="338" t="str">
        <f t="shared" ca="1" si="20"/>
        <v/>
      </c>
      <c r="N175" s="338" t="str">
        <f t="shared" ca="1" si="21"/>
        <v/>
      </c>
      <c r="O175" s="339" t="str">
        <f t="shared" ca="1" si="22"/>
        <v/>
      </c>
    </row>
    <row r="176" spans="1:15" ht="17.25" x14ac:dyDescent="0.3">
      <c r="A176" s="126"/>
      <c r="B176" s="127"/>
      <c r="C176" s="127"/>
      <c r="D176" s="127"/>
      <c r="E176" s="128" t="str">
        <f t="shared" si="17"/>
        <v/>
      </c>
      <c r="F176" s="128" t="str">
        <f t="shared" si="18"/>
        <v/>
      </c>
      <c r="G176" s="128" t="str">
        <f t="shared" si="24"/>
        <v/>
      </c>
      <c r="H176" s="128" t="str">
        <f t="shared" si="23"/>
        <v/>
      </c>
      <c r="I176" s="129"/>
      <c r="J176" s="130"/>
      <c r="K176" s="130"/>
      <c r="L176" s="338" t="str">
        <f t="shared" ca="1" si="19"/>
        <v/>
      </c>
      <c r="M176" s="338" t="str">
        <f t="shared" ca="1" si="20"/>
        <v/>
      </c>
      <c r="N176" s="338" t="str">
        <f t="shared" ca="1" si="21"/>
        <v/>
      </c>
      <c r="O176" s="339" t="str">
        <f t="shared" ca="1" si="22"/>
        <v/>
      </c>
    </row>
    <row r="177" spans="1:15" ht="17.25" x14ac:dyDescent="0.3">
      <c r="A177" s="126"/>
      <c r="B177" s="127"/>
      <c r="C177" s="127"/>
      <c r="D177" s="127"/>
      <c r="E177" s="128" t="str">
        <f t="shared" si="17"/>
        <v/>
      </c>
      <c r="F177" s="128" t="str">
        <f t="shared" si="18"/>
        <v/>
      </c>
      <c r="G177" s="128" t="str">
        <f t="shared" si="24"/>
        <v/>
      </c>
      <c r="H177" s="128" t="str">
        <f t="shared" si="23"/>
        <v/>
      </c>
      <c r="I177" s="129"/>
      <c r="J177" s="130"/>
      <c r="K177" s="130"/>
      <c r="L177" s="338" t="str">
        <f t="shared" ca="1" si="19"/>
        <v/>
      </c>
      <c r="M177" s="338" t="str">
        <f t="shared" ca="1" si="20"/>
        <v/>
      </c>
      <c r="N177" s="338" t="str">
        <f t="shared" ca="1" si="21"/>
        <v/>
      </c>
      <c r="O177" s="339" t="str">
        <f t="shared" ca="1" si="22"/>
        <v/>
      </c>
    </row>
    <row r="178" spans="1:15" ht="17.25" x14ac:dyDescent="0.3">
      <c r="A178" s="126"/>
      <c r="B178" s="127"/>
      <c r="C178" s="127"/>
      <c r="D178" s="127"/>
      <c r="E178" s="128" t="str">
        <f t="shared" si="17"/>
        <v/>
      </c>
      <c r="F178" s="128" t="str">
        <f t="shared" si="18"/>
        <v/>
      </c>
      <c r="G178" s="128" t="str">
        <f t="shared" si="24"/>
        <v/>
      </c>
      <c r="H178" s="128" t="str">
        <f t="shared" si="23"/>
        <v/>
      </c>
      <c r="I178" s="129"/>
      <c r="J178" s="130"/>
      <c r="K178" s="130"/>
      <c r="L178" s="338" t="str">
        <f t="shared" ca="1" si="19"/>
        <v/>
      </c>
      <c r="M178" s="338" t="str">
        <f t="shared" ca="1" si="20"/>
        <v/>
      </c>
      <c r="N178" s="338" t="str">
        <f t="shared" ca="1" si="21"/>
        <v/>
      </c>
      <c r="O178" s="339" t="str">
        <f t="shared" ca="1" si="22"/>
        <v/>
      </c>
    </row>
    <row r="179" spans="1:15" ht="17.25" x14ac:dyDescent="0.3">
      <c r="A179" s="126"/>
      <c r="B179" s="127"/>
      <c r="C179" s="127"/>
      <c r="D179" s="127"/>
      <c r="E179" s="128" t="str">
        <f t="shared" si="17"/>
        <v/>
      </c>
      <c r="F179" s="128" t="str">
        <f t="shared" si="18"/>
        <v/>
      </c>
      <c r="G179" s="128" t="str">
        <f t="shared" si="24"/>
        <v/>
      </c>
      <c r="H179" s="128" t="str">
        <f t="shared" si="23"/>
        <v/>
      </c>
      <c r="I179" s="129"/>
      <c r="J179" s="130"/>
      <c r="K179" s="130"/>
      <c r="L179" s="338" t="str">
        <f t="shared" ca="1" si="19"/>
        <v/>
      </c>
      <c r="M179" s="338" t="str">
        <f t="shared" ca="1" si="20"/>
        <v/>
      </c>
      <c r="N179" s="338" t="str">
        <f t="shared" ca="1" si="21"/>
        <v/>
      </c>
      <c r="O179" s="339" t="str">
        <f t="shared" ca="1" si="22"/>
        <v/>
      </c>
    </row>
    <row r="180" spans="1:15" ht="17.25" x14ac:dyDescent="0.3">
      <c r="A180" s="126"/>
      <c r="B180" s="127"/>
      <c r="C180" s="127"/>
      <c r="D180" s="127"/>
      <c r="E180" s="128" t="str">
        <f t="shared" si="17"/>
        <v/>
      </c>
      <c r="F180" s="128" t="str">
        <f t="shared" si="18"/>
        <v/>
      </c>
      <c r="G180" s="128" t="str">
        <f t="shared" si="24"/>
        <v/>
      </c>
      <c r="H180" s="128" t="str">
        <f t="shared" si="23"/>
        <v/>
      </c>
      <c r="I180" s="129"/>
      <c r="J180" s="130"/>
      <c r="K180" s="130"/>
      <c r="L180" s="338" t="str">
        <f t="shared" ca="1" si="19"/>
        <v/>
      </c>
      <c r="M180" s="338" t="str">
        <f t="shared" ca="1" si="20"/>
        <v/>
      </c>
      <c r="N180" s="338" t="str">
        <f t="shared" ca="1" si="21"/>
        <v/>
      </c>
      <c r="O180" s="339" t="str">
        <f t="shared" ca="1" si="22"/>
        <v/>
      </c>
    </row>
    <row r="181" spans="1:15" ht="17.25" x14ac:dyDescent="0.3">
      <c r="A181" s="126"/>
      <c r="B181" s="127"/>
      <c r="C181" s="127"/>
      <c r="D181" s="127"/>
      <c r="E181" s="128" t="str">
        <f t="shared" si="17"/>
        <v/>
      </c>
      <c r="F181" s="128" t="str">
        <f t="shared" si="18"/>
        <v/>
      </c>
      <c r="G181" s="128" t="str">
        <f t="shared" si="24"/>
        <v/>
      </c>
      <c r="H181" s="128" t="str">
        <f t="shared" si="23"/>
        <v/>
      </c>
      <c r="I181" s="129"/>
      <c r="J181" s="130"/>
      <c r="K181" s="130"/>
      <c r="L181" s="338" t="str">
        <f t="shared" ca="1" si="19"/>
        <v/>
      </c>
      <c r="M181" s="338" t="str">
        <f t="shared" ca="1" si="20"/>
        <v/>
      </c>
      <c r="N181" s="338" t="str">
        <f t="shared" ca="1" si="21"/>
        <v/>
      </c>
      <c r="O181" s="339" t="str">
        <f t="shared" ca="1" si="22"/>
        <v/>
      </c>
    </row>
    <row r="182" spans="1:15" ht="17.25" x14ac:dyDescent="0.3">
      <c r="A182" s="126"/>
      <c r="B182" s="127"/>
      <c r="C182" s="127"/>
      <c r="D182" s="127"/>
      <c r="E182" s="128" t="str">
        <f t="shared" si="17"/>
        <v/>
      </c>
      <c r="F182" s="128" t="str">
        <f t="shared" si="18"/>
        <v/>
      </c>
      <c r="G182" s="128" t="str">
        <f t="shared" si="24"/>
        <v/>
      </c>
      <c r="H182" s="128" t="str">
        <f t="shared" si="23"/>
        <v/>
      </c>
      <c r="I182" s="129"/>
      <c r="J182" s="130"/>
      <c r="K182" s="130"/>
      <c r="L182" s="338" t="str">
        <f t="shared" ca="1" si="19"/>
        <v/>
      </c>
      <c r="M182" s="338" t="str">
        <f t="shared" ca="1" si="20"/>
        <v/>
      </c>
      <c r="N182" s="338" t="str">
        <f t="shared" ca="1" si="21"/>
        <v/>
      </c>
      <c r="O182" s="339" t="str">
        <f t="shared" ca="1" si="22"/>
        <v/>
      </c>
    </row>
    <row r="183" spans="1:15" ht="17.25" x14ac:dyDescent="0.3">
      <c r="A183" s="126"/>
      <c r="B183" s="127"/>
      <c r="C183" s="127"/>
      <c r="D183" s="127"/>
      <c r="E183" s="128" t="str">
        <f t="shared" si="17"/>
        <v/>
      </c>
      <c r="F183" s="128" t="str">
        <f t="shared" si="18"/>
        <v/>
      </c>
      <c r="G183" s="128" t="str">
        <f t="shared" si="24"/>
        <v/>
      </c>
      <c r="H183" s="128" t="str">
        <f t="shared" si="23"/>
        <v/>
      </c>
      <c r="I183" s="129"/>
      <c r="J183" s="130"/>
      <c r="K183" s="130"/>
      <c r="L183" s="338" t="str">
        <f t="shared" ca="1" si="19"/>
        <v/>
      </c>
      <c r="M183" s="338" t="str">
        <f t="shared" ca="1" si="20"/>
        <v/>
      </c>
      <c r="N183" s="338" t="str">
        <f t="shared" ca="1" si="21"/>
        <v/>
      </c>
      <c r="O183" s="339" t="str">
        <f t="shared" ca="1" si="22"/>
        <v/>
      </c>
    </row>
    <row r="184" spans="1:15" ht="17.25" x14ac:dyDescent="0.3">
      <c r="A184" s="126"/>
      <c r="B184" s="127"/>
      <c r="C184" s="127"/>
      <c r="D184" s="127"/>
      <c r="E184" s="128" t="str">
        <f t="shared" si="17"/>
        <v/>
      </c>
      <c r="F184" s="128" t="str">
        <f t="shared" si="18"/>
        <v/>
      </c>
      <c r="G184" s="128" t="str">
        <f t="shared" si="24"/>
        <v/>
      </c>
      <c r="H184" s="128" t="str">
        <f t="shared" si="23"/>
        <v/>
      </c>
      <c r="I184" s="129"/>
      <c r="J184" s="130"/>
      <c r="K184" s="130"/>
      <c r="L184" s="338" t="str">
        <f t="shared" ca="1" si="19"/>
        <v/>
      </c>
      <c r="M184" s="338" t="str">
        <f t="shared" ca="1" si="20"/>
        <v/>
      </c>
      <c r="N184" s="338" t="str">
        <f t="shared" ca="1" si="21"/>
        <v/>
      </c>
      <c r="O184" s="339" t="str">
        <f t="shared" ca="1" si="22"/>
        <v/>
      </c>
    </row>
    <row r="185" spans="1:15" ht="17.25" x14ac:dyDescent="0.3">
      <c r="A185" s="126"/>
      <c r="B185" s="127"/>
      <c r="C185" s="127"/>
      <c r="D185" s="127"/>
      <c r="E185" s="128" t="str">
        <f t="shared" si="17"/>
        <v/>
      </c>
      <c r="F185" s="128" t="str">
        <f t="shared" si="18"/>
        <v/>
      </c>
      <c r="G185" s="128" t="str">
        <f t="shared" si="24"/>
        <v/>
      </c>
      <c r="H185" s="128" t="str">
        <f t="shared" si="23"/>
        <v/>
      </c>
      <c r="I185" s="129"/>
      <c r="J185" s="130"/>
      <c r="K185" s="130"/>
      <c r="L185" s="338" t="str">
        <f t="shared" ca="1" si="19"/>
        <v/>
      </c>
      <c r="M185" s="338" t="str">
        <f t="shared" ca="1" si="20"/>
        <v/>
      </c>
      <c r="N185" s="338" t="str">
        <f t="shared" ca="1" si="21"/>
        <v/>
      </c>
      <c r="O185" s="339" t="str">
        <f t="shared" ca="1" si="22"/>
        <v/>
      </c>
    </row>
    <row r="186" spans="1:15" ht="17.25" x14ac:dyDescent="0.3">
      <c r="A186" s="126"/>
      <c r="B186" s="127"/>
      <c r="C186" s="127"/>
      <c r="D186" s="127"/>
      <c r="E186" s="128" t="str">
        <f t="shared" si="17"/>
        <v/>
      </c>
      <c r="F186" s="128" t="str">
        <f t="shared" si="18"/>
        <v/>
      </c>
      <c r="G186" s="128" t="str">
        <f t="shared" si="24"/>
        <v/>
      </c>
      <c r="H186" s="128" t="str">
        <f t="shared" si="23"/>
        <v/>
      </c>
      <c r="I186" s="129"/>
      <c r="J186" s="130"/>
      <c r="K186" s="130"/>
      <c r="L186" s="338" t="str">
        <f t="shared" ca="1" si="19"/>
        <v/>
      </c>
      <c r="M186" s="338" t="str">
        <f t="shared" ca="1" si="20"/>
        <v/>
      </c>
      <c r="N186" s="338" t="str">
        <f t="shared" ca="1" si="21"/>
        <v/>
      </c>
      <c r="O186" s="339" t="str">
        <f t="shared" ca="1" si="22"/>
        <v/>
      </c>
    </row>
    <row r="187" spans="1:15" ht="17.25" x14ac:dyDescent="0.3">
      <c r="A187" s="126"/>
      <c r="B187" s="127"/>
      <c r="C187" s="127"/>
      <c r="D187" s="127"/>
      <c r="E187" s="128" t="str">
        <f t="shared" si="17"/>
        <v/>
      </c>
      <c r="F187" s="128" t="str">
        <f t="shared" si="18"/>
        <v/>
      </c>
      <c r="G187" s="128" t="str">
        <f t="shared" si="24"/>
        <v/>
      </c>
      <c r="H187" s="128" t="str">
        <f t="shared" si="23"/>
        <v/>
      </c>
      <c r="I187" s="129"/>
      <c r="J187" s="130"/>
      <c r="K187" s="130"/>
      <c r="L187" s="338" t="str">
        <f t="shared" ca="1" si="19"/>
        <v/>
      </c>
      <c r="M187" s="338" t="str">
        <f t="shared" ca="1" si="20"/>
        <v/>
      </c>
      <c r="N187" s="338" t="str">
        <f t="shared" ca="1" si="21"/>
        <v/>
      </c>
      <c r="O187" s="339" t="str">
        <f t="shared" ca="1" si="22"/>
        <v/>
      </c>
    </row>
    <row r="188" spans="1:15" ht="17.25" x14ac:dyDescent="0.3">
      <c r="A188" s="126"/>
      <c r="B188" s="127"/>
      <c r="C188" s="127"/>
      <c r="D188" s="127"/>
      <c r="E188" s="128" t="str">
        <f t="shared" si="17"/>
        <v/>
      </c>
      <c r="F188" s="128" t="str">
        <f t="shared" si="18"/>
        <v/>
      </c>
      <c r="G188" s="128" t="str">
        <f t="shared" si="24"/>
        <v/>
      </c>
      <c r="H188" s="128" t="str">
        <f t="shared" si="23"/>
        <v/>
      </c>
      <c r="I188" s="129"/>
      <c r="J188" s="130"/>
      <c r="K188" s="130"/>
      <c r="L188" s="338" t="str">
        <f t="shared" ca="1" si="19"/>
        <v/>
      </c>
      <c r="M188" s="338" t="str">
        <f t="shared" ca="1" si="20"/>
        <v/>
      </c>
      <c r="N188" s="338" t="str">
        <f t="shared" ca="1" si="21"/>
        <v/>
      </c>
      <c r="O188" s="339" t="str">
        <f t="shared" ca="1" si="22"/>
        <v/>
      </c>
    </row>
    <row r="189" spans="1:15" ht="17.25" x14ac:dyDescent="0.3">
      <c r="A189" s="126"/>
      <c r="B189" s="127"/>
      <c r="C189" s="127"/>
      <c r="D189" s="127"/>
      <c r="E189" s="128" t="str">
        <f t="shared" si="17"/>
        <v/>
      </c>
      <c r="F189" s="128" t="str">
        <f t="shared" si="18"/>
        <v/>
      </c>
      <c r="G189" s="128" t="str">
        <f t="shared" si="24"/>
        <v/>
      </c>
      <c r="H189" s="128" t="str">
        <f t="shared" si="23"/>
        <v/>
      </c>
      <c r="I189" s="129"/>
      <c r="J189" s="130"/>
      <c r="K189" s="130"/>
      <c r="L189" s="338" t="str">
        <f t="shared" ca="1" si="19"/>
        <v/>
      </c>
      <c r="M189" s="338" t="str">
        <f t="shared" ca="1" si="20"/>
        <v/>
      </c>
      <c r="N189" s="338" t="str">
        <f t="shared" ca="1" si="21"/>
        <v/>
      </c>
      <c r="O189" s="339" t="str">
        <f t="shared" ca="1" si="22"/>
        <v/>
      </c>
    </row>
    <row r="190" spans="1:15" ht="17.25" x14ac:dyDescent="0.3">
      <c r="A190" s="126"/>
      <c r="B190" s="127"/>
      <c r="C190" s="127"/>
      <c r="D190" s="127"/>
      <c r="E190" s="128" t="str">
        <f t="shared" si="17"/>
        <v/>
      </c>
      <c r="F190" s="128" t="str">
        <f t="shared" si="18"/>
        <v/>
      </c>
      <c r="G190" s="128" t="str">
        <f t="shared" si="24"/>
        <v/>
      </c>
      <c r="H190" s="128" t="str">
        <f t="shared" si="23"/>
        <v/>
      </c>
      <c r="I190" s="129"/>
      <c r="J190" s="130"/>
      <c r="K190" s="130"/>
      <c r="L190" s="338" t="str">
        <f t="shared" ca="1" si="19"/>
        <v/>
      </c>
      <c r="M190" s="338" t="str">
        <f t="shared" ca="1" si="20"/>
        <v/>
      </c>
      <c r="N190" s="338" t="str">
        <f t="shared" ca="1" si="21"/>
        <v/>
      </c>
      <c r="O190" s="339" t="str">
        <f t="shared" ca="1" si="22"/>
        <v/>
      </c>
    </row>
    <row r="191" spans="1:15" ht="17.25" x14ac:dyDescent="0.3">
      <c r="A191" s="126"/>
      <c r="B191" s="127"/>
      <c r="C191" s="127"/>
      <c r="D191" s="127"/>
      <c r="E191" s="128" t="str">
        <f t="shared" si="17"/>
        <v/>
      </c>
      <c r="F191" s="128" t="str">
        <f t="shared" si="18"/>
        <v/>
      </c>
      <c r="G191" s="128" t="str">
        <f t="shared" si="24"/>
        <v/>
      </c>
      <c r="H191" s="128" t="str">
        <f t="shared" si="23"/>
        <v/>
      </c>
      <c r="I191" s="129"/>
      <c r="J191" s="130"/>
      <c r="K191" s="130"/>
      <c r="L191" s="338" t="str">
        <f t="shared" ca="1" si="19"/>
        <v/>
      </c>
      <c r="M191" s="338" t="str">
        <f t="shared" ca="1" si="20"/>
        <v/>
      </c>
      <c r="N191" s="338" t="str">
        <f t="shared" ca="1" si="21"/>
        <v/>
      </c>
      <c r="O191" s="339" t="str">
        <f t="shared" ca="1" si="22"/>
        <v/>
      </c>
    </row>
    <row r="192" spans="1:15" ht="17.25" x14ac:dyDescent="0.3">
      <c r="A192" s="126"/>
      <c r="B192" s="127"/>
      <c r="C192" s="127"/>
      <c r="D192" s="127"/>
      <c r="E192" s="128" t="str">
        <f t="shared" si="17"/>
        <v/>
      </c>
      <c r="F192" s="128" t="str">
        <f t="shared" si="18"/>
        <v/>
      </c>
      <c r="G192" s="128" t="str">
        <f t="shared" si="24"/>
        <v/>
      </c>
      <c r="H192" s="128" t="str">
        <f t="shared" si="23"/>
        <v/>
      </c>
      <c r="I192" s="129"/>
      <c r="J192" s="130"/>
      <c r="K192" s="130"/>
      <c r="L192" s="338" t="str">
        <f t="shared" ca="1" si="19"/>
        <v/>
      </c>
      <c r="M192" s="338" t="str">
        <f t="shared" ca="1" si="20"/>
        <v/>
      </c>
      <c r="N192" s="338" t="str">
        <f t="shared" ca="1" si="21"/>
        <v/>
      </c>
      <c r="O192" s="339" t="str">
        <f t="shared" ca="1" si="22"/>
        <v/>
      </c>
    </row>
    <row r="193" spans="1:15" ht="17.25" x14ac:dyDescent="0.3">
      <c r="A193" s="126"/>
      <c r="B193" s="127"/>
      <c r="C193" s="127"/>
      <c r="D193" s="127"/>
      <c r="E193" s="128" t="str">
        <f t="shared" si="17"/>
        <v/>
      </c>
      <c r="F193" s="128" t="str">
        <f t="shared" si="18"/>
        <v/>
      </c>
      <c r="G193" s="128" t="str">
        <f t="shared" si="24"/>
        <v/>
      </c>
      <c r="H193" s="128" t="str">
        <f t="shared" si="23"/>
        <v/>
      </c>
      <c r="I193" s="129"/>
      <c r="J193" s="130"/>
      <c r="K193" s="130"/>
      <c r="L193" s="338" t="str">
        <f t="shared" ca="1" si="19"/>
        <v/>
      </c>
      <c r="M193" s="338" t="str">
        <f t="shared" ca="1" si="20"/>
        <v/>
      </c>
      <c r="N193" s="338" t="str">
        <f t="shared" ca="1" si="21"/>
        <v/>
      </c>
      <c r="O193" s="339" t="str">
        <f t="shared" ca="1" si="22"/>
        <v/>
      </c>
    </row>
    <row r="194" spans="1:15" ht="17.25" x14ac:dyDescent="0.3">
      <c r="A194" s="126"/>
      <c r="B194" s="127"/>
      <c r="C194" s="127"/>
      <c r="D194" s="127"/>
      <c r="E194" s="128" t="str">
        <f t="shared" si="17"/>
        <v/>
      </c>
      <c r="F194" s="128" t="str">
        <f t="shared" si="18"/>
        <v/>
      </c>
      <c r="G194" s="128" t="str">
        <f t="shared" si="24"/>
        <v/>
      </c>
      <c r="H194" s="128" t="str">
        <f t="shared" si="23"/>
        <v/>
      </c>
      <c r="I194" s="129"/>
      <c r="J194" s="130"/>
      <c r="K194" s="130"/>
      <c r="L194" s="338" t="str">
        <f t="shared" ca="1" si="19"/>
        <v/>
      </c>
      <c r="M194" s="338" t="str">
        <f t="shared" ca="1" si="20"/>
        <v/>
      </c>
      <c r="N194" s="338" t="str">
        <f t="shared" ca="1" si="21"/>
        <v/>
      </c>
      <c r="O194" s="339" t="str">
        <f t="shared" ca="1" si="22"/>
        <v/>
      </c>
    </row>
    <row r="195" spans="1:15" ht="17.25" x14ac:dyDescent="0.3">
      <c r="A195" s="126"/>
      <c r="B195" s="127"/>
      <c r="C195" s="127"/>
      <c r="D195" s="127"/>
      <c r="E195" s="128" t="str">
        <f t="shared" si="17"/>
        <v/>
      </c>
      <c r="F195" s="128" t="str">
        <f t="shared" si="18"/>
        <v/>
      </c>
      <c r="G195" s="128" t="str">
        <f t="shared" si="24"/>
        <v/>
      </c>
      <c r="H195" s="128" t="str">
        <f t="shared" si="23"/>
        <v/>
      </c>
      <c r="I195" s="129"/>
      <c r="J195" s="130"/>
      <c r="K195" s="130"/>
      <c r="L195" s="338" t="str">
        <f t="shared" ca="1" si="19"/>
        <v/>
      </c>
      <c r="M195" s="338" t="str">
        <f t="shared" ca="1" si="20"/>
        <v/>
      </c>
      <c r="N195" s="338" t="str">
        <f t="shared" ca="1" si="21"/>
        <v/>
      </c>
      <c r="O195" s="339" t="str">
        <f t="shared" ca="1" si="22"/>
        <v/>
      </c>
    </row>
    <row r="196" spans="1:15" ht="17.25" x14ac:dyDescent="0.3">
      <c r="A196" s="126"/>
      <c r="B196" s="127"/>
      <c r="C196" s="127"/>
      <c r="D196" s="127"/>
      <c r="E196" s="128" t="str">
        <f t="shared" si="17"/>
        <v/>
      </c>
      <c r="F196" s="128" t="str">
        <f t="shared" si="18"/>
        <v/>
      </c>
      <c r="G196" s="128" t="str">
        <f t="shared" si="24"/>
        <v/>
      </c>
      <c r="H196" s="128" t="str">
        <f t="shared" si="23"/>
        <v/>
      </c>
      <c r="I196" s="129"/>
      <c r="J196" s="130"/>
      <c r="K196" s="130"/>
      <c r="L196" s="338" t="str">
        <f t="shared" ca="1" si="19"/>
        <v/>
      </c>
      <c r="M196" s="338" t="str">
        <f t="shared" ca="1" si="20"/>
        <v/>
      </c>
      <c r="N196" s="338" t="str">
        <f t="shared" ca="1" si="21"/>
        <v/>
      </c>
      <c r="O196" s="339" t="str">
        <f t="shared" ca="1" si="22"/>
        <v/>
      </c>
    </row>
    <row r="197" spans="1:15" ht="17.25" x14ac:dyDescent="0.3">
      <c r="A197" s="126"/>
      <c r="B197" s="127"/>
      <c r="C197" s="127"/>
      <c r="D197" s="127"/>
      <c r="E197" s="128" t="str">
        <f t="shared" si="17"/>
        <v/>
      </c>
      <c r="F197" s="128" t="str">
        <f t="shared" si="18"/>
        <v/>
      </c>
      <c r="G197" s="128" t="str">
        <f t="shared" si="24"/>
        <v/>
      </c>
      <c r="H197" s="128" t="str">
        <f t="shared" si="23"/>
        <v/>
      </c>
      <c r="I197" s="129"/>
      <c r="J197" s="130"/>
      <c r="K197" s="130"/>
      <c r="L197" s="338" t="str">
        <f t="shared" ca="1" si="19"/>
        <v/>
      </c>
      <c r="M197" s="338" t="str">
        <f t="shared" ca="1" si="20"/>
        <v/>
      </c>
      <c r="N197" s="338" t="str">
        <f t="shared" ca="1" si="21"/>
        <v/>
      </c>
      <c r="O197" s="339" t="str">
        <f t="shared" ca="1" si="22"/>
        <v/>
      </c>
    </row>
    <row r="198" spans="1:15" ht="17.25" x14ac:dyDescent="0.3">
      <c r="A198" s="126"/>
      <c r="B198" s="127"/>
      <c r="C198" s="127"/>
      <c r="D198" s="127"/>
      <c r="E198" s="128" t="str">
        <f t="shared" si="17"/>
        <v/>
      </c>
      <c r="F198" s="128" t="str">
        <f t="shared" si="18"/>
        <v/>
      </c>
      <c r="G198" s="128" t="str">
        <f t="shared" si="24"/>
        <v/>
      </c>
      <c r="H198" s="128" t="str">
        <f t="shared" si="23"/>
        <v/>
      </c>
      <c r="I198" s="129"/>
      <c r="J198" s="130"/>
      <c r="K198" s="130"/>
      <c r="L198" s="338" t="str">
        <f t="shared" ca="1" si="19"/>
        <v/>
      </c>
      <c r="M198" s="338" t="str">
        <f t="shared" ca="1" si="20"/>
        <v/>
      </c>
      <c r="N198" s="338" t="str">
        <f t="shared" ca="1" si="21"/>
        <v/>
      </c>
      <c r="O198" s="339" t="str">
        <f t="shared" ca="1" si="22"/>
        <v/>
      </c>
    </row>
    <row r="199" spans="1:15" ht="17.25" x14ac:dyDescent="0.3">
      <c r="A199" s="126"/>
      <c r="B199" s="127"/>
      <c r="C199" s="127"/>
      <c r="D199" s="127"/>
      <c r="E199" s="128" t="str">
        <f t="shared" si="17"/>
        <v/>
      </c>
      <c r="F199" s="128" t="str">
        <f t="shared" si="18"/>
        <v/>
      </c>
      <c r="G199" s="128" t="str">
        <f t="shared" si="24"/>
        <v/>
      </c>
      <c r="H199" s="128" t="str">
        <f t="shared" si="23"/>
        <v/>
      </c>
      <c r="I199" s="129"/>
      <c r="J199" s="130"/>
      <c r="K199" s="130"/>
      <c r="L199" s="338" t="str">
        <f t="shared" ca="1" si="19"/>
        <v/>
      </c>
      <c r="M199" s="338" t="str">
        <f t="shared" ca="1" si="20"/>
        <v/>
      </c>
      <c r="N199" s="338" t="str">
        <f t="shared" ca="1" si="21"/>
        <v/>
      </c>
      <c r="O199" s="339" t="str">
        <f t="shared" ca="1" si="22"/>
        <v/>
      </c>
    </row>
    <row r="200" spans="1:15" ht="17.25" x14ac:dyDescent="0.3">
      <c r="A200" s="126"/>
      <c r="B200" s="127"/>
      <c r="C200" s="127"/>
      <c r="D200" s="127"/>
      <c r="E200" s="128" t="str">
        <f t="shared" si="17"/>
        <v/>
      </c>
      <c r="F200" s="128" t="str">
        <f t="shared" si="18"/>
        <v/>
      </c>
      <c r="G200" s="128" t="str">
        <f t="shared" si="24"/>
        <v/>
      </c>
      <c r="H200" s="128" t="str">
        <f t="shared" si="23"/>
        <v/>
      </c>
      <c r="I200" s="129"/>
      <c r="J200" s="130"/>
      <c r="K200" s="130"/>
      <c r="L200" s="338" t="str">
        <f t="shared" ca="1" si="19"/>
        <v/>
      </c>
      <c r="M200" s="338" t="str">
        <f t="shared" ca="1" si="20"/>
        <v/>
      </c>
      <c r="N200" s="338" t="str">
        <f t="shared" ca="1" si="21"/>
        <v/>
      </c>
      <c r="O200" s="339" t="str">
        <f t="shared" ca="1" si="22"/>
        <v/>
      </c>
    </row>
    <row r="201" spans="1:15" ht="17.25" x14ac:dyDescent="0.3">
      <c r="A201" s="126"/>
      <c r="B201" s="127"/>
      <c r="C201" s="127"/>
      <c r="D201" s="127"/>
      <c r="E201" s="128" t="str">
        <f t="shared" si="17"/>
        <v/>
      </c>
      <c r="F201" s="128" t="str">
        <f t="shared" si="18"/>
        <v/>
      </c>
      <c r="G201" s="128" t="str">
        <f t="shared" si="24"/>
        <v/>
      </c>
      <c r="H201" s="128" t="str">
        <f t="shared" si="23"/>
        <v/>
      </c>
      <c r="I201" s="129"/>
      <c r="J201" s="130"/>
      <c r="K201" s="130"/>
      <c r="L201" s="338" t="str">
        <f t="shared" ca="1" si="19"/>
        <v/>
      </c>
      <c r="M201" s="338" t="str">
        <f t="shared" ca="1" si="20"/>
        <v/>
      </c>
      <c r="N201" s="338" t="str">
        <f t="shared" ca="1" si="21"/>
        <v/>
      </c>
      <c r="O201" s="339" t="str">
        <f t="shared" ca="1" si="22"/>
        <v/>
      </c>
    </row>
    <row r="202" spans="1:15" ht="17.25" x14ac:dyDescent="0.3">
      <c r="A202" s="126"/>
      <c r="B202" s="127"/>
      <c r="C202" s="127"/>
      <c r="D202" s="127"/>
      <c r="E202" s="128" t="str">
        <f t="shared" ref="E202:E265" si="25">IF(ISNA(VLOOKUP($B202,Employees,3,FALSE)),"",VLOOKUP($B202,Employees,3,FALSE))</f>
        <v/>
      </c>
      <c r="F202" s="128" t="str">
        <f t="shared" ref="F202:F265" si="26">IF(ISNA(VLOOKUP($B202,Employees,5,FALSE)),"",IF($D202="Overtime",VLOOKUP($B202,Employees,7,FALSE),VLOOKUP($B202,Employees,5,FALSE)))</f>
        <v/>
      </c>
      <c r="G202" s="128" t="str">
        <f t="shared" si="24"/>
        <v/>
      </c>
      <c r="H202" s="128" t="str">
        <f t="shared" si="23"/>
        <v/>
      </c>
      <c r="I202" s="129"/>
      <c r="J202" s="130"/>
      <c r="K202" s="130"/>
      <c r="L202" s="338" t="str">
        <f t="shared" ref="L202:L265" ca="1" si="27">IF(ISNA(VLOOKUP($J202,FEMArates,2,FALSE)),"",VLOOKUP($J202,FEMArates,7,FALSE))</f>
        <v/>
      </c>
      <c r="M202" s="338" t="str">
        <f t="shared" ref="M202:M265" ca="1" si="28">IF(ISNA(VLOOKUP($J202,FEMArates,2,FALSE)),"",VLOOKUP($J202,FEMArates,2,FALSE))</f>
        <v/>
      </c>
      <c r="N202" s="338" t="str">
        <f t="shared" ref="N202:N265" ca="1" si="29">IF(ISNA(VLOOKUP($J202,FEMArates,8,FALSE)),"",VLOOKUP($J202,FEMArates,8,FALSE))</f>
        <v/>
      </c>
      <c r="O202" s="339" t="str">
        <f t="shared" ref="O202:O265" ca="1" si="30">IF(ISERROR($K202*$N202),"",$K202*$N202)</f>
        <v/>
      </c>
    </row>
    <row r="203" spans="1:15" ht="17.25" x14ac:dyDescent="0.3">
      <c r="A203" s="126"/>
      <c r="B203" s="127"/>
      <c r="C203" s="127"/>
      <c r="D203" s="127"/>
      <c r="E203" s="128" t="str">
        <f t="shared" si="25"/>
        <v/>
      </c>
      <c r="F203" s="128" t="str">
        <f t="shared" si="26"/>
        <v/>
      </c>
      <c r="G203" s="128" t="str">
        <f t="shared" si="24"/>
        <v/>
      </c>
      <c r="H203" s="128" t="str">
        <f t="shared" ref="H203:H266" si="31">IF(ISERROR($C203*$G203),"",$C203*$G203)</f>
        <v/>
      </c>
      <c r="I203" s="129"/>
      <c r="J203" s="130"/>
      <c r="K203" s="130"/>
      <c r="L203" s="338" t="str">
        <f t="shared" ca="1" si="27"/>
        <v/>
      </c>
      <c r="M203" s="338" t="str">
        <f t="shared" ca="1" si="28"/>
        <v/>
      </c>
      <c r="N203" s="338" t="str">
        <f t="shared" ca="1" si="29"/>
        <v/>
      </c>
      <c r="O203" s="339" t="str">
        <f t="shared" ca="1" si="30"/>
        <v/>
      </c>
    </row>
    <row r="204" spans="1:15" ht="17.25" x14ac:dyDescent="0.3">
      <c r="A204" s="126"/>
      <c r="B204" s="127"/>
      <c r="C204" s="127"/>
      <c r="D204" s="127"/>
      <c r="E204" s="128" t="str">
        <f t="shared" si="25"/>
        <v/>
      </c>
      <c r="F204" s="128" t="str">
        <f t="shared" si="26"/>
        <v/>
      </c>
      <c r="G204" s="128" t="str">
        <f t="shared" ref="G204:G267" si="32">IF(ISERROR(E204+F204),"",IF($D204="Overtime",($E204*$E$8)+$F204,$E204+$F204))</f>
        <v/>
      </c>
      <c r="H204" s="128" t="str">
        <f t="shared" si="31"/>
        <v/>
      </c>
      <c r="I204" s="129"/>
      <c r="J204" s="130"/>
      <c r="K204" s="130"/>
      <c r="L204" s="338" t="str">
        <f t="shared" ca="1" si="27"/>
        <v/>
      </c>
      <c r="M204" s="338" t="str">
        <f t="shared" ca="1" si="28"/>
        <v/>
      </c>
      <c r="N204" s="338" t="str">
        <f t="shared" ca="1" si="29"/>
        <v/>
      </c>
      <c r="O204" s="339" t="str">
        <f t="shared" ca="1" si="30"/>
        <v/>
      </c>
    </row>
    <row r="205" spans="1:15" ht="17.25" x14ac:dyDescent="0.3">
      <c r="A205" s="126"/>
      <c r="B205" s="127"/>
      <c r="C205" s="127"/>
      <c r="D205" s="127"/>
      <c r="E205" s="128" t="str">
        <f t="shared" si="25"/>
        <v/>
      </c>
      <c r="F205" s="128" t="str">
        <f t="shared" si="26"/>
        <v/>
      </c>
      <c r="G205" s="128" t="str">
        <f t="shared" si="32"/>
        <v/>
      </c>
      <c r="H205" s="128" t="str">
        <f t="shared" si="31"/>
        <v/>
      </c>
      <c r="I205" s="129"/>
      <c r="J205" s="130"/>
      <c r="K205" s="130"/>
      <c r="L205" s="338" t="str">
        <f t="shared" ca="1" si="27"/>
        <v/>
      </c>
      <c r="M205" s="338" t="str">
        <f t="shared" ca="1" si="28"/>
        <v/>
      </c>
      <c r="N205" s="338" t="str">
        <f t="shared" ca="1" si="29"/>
        <v/>
      </c>
      <c r="O205" s="339" t="str">
        <f t="shared" ca="1" si="30"/>
        <v/>
      </c>
    </row>
    <row r="206" spans="1:15" ht="17.25" x14ac:dyDescent="0.3">
      <c r="A206" s="126"/>
      <c r="B206" s="127"/>
      <c r="C206" s="127"/>
      <c r="D206" s="127"/>
      <c r="E206" s="128" t="str">
        <f t="shared" si="25"/>
        <v/>
      </c>
      <c r="F206" s="128" t="str">
        <f t="shared" si="26"/>
        <v/>
      </c>
      <c r="G206" s="128" t="str">
        <f t="shared" si="32"/>
        <v/>
      </c>
      <c r="H206" s="128" t="str">
        <f t="shared" si="31"/>
        <v/>
      </c>
      <c r="I206" s="129"/>
      <c r="J206" s="130"/>
      <c r="K206" s="130"/>
      <c r="L206" s="338" t="str">
        <f t="shared" ca="1" si="27"/>
        <v/>
      </c>
      <c r="M206" s="338" t="str">
        <f t="shared" ca="1" si="28"/>
        <v/>
      </c>
      <c r="N206" s="338" t="str">
        <f t="shared" ca="1" si="29"/>
        <v/>
      </c>
      <c r="O206" s="339" t="str">
        <f t="shared" ca="1" si="30"/>
        <v/>
      </c>
    </row>
    <row r="207" spans="1:15" ht="17.25" x14ac:dyDescent="0.3">
      <c r="A207" s="126"/>
      <c r="B207" s="127"/>
      <c r="C207" s="127"/>
      <c r="D207" s="127"/>
      <c r="E207" s="128" t="str">
        <f t="shared" si="25"/>
        <v/>
      </c>
      <c r="F207" s="128" t="str">
        <f t="shared" si="26"/>
        <v/>
      </c>
      <c r="G207" s="128" t="str">
        <f t="shared" si="32"/>
        <v/>
      </c>
      <c r="H207" s="128" t="str">
        <f t="shared" si="31"/>
        <v/>
      </c>
      <c r="I207" s="129"/>
      <c r="J207" s="130"/>
      <c r="K207" s="130"/>
      <c r="L207" s="338" t="str">
        <f t="shared" ca="1" si="27"/>
        <v/>
      </c>
      <c r="M207" s="338" t="str">
        <f t="shared" ca="1" si="28"/>
        <v/>
      </c>
      <c r="N207" s="338" t="str">
        <f t="shared" ca="1" si="29"/>
        <v/>
      </c>
      <c r="O207" s="339" t="str">
        <f t="shared" ca="1" si="30"/>
        <v/>
      </c>
    </row>
    <row r="208" spans="1:15" ht="17.25" x14ac:dyDescent="0.3">
      <c r="A208" s="126"/>
      <c r="B208" s="127"/>
      <c r="C208" s="127"/>
      <c r="D208" s="127"/>
      <c r="E208" s="128" t="str">
        <f t="shared" si="25"/>
        <v/>
      </c>
      <c r="F208" s="128" t="str">
        <f t="shared" si="26"/>
        <v/>
      </c>
      <c r="G208" s="128" t="str">
        <f t="shared" si="32"/>
        <v/>
      </c>
      <c r="H208" s="128" t="str">
        <f t="shared" si="31"/>
        <v/>
      </c>
      <c r="I208" s="129"/>
      <c r="J208" s="130"/>
      <c r="K208" s="130"/>
      <c r="L208" s="338" t="str">
        <f t="shared" ca="1" si="27"/>
        <v/>
      </c>
      <c r="M208" s="338" t="str">
        <f t="shared" ca="1" si="28"/>
        <v/>
      </c>
      <c r="N208" s="338" t="str">
        <f t="shared" ca="1" si="29"/>
        <v/>
      </c>
      <c r="O208" s="339" t="str">
        <f t="shared" ca="1" si="30"/>
        <v/>
      </c>
    </row>
    <row r="209" spans="1:15" ht="17.25" x14ac:dyDescent="0.3">
      <c r="A209" s="126"/>
      <c r="B209" s="127"/>
      <c r="C209" s="127"/>
      <c r="D209" s="127"/>
      <c r="E209" s="128" t="str">
        <f t="shared" si="25"/>
        <v/>
      </c>
      <c r="F209" s="128" t="str">
        <f t="shared" si="26"/>
        <v/>
      </c>
      <c r="G209" s="128" t="str">
        <f t="shared" si="32"/>
        <v/>
      </c>
      <c r="H209" s="128" t="str">
        <f t="shared" si="31"/>
        <v/>
      </c>
      <c r="I209" s="129"/>
      <c r="J209" s="130"/>
      <c r="K209" s="130"/>
      <c r="L209" s="338" t="str">
        <f t="shared" ca="1" si="27"/>
        <v/>
      </c>
      <c r="M209" s="338" t="str">
        <f t="shared" ca="1" si="28"/>
        <v/>
      </c>
      <c r="N209" s="338" t="str">
        <f t="shared" ca="1" si="29"/>
        <v/>
      </c>
      <c r="O209" s="339" t="str">
        <f t="shared" ca="1" si="30"/>
        <v/>
      </c>
    </row>
    <row r="210" spans="1:15" ht="17.25" x14ac:dyDescent="0.3">
      <c r="A210" s="126"/>
      <c r="B210" s="127"/>
      <c r="C210" s="127"/>
      <c r="D210" s="127"/>
      <c r="E210" s="128" t="str">
        <f t="shared" si="25"/>
        <v/>
      </c>
      <c r="F210" s="128" t="str">
        <f t="shared" si="26"/>
        <v/>
      </c>
      <c r="G210" s="128" t="str">
        <f t="shared" si="32"/>
        <v/>
      </c>
      <c r="H210" s="128" t="str">
        <f t="shared" si="31"/>
        <v/>
      </c>
      <c r="I210" s="129"/>
      <c r="J210" s="130"/>
      <c r="K210" s="130"/>
      <c r="L210" s="338" t="str">
        <f t="shared" ca="1" si="27"/>
        <v/>
      </c>
      <c r="M210" s="338" t="str">
        <f t="shared" ca="1" si="28"/>
        <v/>
      </c>
      <c r="N210" s="338" t="str">
        <f t="shared" ca="1" si="29"/>
        <v/>
      </c>
      <c r="O210" s="339" t="str">
        <f t="shared" ca="1" si="30"/>
        <v/>
      </c>
    </row>
    <row r="211" spans="1:15" ht="17.25" x14ac:dyDescent="0.3">
      <c r="A211" s="126"/>
      <c r="B211" s="127"/>
      <c r="C211" s="127"/>
      <c r="D211" s="127"/>
      <c r="E211" s="128" t="str">
        <f t="shared" si="25"/>
        <v/>
      </c>
      <c r="F211" s="128" t="str">
        <f t="shared" si="26"/>
        <v/>
      </c>
      <c r="G211" s="128" t="str">
        <f t="shared" si="32"/>
        <v/>
      </c>
      <c r="H211" s="128" t="str">
        <f t="shared" si="31"/>
        <v/>
      </c>
      <c r="I211" s="129"/>
      <c r="J211" s="130"/>
      <c r="K211" s="130"/>
      <c r="L211" s="338" t="str">
        <f t="shared" ca="1" si="27"/>
        <v/>
      </c>
      <c r="M211" s="338" t="str">
        <f t="shared" ca="1" si="28"/>
        <v/>
      </c>
      <c r="N211" s="338" t="str">
        <f t="shared" ca="1" si="29"/>
        <v/>
      </c>
      <c r="O211" s="339" t="str">
        <f t="shared" ca="1" si="30"/>
        <v/>
      </c>
    </row>
    <row r="212" spans="1:15" ht="17.25" x14ac:dyDescent="0.3">
      <c r="A212" s="126"/>
      <c r="B212" s="127"/>
      <c r="C212" s="127"/>
      <c r="D212" s="127"/>
      <c r="E212" s="128" t="str">
        <f t="shared" si="25"/>
        <v/>
      </c>
      <c r="F212" s="128" t="str">
        <f t="shared" si="26"/>
        <v/>
      </c>
      <c r="G212" s="128" t="str">
        <f t="shared" si="32"/>
        <v/>
      </c>
      <c r="H212" s="128" t="str">
        <f t="shared" si="31"/>
        <v/>
      </c>
      <c r="I212" s="129"/>
      <c r="J212" s="130"/>
      <c r="K212" s="130"/>
      <c r="L212" s="338" t="str">
        <f t="shared" ca="1" si="27"/>
        <v/>
      </c>
      <c r="M212" s="338" t="str">
        <f t="shared" ca="1" si="28"/>
        <v/>
      </c>
      <c r="N212" s="338" t="str">
        <f t="shared" ca="1" si="29"/>
        <v/>
      </c>
      <c r="O212" s="339" t="str">
        <f t="shared" ca="1" si="30"/>
        <v/>
      </c>
    </row>
    <row r="213" spans="1:15" ht="17.25" x14ac:dyDescent="0.3">
      <c r="A213" s="126"/>
      <c r="B213" s="127"/>
      <c r="C213" s="127"/>
      <c r="D213" s="127"/>
      <c r="E213" s="128" t="str">
        <f t="shared" si="25"/>
        <v/>
      </c>
      <c r="F213" s="128" t="str">
        <f t="shared" si="26"/>
        <v/>
      </c>
      <c r="G213" s="128" t="str">
        <f t="shared" si="32"/>
        <v/>
      </c>
      <c r="H213" s="128" t="str">
        <f t="shared" si="31"/>
        <v/>
      </c>
      <c r="I213" s="129"/>
      <c r="J213" s="130"/>
      <c r="K213" s="130"/>
      <c r="L213" s="338" t="str">
        <f t="shared" ca="1" si="27"/>
        <v/>
      </c>
      <c r="M213" s="338" t="str">
        <f t="shared" ca="1" si="28"/>
        <v/>
      </c>
      <c r="N213" s="338" t="str">
        <f t="shared" ca="1" si="29"/>
        <v/>
      </c>
      <c r="O213" s="339" t="str">
        <f t="shared" ca="1" si="30"/>
        <v/>
      </c>
    </row>
    <row r="214" spans="1:15" ht="17.25" x14ac:dyDescent="0.3">
      <c r="A214" s="126"/>
      <c r="B214" s="127"/>
      <c r="C214" s="127"/>
      <c r="D214" s="127"/>
      <c r="E214" s="128" t="str">
        <f t="shared" si="25"/>
        <v/>
      </c>
      <c r="F214" s="128" t="str">
        <f t="shared" si="26"/>
        <v/>
      </c>
      <c r="G214" s="128" t="str">
        <f t="shared" si="32"/>
        <v/>
      </c>
      <c r="H214" s="128" t="str">
        <f t="shared" si="31"/>
        <v/>
      </c>
      <c r="I214" s="129"/>
      <c r="J214" s="130"/>
      <c r="K214" s="130"/>
      <c r="L214" s="338" t="str">
        <f t="shared" ca="1" si="27"/>
        <v/>
      </c>
      <c r="M214" s="338" t="str">
        <f t="shared" ca="1" si="28"/>
        <v/>
      </c>
      <c r="N214" s="338" t="str">
        <f t="shared" ca="1" si="29"/>
        <v/>
      </c>
      <c r="O214" s="339" t="str">
        <f t="shared" ca="1" si="30"/>
        <v/>
      </c>
    </row>
    <row r="215" spans="1:15" ht="17.25" x14ac:dyDescent="0.3">
      <c r="A215" s="126"/>
      <c r="B215" s="127"/>
      <c r="C215" s="127"/>
      <c r="D215" s="127"/>
      <c r="E215" s="128" t="str">
        <f t="shared" si="25"/>
        <v/>
      </c>
      <c r="F215" s="128" t="str">
        <f t="shared" si="26"/>
        <v/>
      </c>
      <c r="G215" s="128" t="str">
        <f t="shared" si="32"/>
        <v/>
      </c>
      <c r="H215" s="128" t="str">
        <f t="shared" si="31"/>
        <v/>
      </c>
      <c r="I215" s="129"/>
      <c r="J215" s="130"/>
      <c r="K215" s="130"/>
      <c r="L215" s="338" t="str">
        <f t="shared" ca="1" si="27"/>
        <v/>
      </c>
      <c r="M215" s="338" t="str">
        <f t="shared" ca="1" si="28"/>
        <v/>
      </c>
      <c r="N215" s="338" t="str">
        <f t="shared" ca="1" si="29"/>
        <v/>
      </c>
      <c r="O215" s="339" t="str">
        <f t="shared" ca="1" si="30"/>
        <v/>
      </c>
    </row>
    <row r="216" spans="1:15" ht="17.25" x14ac:dyDescent="0.3">
      <c r="A216" s="126"/>
      <c r="B216" s="127"/>
      <c r="C216" s="127"/>
      <c r="D216" s="127"/>
      <c r="E216" s="128" t="str">
        <f t="shared" si="25"/>
        <v/>
      </c>
      <c r="F216" s="128" t="str">
        <f t="shared" si="26"/>
        <v/>
      </c>
      <c r="G216" s="128" t="str">
        <f t="shared" si="32"/>
        <v/>
      </c>
      <c r="H216" s="128" t="str">
        <f t="shared" si="31"/>
        <v/>
      </c>
      <c r="I216" s="129"/>
      <c r="J216" s="130"/>
      <c r="K216" s="130"/>
      <c r="L216" s="338" t="str">
        <f t="shared" ca="1" si="27"/>
        <v/>
      </c>
      <c r="M216" s="338" t="str">
        <f t="shared" ca="1" si="28"/>
        <v/>
      </c>
      <c r="N216" s="338" t="str">
        <f t="shared" ca="1" si="29"/>
        <v/>
      </c>
      <c r="O216" s="339" t="str">
        <f t="shared" ca="1" si="30"/>
        <v/>
      </c>
    </row>
    <row r="217" spans="1:15" ht="17.25" x14ac:dyDescent="0.3">
      <c r="A217" s="126"/>
      <c r="B217" s="127"/>
      <c r="C217" s="127"/>
      <c r="D217" s="127"/>
      <c r="E217" s="128" t="str">
        <f t="shared" si="25"/>
        <v/>
      </c>
      <c r="F217" s="128" t="str">
        <f t="shared" si="26"/>
        <v/>
      </c>
      <c r="G217" s="128" t="str">
        <f t="shared" si="32"/>
        <v/>
      </c>
      <c r="H217" s="128" t="str">
        <f t="shared" si="31"/>
        <v/>
      </c>
      <c r="I217" s="129"/>
      <c r="J217" s="130"/>
      <c r="K217" s="130"/>
      <c r="L217" s="338" t="str">
        <f t="shared" ca="1" si="27"/>
        <v/>
      </c>
      <c r="M217" s="338" t="str">
        <f t="shared" ca="1" si="28"/>
        <v/>
      </c>
      <c r="N217" s="338" t="str">
        <f t="shared" ca="1" si="29"/>
        <v/>
      </c>
      <c r="O217" s="339" t="str">
        <f t="shared" ca="1" si="30"/>
        <v/>
      </c>
    </row>
    <row r="218" spans="1:15" ht="17.25" x14ac:dyDescent="0.3">
      <c r="A218" s="126"/>
      <c r="B218" s="127"/>
      <c r="C218" s="127"/>
      <c r="D218" s="127"/>
      <c r="E218" s="128" t="str">
        <f t="shared" si="25"/>
        <v/>
      </c>
      <c r="F218" s="128" t="str">
        <f t="shared" si="26"/>
        <v/>
      </c>
      <c r="G218" s="128" t="str">
        <f t="shared" si="32"/>
        <v/>
      </c>
      <c r="H218" s="128" t="str">
        <f t="shared" si="31"/>
        <v/>
      </c>
      <c r="I218" s="129"/>
      <c r="J218" s="130"/>
      <c r="K218" s="130"/>
      <c r="L218" s="338" t="str">
        <f t="shared" ca="1" si="27"/>
        <v/>
      </c>
      <c r="M218" s="338" t="str">
        <f t="shared" ca="1" si="28"/>
        <v/>
      </c>
      <c r="N218" s="338" t="str">
        <f t="shared" ca="1" si="29"/>
        <v/>
      </c>
      <c r="O218" s="339" t="str">
        <f t="shared" ca="1" si="30"/>
        <v/>
      </c>
    </row>
    <row r="219" spans="1:15" ht="17.25" x14ac:dyDescent="0.3">
      <c r="A219" s="126"/>
      <c r="B219" s="127"/>
      <c r="C219" s="127"/>
      <c r="D219" s="127"/>
      <c r="E219" s="128" t="str">
        <f t="shared" si="25"/>
        <v/>
      </c>
      <c r="F219" s="128" t="str">
        <f t="shared" si="26"/>
        <v/>
      </c>
      <c r="G219" s="128" t="str">
        <f t="shared" si="32"/>
        <v/>
      </c>
      <c r="H219" s="128" t="str">
        <f t="shared" si="31"/>
        <v/>
      </c>
      <c r="I219" s="129"/>
      <c r="J219" s="130"/>
      <c r="K219" s="130"/>
      <c r="L219" s="338" t="str">
        <f t="shared" ca="1" si="27"/>
        <v/>
      </c>
      <c r="M219" s="338" t="str">
        <f t="shared" ca="1" si="28"/>
        <v/>
      </c>
      <c r="N219" s="338" t="str">
        <f t="shared" ca="1" si="29"/>
        <v/>
      </c>
      <c r="O219" s="339" t="str">
        <f t="shared" ca="1" si="30"/>
        <v/>
      </c>
    </row>
    <row r="220" spans="1:15" ht="17.25" x14ac:dyDescent="0.3">
      <c r="A220" s="126"/>
      <c r="B220" s="127"/>
      <c r="C220" s="127"/>
      <c r="D220" s="127"/>
      <c r="E220" s="128" t="str">
        <f t="shared" si="25"/>
        <v/>
      </c>
      <c r="F220" s="128" t="str">
        <f t="shared" si="26"/>
        <v/>
      </c>
      <c r="G220" s="128" t="str">
        <f t="shared" si="32"/>
        <v/>
      </c>
      <c r="H220" s="128" t="str">
        <f t="shared" si="31"/>
        <v/>
      </c>
      <c r="I220" s="129"/>
      <c r="J220" s="130"/>
      <c r="K220" s="130"/>
      <c r="L220" s="338" t="str">
        <f t="shared" ca="1" si="27"/>
        <v/>
      </c>
      <c r="M220" s="338" t="str">
        <f t="shared" ca="1" si="28"/>
        <v/>
      </c>
      <c r="N220" s="338" t="str">
        <f t="shared" ca="1" si="29"/>
        <v/>
      </c>
      <c r="O220" s="339" t="str">
        <f t="shared" ca="1" si="30"/>
        <v/>
      </c>
    </row>
    <row r="221" spans="1:15" ht="17.25" x14ac:dyDescent="0.3">
      <c r="A221" s="126"/>
      <c r="B221" s="127"/>
      <c r="C221" s="127"/>
      <c r="D221" s="127"/>
      <c r="E221" s="128" t="str">
        <f t="shared" si="25"/>
        <v/>
      </c>
      <c r="F221" s="128" t="str">
        <f t="shared" si="26"/>
        <v/>
      </c>
      <c r="G221" s="128" t="str">
        <f t="shared" si="32"/>
        <v/>
      </c>
      <c r="H221" s="128" t="str">
        <f t="shared" si="31"/>
        <v/>
      </c>
      <c r="I221" s="129"/>
      <c r="J221" s="130"/>
      <c r="K221" s="130"/>
      <c r="L221" s="338" t="str">
        <f t="shared" ca="1" si="27"/>
        <v/>
      </c>
      <c r="M221" s="338" t="str">
        <f t="shared" ca="1" si="28"/>
        <v/>
      </c>
      <c r="N221" s="338" t="str">
        <f t="shared" ca="1" si="29"/>
        <v/>
      </c>
      <c r="O221" s="339" t="str">
        <f t="shared" ca="1" si="30"/>
        <v/>
      </c>
    </row>
    <row r="222" spans="1:15" ht="17.25" x14ac:dyDescent="0.3">
      <c r="A222" s="126"/>
      <c r="B222" s="127"/>
      <c r="C222" s="127"/>
      <c r="D222" s="127"/>
      <c r="E222" s="128" t="str">
        <f t="shared" si="25"/>
        <v/>
      </c>
      <c r="F222" s="128" t="str">
        <f t="shared" si="26"/>
        <v/>
      </c>
      <c r="G222" s="128" t="str">
        <f t="shared" si="32"/>
        <v/>
      </c>
      <c r="H222" s="128" t="str">
        <f t="shared" si="31"/>
        <v/>
      </c>
      <c r="I222" s="129"/>
      <c r="J222" s="130"/>
      <c r="K222" s="130"/>
      <c r="L222" s="338" t="str">
        <f t="shared" ca="1" si="27"/>
        <v/>
      </c>
      <c r="M222" s="338" t="str">
        <f t="shared" ca="1" si="28"/>
        <v/>
      </c>
      <c r="N222" s="338" t="str">
        <f t="shared" ca="1" si="29"/>
        <v/>
      </c>
      <c r="O222" s="339" t="str">
        <f t="shared" ca="1" si="30"/>
        <v/>
      </c>
    </row>
    <row r="223" spans="1:15" ht="17.25" x14ac:dyDescent="0.3">
      <c r="A223" s="126"/>
      <c r="B223" s="127"/>
      <c r="C223" s="127"/>
      <c r="D223" s="127"/>
      <c r="E223" s="128" t="str">
        <f t="shared" si="25"/>
        <v/>
      </c>
      <c r="F223" s="128" t="str">
        <f t="shared" si="26"/>
        <v/>
      </c>
      <c r="G223" s="128" t="str">
        <f t="shared" si="32"/>
        <v/>
      </c>
      <c r="H223" s="128" t="str">
        <f t="shared" si="31"/>
        <v/>
      </c>
      <c r="I223" s="129"/>
      <c r="J223" s="130"/>
      <c r="K223" s="130"/>
      <c r="L223" s="338" t="str">
        <f t="shared" ca="1" si="27"/>
        <v/>
      </c>
      <c r="M223" s="338" t="str">
        <f t="shared" ca="1" si="28"/>
        <v/>
      </c>
      <c r="N223" s="338" t="str">
        <f t="shared" ca="1" si="29"/>
        <v/>
      </c>
      <c r="O223" s="339" t="str">
        <f t="shared" ca="1" si="30"/>
        <v/>
      </c>
    </row>
    <row r="224" spans="1:15" ht="17.25" x14ac:dyDescent="0.3">
      <c r="A224" s="126"/>
      <c r="B224" s="127"/>
      <c r="C224" s="127"/>
      <c r="D224" s="127"/>
      <c r="E224" s="128" t="str">
        <f t="shared" si="25"/>
        <v/>
      </c>
      <c r="F224" s="128" t="str">
        <f t="shared" si="26"/>
        <v/>
      </c>
      <c r="G224" s="128" t="str">
        <f t="shared" si="32"/>
        <v/>
      </c>
      <c r="H224" s="128" t="str">
        <f t="shared" si="31"/>
        <v/>
      </c>
      <c r="I224" s="129"/>
      <c r="J224" s="130"/>
      <c r="K224" s="130"/>
      <c r="L224" s="338" t="str">
        <f t="shared" ca="1" si="27"/>
        <v/>
      </c>
      <c r="M224" s="338" t="str">
        <f t="shared" ca="1" si="28"/>
        <v/>
      </c>
      <c r="N224" s="338" t="str">
        <f t="shared" ca="1" si="29"/>
        <v/>
      </c>
      <c r="O224" s="339" t="str">
        <f t="shared" ca="1" si="30"/>
        <v/>
      </c>
    </row>
    <row r="225" spans="1:15" ht="17.25" x14ac:dyDescent="0.3">
      <c r="A225" s="126"/>
      <c r="B225" s="127"/>
      <c r="C225" s="127"/>
      <c r="D225" s="127"/>
      <c r="E225" s="128" t="str">
        <f t="shared" si="25"/>
        <v/>
      </c>
      <c r="F225" s="128" t="str">
        <f t="shared" si="26"/>
        <v/>
      </c>
      <c r="G225" s="128" t="str">
        <f t="shared" si="32"/>
        <v/>
      </c>
      <c r="H225" s="128" t="str">
        <f t="shared" si="31"/>
        <v/>
      </c>
      <c r="I225" s="129"/>
      <c r="J225" s="130"/>
      <c r="K225" s="130"/>
      <c r="L225" s="338" t="str">
        <f t="shared" ca="1" si="27"/>
        <v/>
      </c>
      <c r="M225" s="338" t="str">
        <f t="shared" ca="1" si="28"/>
        <v/>
      </c>
      <c r="N225" s="338" t="str">
        <f t="shared" ca="1" si="29"/>
        <v/>
      </c>
      <c r="O225" s="339" t="str">
        <f t="shared" ca="1" si="30"/>
        <v/>
      </c>
    </row>
    <row r="226" spans="1:15" ht="17.25" x14ac:dyDescent="0.3">
      <c r="A226" s="126"/>
      <c r="B226" s="127"/>
      <c r="C226" s="127"/>
      <c r="D226" s="127"/>
      <c r="E226" s="128" t="str">
        <f t="shared" si="25"/>
        <v/>
      </c>
      <c r="F226" s="128" t="str">
        <f t="shared" si="26"/>
        <v/>
      </c>
      <c r="G226" s="128" t="str">
        <f t="shared" si="32"/>
        <v/>
      </c>
      <c r="H226" s="128" t="str">
        <f t="shared" si="31"/>
        <v/>
      </c>
      <c r="I226" s="129"/>
      <c r="J226" s="130"/>
      <c r="K226" s="130"/>
      <c r="L226" s="338" t="str">
        <f t="shared" ca="1" si="27"/>
        <v/>
      </c>
      <c r="M226" s="338" t="str">
        <f t="shared" ca="1" si="28"/>
        <v/>
      </c>
      <c r="N226" s="338" t="str">
        <f t="shared" ca="1" si="29"/>
        <v/>
      </c>
      <c r="O226" s="339" t="str">
        <f t="shared" ca="1" si="30"/>
        <v/>
      </c>
    </row>
    <row r="227" spans="1:15" ht="17.25" x14ac:dyDescent="0.3">
      <c r="A227" s="126"/>
      <c r="B227" s="127"/>
      <c r="C227" s="127"/>
      <c r="D227" s="127"/>
      <c r="E227" s="128" t="str">
        <f t="shared" si="25"/>
        <v/>
      </c>
      <c r="F227" s="128" t="str">
        <f t="shared" si="26"/>
        <v/>
      </c>
      <c r="G227" s="128" t="str">
        <f t="shared" si="32"/>
        <v/>
      </c>
      <c r="H227" s="128" t="str">
        <f t="shared" si="31"/>
        <v/>
      </c>
      <c r="I227" s="129"/>
      <c r="J227" s="130"/>
      <c r="K227" s="130"/>
      <c r="L227" s="338" t="str">
        <f t="shared" ca="1" si="27"/>
        <v/>
      </c>
      <c r="M227" s="338" t="str">
        <f t="shared" ca="1" si="28"/>
        <v/>
      </c>
      <c r="N227" s="338" t="str">
        <f t="shared" ca="1" si="29"/>
        <v/>
      </c>
      <c r="O227" s="339" t="str">
        <f t="shared" ca="1" si="30"/>
        <v/>
      </c>
    </row>
    <row r="228" spans="1:15" ht="17.25" x14ac:dyDescent="0.3">
      <c r="A228" s="126"/>
      <c r="B228" s="127"/>
      <c r="C228" s="127"/>
      <c r="D228" s="127"/>
      <c r="E228" s="128" t="str">
        <f t="shared" si="25"/>
        <v/>
      </c>
      <c r="F228" s="128" t="str">
        <f t="shared" si="26"/>
        <v/>
      </c>
      <c r="G228" s="128" t="str">
        <f t="shared" si="32"/>
        <v/>
      </c>
      <c r="H228" s="128" t="str">
        <f t="shared" si="31"/>
        <v/>
      </c>
      <c r="I228" s="129"/>
      <c r="J228" s="130"/>
      <c r="K228" s="130"/>
      <c r="L228" s="338" t="str">
        <f t="shared" ca="1" si="27"/>
        <v/>
      </c>
      <c r="M228" s="338" t="str">
        <f t="shared" ca="1" si="28"/>
        <v/>
      </c>
      <c r="N228" s="338" t="str">
        <f t="shared" ca="1" si="29"/>
        <v/>
      </c>
      <c r="O228" s="339" t="str">
        <f t="shared" ca="1" si="30"/>
        <v/>
      </c>
    </row>
    <row r="229" spans="1:15" ht="17.25" x14ac:dyDescent="0.3">
      <c r="A229" s="126"/>
      <c r="B229" s="127"/>
      <c r="C229" s="127"/>
      <c r="D229" s="127"/>
      <c r="E229" s="128" t="str">
        <f t="shared" si="25"/>
        <v/>
      </c>
      <c r="F229" s="128" t="str">
        <f t="shared" si="26"/>
        <v/>
      </c>
      <c r="G229" s="128" t="str">
        <f t="shared" si="32"/>
        <v/>
      </c>
      <c r="H229" s="128" t="str">
        <f t="shared" si="31"/>
        <v/>
      </c>
      <c r="I229" s="129"/>
      <c r="J229" s="130"/>
      <c r="K229" s="130"/>
      <c r="L229" s="338" t="str">
        <f t="shared" ca="1" si="27"/>
        <v/>
      </c>
      <c r="M229" s="338" t="str">
        <f t="shared" ca="1" si="28"/>
        <v/>
      </c>
      <c r="N229" s="338" t="str">
        <f t="shared" ca="1" si="29"/>
        <v/>
      </c>
      <c r="O229" s="339" t="str">
        <f t="shared" ca="1" si="30"/>
        <v/>
      </c>
    </row>
    <row r="230" spans="1:15" ht="17.25" x14ac:dyDescent="0.3">
      <c r="A230" s="126"/>
      <c r="B230" s="127"/>
      <c r="C230" s="127"/>
      <c r="D230" s="127"/>
      <c r="E230" s="128" t="str">
        <f t="shared" si="25"/>
        <v/>
      </c>
      <c r="F230" s="128" t="str">
        <f t="shared" si="26"/>
        <v/>
      </c>
      <c r="G230" s="128" t="str">
        <f t="shared" si="32"/>
        <v/>
      </c>
      <c r="H230" s="128" t="str">
        <f t="shared" si="31"/>
        <v/>
      </c>
      <c r="I230" s="129"/>
      <c r="J230" s="130"/>
      <c r="K230" s="130"/>
      <c r="L230" s="338" t="str">
        <f t="shared" ca="1" si="27"/>
        <v/>
      </c>
      <c r="M230" s="338" t="str">
        <f t="shared" ca="1" si="28"/>
        <v/>
      </c>
      <c r="N230" s="338" t="str">
        <f t="shared" ca="1" si="29"/>
        <v/>
      </c>
      <c r="O230" s="339" t="str">
        <f t="shared" ca="1" si="30"/>
        <v/>
      </c>
    </row>
    <row r="231" spans="1:15" ht="17.25" x14ac:dyDescent="0.3">
      <c r="A231" s="126"/>
      <c r="B231" s="127"/>
      <c r="C231" s="127"/>
      <c r="D231" s="127"/>
      <c r="E231" s="128" t="str">
        <f t="shared" si="25"/>
        <v/>
      </c>
      <c r="F231" s="128" t="str">
        <f t="shared" si="26"/>
        <v/>
      </c>
      <c r="G231" s="128" t="str">
        <f t="shared" si="32"/>
        <v/>
      </c>
      <c r="H231" s="128" t="str">
        <f t="shared" si="31"/>
        <v/>
      </c>
      <c r="I231" s="129"/>
      <c r="J231" s="130"/>
      <c r="K231" s="130"/>
      <c r="L231" s="338" t="str">
        <f t="shared" ca="1" si="27"/>
        <v/>
      </c>
      <c r="M231" s="338" t="str">
        <f t="shared" ca="1" si="28"/>
        <v/>
      </c>
      <c r="N231" s="338" t="str">
        <f t="shared" ca="1" si="29"/>
        <v/>
      </c>
      <c r="O231" s="339" t="str">
        <f t="shared" ca="1" si="30"/>
        <v/>
      </c>
    </row>
    <row r="232" spans="1:15" ht="17.25" x14ac:dyDescent="0.3">
      <c r="A232" s="126"/>
      <c r="B232" s="127"/>
      <c r="C232" s="127"/>
      <c r="D232" s="127"/>
      <c r="E232" s="128" t="str">
        <f t="shared" si="25"/>
        <v/>
      </c>
      <c r="F232" s="128" t="str">
        <f t="shared" si="26"/>
        <v/>
      </c>
      <c r="G232" s="128" t="str">
        <f t="shared" si="32"/>
        <v/>
      </c>
      <c r="H232" s="128" t="str">
        <f t="shared" si="31"/>
        <v/>
      </c>
      <c r="I232" s="129"/>
      <c r="J232" s="130"/>
      <c r="K232" s="130"/>
      <c r="L232" s="338" t="str">
        <f t="shared" ca="1" si="27"/>
        <v/>
      </c>
      <c r="M232" s="338" t="str">
        <f t="shared" ca="1" si="28"/>
        <v/>
      </c>
      <c r="N232" s="338" t="str">
        <f t="shared" ca="1" si="29"/>
        <v/>
      </c>
      <c r="O232" s="339" t="str">
        <f t="shared" ca="1" si="30"/>
        <v/>
      </c>
    </row>
    <row r="233" spans="1:15" ht="17.25" x14ac:dyDescent="0.3">
      <c r="A233" s="126"/>
      <c r="B233" s="127"/>
      <c r="C233" s="127"/>
      <c r="D233" s="127"/>
      <c r="E233" s="128" t="str">
        <f t="shared" si="25"/>
        <v/>
      </c>
      <c r="F233" s="128" t="str">
        <f t="shared" si="26"/>
        <v/>
      </c>
      <c r="G233" s="128" t="str">
        <f t="shared" si="32"/>
        <v/>
      </c>
      <c r="H233" s="128" t="str">
        <f t="shared" si="31"/>
        <v/>
      </c>
      <c r="I233" s="129"/>
      <c r="J233" s="130"/>
      <c r="K233" s="130"/>
      <c r="L233" s="338" t="str">
        <f t="shared" ca="1" si="27"/>
        <v/>
      </c>
      <c r="M233" s="338" t="str">
        <f t="shared" ca="1" si="28"/>
        <v/>
      </c>
      <c r="N233" s="338" t="str">
        <f t="shared" ca="1" si="29"/>
        <v/>
      </c>
      <c r="O233" s="339" t="str">
        <f t="shared" ca="1" si="30"/>
        <v/>
      </c>
    </row>
    <row r="234" spans="1:15" ht="17.25" x14ac:dyDescent="0.3">
      <c r="A234" s="126"/>
      <c r="B234" s="127"/>
      <c r="C234" s="127"/>
      <c r="D234" s="127"/>
      <c r="E234" s="128" t="str">
        <f t="shared" si="25"/>
        <v/>
      </c>
      <c r="F234" s="128" t="str">
        <f t="shared" si="26"/>
        <v/>
      </c>
      <c r="G234" s="128" t="str">
        <f t="shared" si="32"/>
        <v/>
      </c>
      <c r="H234" s="128" t="str">
        <f t="shared" si="31"/>
        <v/>
      </c>
      <c r="I234" s="129"/>
      <c r="J234" s="130"/>
      <c r="K234" s="130"/>
      <c r="L234" s="338" t="str">
        <f t="shared" ca="1" si="27"/>
        <v/>
      </c>
      <c r="M234" s="338" t="str">
        <f t="shared" ca="1" si="28"/>
        <v/>
      </c>
      <c r="N234" s="338" t="str">
        <f t="shared" ca="1" si="29"/>
        <v/>
      </c>
      <c r="O234" s="339" t="str">
        <f t="shared" ca="1" si="30"/>
        <v/>
      </c>
    </row>
    <row r="235" spans="1:15" ht="17.25" x14ac:dyDescent="0.3">
      <c r="A235" s="126"/>
      <c r="B235" s="127"/>
      <c r="C235" s="127"/>
      <c r="D235" s="127"/>
      <c r="E235" s="128" t="str">
        <f t="shared" si="25"/>
        <v/>
      </c>
      <c r="F235" s="128" t="str">
        <f t="shared" si="26"/>
        <v/>
      </c>
      <c r="G235" s="128" t="str">
        <f t="shared" si="32"/>
        <v/>
      </c>
      <c r="H235" s="128" t="str">
        <f t="shared" si="31"/>
        <v/>
      </c>
      <c r="I235" s="129"/>
      <c r="J235" s="130"/>
      <c r="K235" s="130"/>
      <c r="L235" s="338" t="str">
        <f t="shared" ca="1" si="27"/>
        <v/>
      </c>
      <c r="M235" s="338" t="str">
        <f t="shared" ca="1" si="28"/>
        <v/>
      </c>
      <c r="N235" s="338" t="str">
        <f t="shared" ca="1" si="29"/>
        <v/>
      </c>
      <c r="O235" s="339" t="str">
        <f t="shared" ca="1" si="30"/>
        <v/>
      </c>
    </row>
    <row r="236" spans="1:15" ht="17.25" x14ac:dyDescent="0.3">
      <c r="A236" s="126"/>
      <c r="B236" s="127"/>
      <c r="C236" s="127"/>
      <c r="D236" s="127"/>
      <c r="E236" s="128" t="str">
        <f t="shared" si="25"/>
        <v/>
      </c>
      <c r="F236" s="128" t="str">
        <f t="shared" si="26"/>
        <v/>
      </c>
      <c r="G236" s="128" t="str">
        <f t="shared" si="32"/>
        <v/>
      </c>
      <c r="H236" s="128" t="str">
        <f t="shared" si="31"/>
        <v/>
      </c>
      <c r="I236" s="129"/>
      <c r="J236" s="130"/>
      <c r="K236" s="130"/>
      <c r="L236" s="338" t="str">
        <f t="shared" ca="1" si="27"/>
        <v/>
      </c>
      <c r="M236" s="338" t="str">
        <f t="shared" ca="1" si="28"/>
        <v/>
      </c>
      <c r="N236" s="338" t="str">
        <f t="shared" ca="1" si="29"/>
        <v/>
      </c>
      <c r="O236" s="339" t="str">
        <f t="shared" ca="1" si="30"/>
        <v/>
      </c>
    </row>
    <row r="237" spans="1:15" ht="17.25" x14ac:dyDescent="0.3">
      <c r="A237" s="126"/>
      <c r="B237" s="127"/>
      <c r="C237" s="127"/>
      <c r="D237" s="127"/>
      <c r="E237" s="128" t="str">
        <f t="shared" si="25"/>
        <v/>
      </c>
      <c r="F237" s="128" t="str">
        <f t="shared" si="26"/>
        <v/>
      </c>
      <c r="G237" s="128" t="str">
        <f t="shared" si="32"/>
        <v/>
      </c>
      <c r="H237" s="128" t="str">
        <f t="shared" si="31"/>
        <v/>
      </c>
      <c r="I237" s="129"/>
      <c r="J237" s="130"/>
      <c r="K237" s="130"/>
      <c r="L237" s="338" t="str">
        <f t="shared" ca="1" si="27"/>
        <v/>
      </c>
      <c r="M237" s="338" t="str">
        <f t="shared" ca="1" si="28"/>
        <v/>
      </c>
      <c r="N237" s="338" t="str">
        <f t="shared" ca="1" si="29"/>
        <v/>
      </c>
      <c r="O237" s="339" t="str">
        <f t="shared" ca="1" si="30"/>
        <v/>
      </c>
    </row>
    <row r="238" spans="1:15" ht="17.25" x14ac:dyDescent="0.3">
      <c r="A238" s="126"/>
      <c r="B238" s="127"/>
      <c r="C238" s="127"/>
      <c r="D238" s="127"/>
      <c r="E238" s="128" t="str">
        <f t="shared" si="25"/>
        <v/>
      </c>
      <c r="F238" s="128" t="str">
        <f t="shared" si="26"/>
        <v/>
      </c>
      <c r="G238" s="128" t="str">
        <f t="shared" si="32"/>
        <v/>
      </c>
      <c r="H238" s="128" t="str">
        <f t="shared" si="31"/>
        <v/>
      </c>
      <c r="I238" s="129"/>
      <c r="J238" s="130"/>
      <c r="K238" s="130"/>
      <c r="L238" s="338" t="str">
        <f t="shared" ca="1" si="27"/>
        <v/>
      </c>
      <c r="M238" s="338" t="str">
        <f t="shared" ca="1" si="28"/>
        <v/>
      </c>
      <c r="N238" s="338" t="str">
        <f t="shared" ca="1" si="29"/>
        <v/>
      </c>
      <c r="O238" s="339" t="str">
        <f t="shared" ca="1" si="30"/>
        <v/>
      </c>
    </row>
    <row r="239" spans="1:15" ht="17.25" x14ac:dyDescent="0.3">
      <c r="A239" s="126"/>
      <c r="B239" s="127"/>
      <c r="C239" s="127"/>
      <c r="D239" s="127"/>
      <c r="E239" s="128" t="str">
        <f t="shared" si="25"/>
        <v/>
      </c>
      <c r="F239" s="128" t="str">
        <f t="shared" si="26"/>
        <v/>
      </c>
      <c r="G239" s="128" t="str">
        <f t="shared" si="32"/>
        <v/>
      </c>
      <c r="H239" s="128" t="str">
        <f t="shared" si="31"/>
        <v/>
      </c>
      <c r="I239" s="129"/>
      <c r="J239" s="130"/>
      <c r="K239" s="130"/>
      <c r="L239" s="338" t="str">
        <f t="shared" ca="1" si="27"/>
        <v/>
      </c>
      <c r="M239" s="338" t="str">
        <f t="shared" ca="1" si="28"/>
        <v/>
      </c>
      <c r="N239" s="338" t="str">
        <f t="shared" ca="1" si="29"/>
        <v/>
      </c>
      <c r="O239" s="339" t="str">
        <f t="shared" ca="1" si="30"/>
        <v/>
      </c>
    </row>
    <row r="240" spans="1:15" ht="17.25" x14ac:dyDescent="0.3">
      <c r="A240" s="126"/>
      <c r="B240" s="127"/>
      <c r="C240" s="127"/>
      <c r="D240" s="127"/>
      <c r="E240" s="128" t="str">
        <f t="shared" si="25"/>
        <v/>
      </c>
      <c r="F240" s="128" t="str">
        <f t="shared" si="26"/>
        <v/>
      </c>
      <c r="G240" s="128" t="str">
        <f t="shared" si="32"/>
        <v/>
      </c>
      <c r="H240" s="128" t="str">
        <f t="shared" si="31"/>
        <v/>
      </c>
      <c r="I240" s="129"/>
      <c r="J240" s="130"/>
      <c r="K240" s="130"/>
      <c r="L240" s="338" t="str">
        <f t="shared" ca="1" si="27"/>
        <v/>
      </c>
      <c r="M240" s="338" t="str">
        <f t="shared" ca="1" si="28"/>
        <v/>
      </c>
      <c r="N240" s="338" t="str">
        <f t="shared" ca="1" si="29"/>
        <v/>
      </c>
      <c r="O240" s="339" t="str">
        <f t="shared" ca="1" si="30"/>
        <v/>
      </c>
    </row>
    <row r="241" spans="1:15" ht="17.25" x14ac:dyDescent="0.3">
      <c r="A241" s="126"/>
      <c r="B241" s="127"/>
      <c r="C241" s="127"/>
      <c r="D241" s="127"/>
      <c r="E241" s="128" t="str">
        <f t="shared" si="25"/>
        <v/>
      </c>
      <c r="F241" s="128" t="str">
        <f t="shared" si="26"/>
        <v/>
      </c>
      <c r="G241" s="128" t="str">
        <f t="shared" si="32"/>
        <v/>
      </c>
      <c r="H241" s="128" t="str">
        <f t="shared" si="31"/>
        <v/>
      </c>
      <c r="I241" s="129"/>
      <c r="J241" s="130"/>
      <c r="K241" s="130"/>
      <c r="L241" s="338" t="str">
        <f t="shared" ca="1" si="27"/>
        <v/>
      </c>
      <c r="M241" s="338" t="str">
        <f t="shared" ca="1" si="28"/>
        <v/>
      </c>
      <c r="N241" s="338" t="str">
        <f t="shared" ca="1" si="29"/>
        <v/>
      </c>
      <c r="O241" s="339" t="str">
        <f t="shared" ca="1" si="30"/>
        <v/>
      </c>
    </row>
    <row r="242" spans="1:15" ht="17.25" x14ac:dyDescent="0.3">
      <c r="A242" s="126"/>
      <c r="B242" s="127"/>
      <c r="C242" s="127"/>
      <c r="D242" s="127"/>
      <c r="E242" s="128" t="str">
        <f t="shared" si="25"/>
        <v/>
      </c>
      <c r="F242" s="128" t="str">
        <f t="shared" si="26"/>
        <v/>
      </c>
      <c r="G242" s="128" t="str">
        <f t="shared" si="32"/>
        <v/>
      </c>
      <c r="H242" s="128" t="str">
        <f t="shared" si="31"/>
        <v/>
      </c>
      <c r="I242" s="129"/>
      <c r="J242" s="130"/>
      <c r="K242" s="130"/>
      <c r="L242" s="338" t="str">
        <f t="shared" ca="1" si="27"/>
        <v/>
      </c>
      <c r="M242" s="338" t="str">
        <f t="shared" ca="1" si="28"/>
        <v/>
      </c>
      <c r="N242" s="338" t="str">
        <f t="shared" ca="1" si="29"/>
        <v/>
      </c>
      <c r="O242" s="339" t="str">
        <f t="shared" ca="1" si="30"/>
        <v/>
      </c>
    </row>
    <row r="243" spans="1:15" ht="17.25" x14ac:dyDescent="0.3">
      <c r="A243" s="126"/>
      <c r="B243" s="127"/>
      <c r="C243" s="127"/>
      <c r="D243" s="127"/>
      <c r="E243" s="128" t="str">
        <f t="shared" si="25"/>
        <v/>
      </c>
      <c r="F243" s="128" t="str">
        <f t="shared" si="26"/>
        <v/>
      </c>
      <c r="G243" s="128" t="str">
        <f t="shared" si="32"/>
        <v/>
      </c>
      <c r="H243" s="128" t="str">
        <f t="shared" si="31"/>
        <v/>
      </c>
      <c r="I243" s="129"/>
      <c r="J243" s="130"/>
      <c r="K243" s="130"/>
      <c r="L243" s="338" t="str">
        <f t="shared" ca="1" si="27"/>
        <v/>
      </c>
      <c r="M243" s="338" t="str">
        <f t="shared" ca="1" si="28"/>
        <v/>
      </c>
      <c r="N243" s="338" t="str">
        <f t="shared" ca="1" si="29"/>
        <v/>
      </c>
      <c r="O243" s="339" t="str">
        <f t="shared" ca="1" si="30"/>
        <v/>
      </c>
    </row>
    <row r="244" spans="1:15" ht="17.25" x14ac:dyDescent="0.3">
      <c r="A244" s="126"/>
      <c r="B244" s="127"/>
      <c r="C244" s="127"/>
      <c r="D244" s="127"/>
      <c r="E244" s="128" t="str">
        <f t="shared" si="25"/>
        <v/>
      </c>
      <c r="F244" s="128" t="str">
        <f t="shared" si="26"/>
        <v/>
      </c>
      <c r="G244" s="128" t="str">
        <f t="shared" si="32"/>
        <v/>
      </c>
      <c r="H244" s="128" t="str">
        <f t="shared" si="31"/>
        <v/>
      </c>
      <c r="I244" s="129"/>
      <c r="J244" s="130"/>
      <c r="K244" s="130"/>
      <c r="L244" s="338" t="str">
        <f t="shared" ca="1" si="27"/>
        <v/>
      </c>
      <c r="M244" s="338" t="str">
        <f t="shared" ca="1" si="28"/>
        <v/>
      </c>
      <c r="N244" s="338" t="str">
        <f t="shared" ca="1" si="29"/>
        <v/>
      </c>
      <c r="O244" s="339" t="str">
        <f t="shared" ca="1" si="30"/>
        <v/>
      </c>
    </row>
    <row r="245" spans="1:15" ht="17.25" x14ac:dyDescent="0.3">
      <c r="A245" s="126"/>
      <c r="B245" s="127"/>
      <c r="C245" s="127"/>
      <c r="D245" s="127"/>
      <c r="E245" s="128" t="str">
        <f t="shared" si="25"/>
        <v/>
      </c>
      <c r="F245" s="128" t="str">
        <f t="shared" si="26"/>
        <v/>
      </c>
      <c r="G245" s="128" t="str">
        <f t="shared" si="32"/>
        <v/>
      </c>
      <c r="H245" s="128" t="str">
        <f t="shared" si="31"/>
        <v/>
      </c>
      <c r="I245" s="129"/>
      <c r="J245" s="130"/>
      <c r="K245" s="130"/>
      <c r="L245" s="338" t="str">
        <f t="shared" ca="1" si="27"/>
        <v/>
      </c>
      <c r="M245" s="338" t="str">
        <f t="shared" ca="1" si="28"/>
        <v/>
      </c>
      <c r="N245" s="338" t="str">
        <f t="shared" ca="1" si="29"/>
        <v/>
      </c>
      <c r="O245" s="339" t="str">
        <f t="shared" ca="1" si="30"/>
        <v/>
      </c>
    </row>
    <row r="246" spans="1:15" ht="17.25" x14ac:dyDescent="0.3">
      <c r="A246" s="126"/>
      <c r="B246" s="127"/>
      <c r="C246" s="127"/>
      <c r="D246" s="127"/>
      <c r="E246" s="128" t="str">
        <f t="shared" si="25"/>
        <v/>
      </c>
      <c r="F246" s="128" t="str">
        <f t="shared" si="26"/>
        <v/>
      </c>
      <c r="G246" s="128" t="str">
        <f t="shared" si="32"/>
        <v/>
      </c>
      <c r="H246" s="128" t="str">
        <f t="shared" si="31"/>
        <v/>
      </c>
      <c r="I246" s="129"/>
      <c r="J246" s="130"/>
      <c r="K246" s="130"/>
      <c r="L246" s="338" t="str">
        <f t="shared" ca="1" si="27"/>
        <v/>
      </c>
      <c r="M246" s="338" t="str">
        <f t="shared" ca="1" si="28"/>
        <v/>
      </c>
      <c r="N246" s="338" t="str">
        <f t="shared" ca="1" si="29"/>
        <v/>
      </c>
      <c r="O246" s="339" t="str">
        <f t="shared" ca="1" si="30"/>
        <v/>
      </c>
    </row>
    <row r="247" spans="1:15" ht="17.25" x14ac:dyDescent="0.3">
      <c r="A247" s="126"/>
      <c r="B247" s="127"/>
      <c r="C247" s="127"/>
      <c r="D247" s="127"/>
      <c r="E247" s="128" t="str">
        <f t="shared" si="25"/>
        <v/>
      </c>
      <c r="F247" s="128" t="str">
        <f t="shared" si="26"/>
        <v/>
      </c>
      <c r="G247" s="128" t="str">
        <f t="shared" si="32"/>
        <v/>
      </c>
      <c r="H247" s="128" t="str">
        <f t="shared" si="31"/>
        <v/>
      </c>
      <c r="I247" s="129"/>
      <c r="J247" s="130"/>
      <c r="K247" s="130"/>
      <c r="L247" s="338" t="str">
        <f t="shared" ca="1" si="27"/>
        <v/>
      </c>
      <c r="M247" s="338" t="str">
        <f t="shared" ca="1" si="28"/>
        <v/>
      </c>
      <c r="N247" s="338" t="str">
        <f t="shared" ca="1" si="29"/>
        <v/>
      </c>
      <c r="O247" s="339" t="str">
        <f t="shared" ca="1" si="30"/>
        <v/>
      </c>
    </row>
    <row r="248" spans="1:15" ht="17.25" x14ac:dyDescent="0.3">
      <c r="A248" s="126"/>
      <c r="B248" s="127"/>
      <c r="C248" s="127"/>
      <c r="D248" s="127"/>
      <c r="E248" s="128" t="str">
        <f t="shared" si="25"/>
        <v/>
      </c>
      <c r="F248" s="128" t="str">
        <f t="shared" si="26"/>
        <v/>
      </c>
      <c r="G248" s="128" t="str">
        <f t="shared" si="32"/>
        <v/>
      </c>
      <c r="H248" s="128" t="str">
        <f t="shared" si="31"/>
        <v/>
      </c>
      <c r="I248" s="129"/>
      <c r="J248" s="130"/>
      <c r="K248" s="130"/>
      <c r="L248" s="338" t="str">
        <f t="shared" ca="1" si="27"/>
        <v/>
      </c>
      <c r="M248" s="338" t="str">
        <f t="shared" ca="1" si="28"/>
        <v/>
      </c>
      <c r="N248" s="338" t="str">
        <f t="shared" ca="1" si="29"/>
        <v/>
      </c>
      <c r="O248" s="339" t="str">
        <f t="shared" ca="1" si="30"/>
        <v/>
      </c>
    </row>
    <row r="249" spans="1:15" ht="17.25" x14ac:dyDescent="0.3">
      <c r="A249" s="126"/>
      <c r="B249" s="127"/>
      <c r="C249" s="127"/>
      <c r="D249" s="127"/>
      <c r="E249" s="128" t="str">
        <f t="shared" si="25"/>
        <v/>
      </c>
      <c r="F249" s="128" t="str">
        <f t="shared" si="26"/>
        <v/>
      </c>
      <c r="G249" s="128" t="str">
        <f t="shared" si="32"/>
        <v/>
      </c>
      <c r="H249" s="128" t="str">
        <f t="shared" si="31"/>
        <v/>
      </c>
      <c r="I249" s="129"/>
      <c r="J249" s="130"/>
      <c r="K249" s="130"/>
      <c r="L249" s="338" t="str">
        <f t="shared" ca="1" si="27"/>
        <v/>
      </c>
      <c r="M249" s="338" t="str">
        <f t="shared" ca="1" si="28"/>
        <v/>
      </c>
      <c r="N249" s="338" t="str">
        <f t="shared" ca="1" si="29"/>
        <v/>
      </c>
      <c r="O249" s="339" t="str">
        <f t="shared" ca="1" si="30"/>
        <v/>
      </c>
    </row>
    <row r="250" spans="1:15" ht="17.25" x14ac:dyDescent="0.3">
      <c r="A250" s="126"/>
      <c r="B250" s="127"/>
      <c r="C250" s="127"/>
      <c r="D250" s="127"/>
      <c r="E250" s="128" t="str">
        <f t="shared" si="25"/>
        <v/>
      </c>
      <c r="F250" s="128" t="str">
        <f t="shared" si="26"/>
        <v/>
      </c>
      <c r="G250" s="128" t="str">
        <f t="shared" si="32"/>
        <v/>
      </c>
      <c r="H250" s="128" t="str">
        <f t="shared" si="31"/>
        <v/>
      </c>
      <c r="I250" s="129"/>
      <c r="J250" s="130"/>
      <c r="K250" s="130"/>
      <c r="L250" s="338" t="str">
        <f t="shared" ca="1" si="27"/>
        <v/>
      </c>
      <c r="M250" s="338" t="str">
        <f t="shared" ca="1" si="28"/>
        <v/>
      </c>
      <c r="N250" s="338" t="str">
        <f t="shared" ca="1" si="29"/>
        <v/>
      </c>
      <c r="O250" s="339" t="str">
        <f t="shared" ca="1" si="30"/>
        <v/>
      </c>
    </row>
    <row r="251" spans="1:15" ht="17.25" x14ac:dyDescent="0.3">
      <c r="A251" s="126"/>
      <c r="B251" s="127"/>
      <c r="C251" s="127"/>
      <c r="D251" s="127"/>
      <c r="E251" s="128" t="str">
        <f t="shared" si="25"/>
        <v/>
      </c>
      <c r="F251" s="128" t="str">
        <f t="shared" si="26"/>
        <v/>
      </c>
      <c r="G251" s="128" t="str">
        <f t="shared" si="32"/>
        <v/>
      </c>
      <c r="H251" s="128" t="str">
        <f t="shared" si="31"/>
        <v/>
      </c>
      <c r="I251" s="129"/>
      <c r="J251" s="130"/>
      <c r="K251" s="130"/>
      <c r="L251" s="338" t="str">
        <f t="shared" ca="1" si="27"/>
        <v/>
      </c>
      <c r="M251" s="338" t="str">
        <f t="shared" ca="1" si="28"/>
        <v/>
      </c>
      <c r="N251" s="338" t="str">
        <f t="shared" ca="1" si="29"/>
        <v/>
      </c>
      <c r="O251" s="339" t="str">
        <f t="shared" ca="1" si="30"/>
        <v/>
      </c>
    </row>
    <row r="252" spans="1:15" ht="17.25" x14ac:dyDescent="0.3">
      <c r="A252" s="126"/>
      <c r="B252" s="127"/>
      <c r="C252" s="127"/>
      <c r="D252" s="127"/>
      <c r="E252" s="128" t="str">
        <f t="shared" si="25"/>
        <v/>
      </c>
      <c r="F252" s="128" t="str">
        <f t="shared" si="26"/>
        <v/>
      </c>
      <c r="G252" s="128" t="str">
        <f t="shared" si="32"/>
        <v/>
      </c>
      <c r="H252" s="128" t="str">
        <f t="shared" si="31"/>
        <v/>
      </c>
      <c r="I252" s="129"/>
      <c r="J252" s="130"/>
      <c r="K252" s="130"/>
      <c r="L252" s="338" t="str">
        <f t="shared" ca="1" si="27"/>
        <v/>
      </c>
      <c r="M252" s="338" t="str">
        <f t="shared" ca="1" si="28"/>
        <v/>
      </c>
      <c r="N252" s="338" t="str">
        <f t="shared" ca="1" si="29"/>
        <v/>
      </c>
      <c r="O252" s="339" t="str">
        <f t="shared" ca="1" si="30"/>
        <v/>
      </c>
    </row>
    <row r="253" spans="1:15" ht="17.25" x14ac:dyDescent="0.3">
      <c r="A253" s="126"/>
      <c r="B253" s="127"/>
      <c r="C253" s="127"/>
      <c r="D253" s="127"/>
      <c r="E253" s="128" t="str">
        <f t="shared" si="25"/>
        <v/>
      </c>
      <c r="F253" s="128" t="str">
        <f t="shared" si="26"/>
        <v/>
      </c>
      <c r="G253" s="128" t="str">
        <f t="shared" si="32"/>
        <v/>
      </c>
      <c r="H253" s="128" t="str">
        <f t="shared" si="31"/>
        <v/>
      </c>
      <c r="I253" s="129"/>
      <c r="J253" s="130"/>
      <c r="K253" s="130"/>
      <c r="L253" s="338" t="str">
        <f t="shared" ca="1" si="27"/>
        <v/>
      </c>
      <c r="M253" s="338" t="str">
        <f t="shared" ca="1" si="28"/>
        <v/>
      </c>
      <c r="N253" s="338" t="str">
        <f t="shared" ca="1" si="29"/>
        <v/>
      </c>
      <c r="O253" s="339" t="str">
        <f t="shared" ca="1" si="30"/>
        <v/>
      </c>
    </row>
    <row r="254" spans="1:15" ht="17.25" x14ac:dyDescent="0.3">
      <c r="A254" s="126"/>
      <c r="B254" s="127"/>
      <c r="C254" s="127"/>
      <c r="D254" s="127"/>
      <c r="E254" s="128" t="str">
        <f t="shared" si="25"/>
        <v/>
      </c>
      <c r="F254" s="128" t="str">
        <f t="shared" si="26"/>
        <v/>
      </c>
      <c r="G254" s="128" t="str">
        <f t="shared" si="32"/>
        <v/>
      </c>
      <c r="H254" s="128" t="str">
        <f t="shared" si="31"/>
        <v/>
      </c>
      <c r="I254" s="129"/>
      <c r="J254" s="130"/>
      <c r="K254" s="130"/>
      <c r="L254" s="338" t="str">
        <f t="shared" ca="1" si="27"/>
        <v/>
      </c>
      <c r="M254" s="338" t="str">
        <f t="shared" ca="1" si="28"/>
        <v/>
      </c>
      <c r="N254" s="338" t="str">
        <f t="shared" ca="1" si="29"/>
        <v/>
      </c>
      <c r="O254" s="339" t="str">
        <f t="shared" ca="1" si="30"/>
        <v/>
      </c>
    </row>
    <row r="255" spans="1:15" ht="17.25" x14ac:dyDescent="0.3">
      <c r="A255" s="126"/>
      <c r="B255" s="127"/>
      <c r="C255" s="127"/>
      <c r="D255" s="127"/>
      <c r="E255" s="128" t="str">
        <f t="shared" si="25"/>
        <v/>
      </c>
      <c r="F255" s="128" t="str">
        <f t="shared" si="26"/>
        <v/>
      </c>
      <c r="G255" s="128" t="str">
        <f t="shared" si="32"/>
        <v/>
      </c>
      <c r="H255" s="128" t="str">
        <f t="shared" si="31"/>
        <v/>
      </c>
      <c r="I255" s="129"/>
      <c r="J255" s="130"/>
      <c r="K255" s="130"/>
      <c r="L255" s="338" t="str">
        <f t="shared" ca="1" si="27"/>
        <v/>
      </c>
      <c r="M255" s="338" t="str">
        <f t="shared" ca="1" si="28"/>
        <v/>
      </c>
      <c r="N255" s="338" t="str">
        <f t="shared" ca="1" si="29"/>
        <v/>
      </c>
      <c r="O255" s="339" t="str">
        <f t="shared" ca="1" si="30"/>
        <v/>
      </c>
    </row>
    <row r="256" spans="1:15" ht="17.25" x14ac:dyDescent="0.3">
      <c r="A256" s="126"/>
      <c r="B256" s="127"/>
      <c r="C256" s="127"/>
      <c r="D256" s="127"/>
      <c r="E256" s="128" t="str">
        <f t="shared" si="25"/>
        <v/>
      </c>
      <c r="F256" s="128" t="str">
        <f t="shared" si="26"/>
        <v/>
      </c>
      <c r="G256" s="128" t="str">
        <f t="shared" si="32"/>
        <v/>
      </c>
      <c r="H256" s="128" t="str">
        <f t="shared" si="31"/>
        <v/>
      </c>
      <c r="I256" s="129"/>
      <c r="J256" s="130"/>
      <c r="K256" s="130"/>
      <c r="L256" s="338" t="str">
        <f t="shared" ca="1" si="27"/>
        <v/>
      </c>
      <c r="M256" s="338" t="str">
        <f t="shared" ca="1" si="28"/>
        <v/>
      </c>
      <c r="N256" s="338" t="str">
        <f t="shared" ca="1" si="29"/>
        <v/>
      </c>
      <c r="O256" s="339" t="str">
        <f t="shared" ca="1" si="30"/>
        <v/>
      </c>
    </row>
    <row r="257" spans="1:15" ht="17.25" x14ac:dyDescent="0.3">
      <c r="A257" s="126"/>
      <c r="B257" s="127"/>
      <c r="C257" s="127"/>
      <c r="D257" s="127"/>
      <c r="E257" s="128" t="str">
        <f t="shared" si="25"/>
        <v/>
      </c>
      <c r="F257" s="128" t="str">
        <f t="shared" si="26"/>
        <v/>
      </c>
      <c r="G257" s="128" t="str">
        <f t="shared" si="32"/>
        <v/>
      </c>
      <c r="H257" s="128" t="str">
        <f t="shared" si="31"/>
        <v/>
      </c>
      <c r="I257" s="129"/>
      <c r="J257" s="130"/>
      <c r="K257" s="130"/>
      <c r="L257" s="338" t="str">
        <f t="shared" ca="1" si="27"/>
        <v/>
      </c>
      <c r="M257" s="338" t="str">
        <f t="shared" ca="1" si="28"/>
        <v/>
      </c>
      <c r="N257" s="338" t="str">
        <f t="shared" ca="1" si="29"/>
        <v/>
      </c>
      <c r="O257" s="339" t="str">
        <f t="shared" ca="1" si="30"/>
        <v/>
      </c>
    </row>
    <row r="258" spans="1:15" ht="17.25" x14ac:dyDescent="0.3">
      <c r="A258" s="126"/>
      <c r="B258" s="127"/>
      <c r="C258" s="127"/>
      <c r="D258" s="127"/>
      <c r="E258" s="128" t="str">
        <f t="shared" si="25"/>
        <v/>
      </c>
      <c r="F258" s="128" t="str">
        <f t="shared" si="26"/>
        <v/>
      </c>
      <c r="G258" s="128" t="str">
        <f t="shared" si="32"/>
        <v/>
      </c>
      <c r="H258" s="128" t="str">
        <f t="shared" si="31"/>
        <v/>
      </c>
      <c r="I258" s="129"/>
      <c r="J258" s="130"/>
      <c r="K258" s="130"/>
      <c r="L258" s="338" t="str">
        <f t="shared" ca="1" si="27"/>
        <v/>
      </c>
      <c r="M258" s="338" t="str">
        <f t="shared" ca="1" si="28"/>
        <v/>
      </c>
      <c r="N258" s="338" t="str">
        <f t="shared" ca="1" si="29"/>
        <v/>
      </c>
      <c r="O258" s="339" t="str">
        <f t="shared" ca="1" si="30"/>
        <v/>
      </c>
    </row>
    <row r="259" spans="1:15" ht="17.25" x14ac:dyDescent="0.3">
      <c r="A259" s="126"/>
      <c r="B259" s="127"/>
      <c r="C259" s="127"/>
      <c r="D259" s="127"/>
      <c r="E259" s="128" t="str">
        <f t="shared" si="25"/>
        <v/>
      </c>
      <c r="F259" s="128" t="str">
        <f t="shared" si="26"/>
        <v/>
      </c>
      <c r="G259" s="128" t="str">
        <f t="shared" si="32"/>
        <v/>
      </c>
      <c r="H259" s="128" t="str">
        <f t="shared" si="31"/>
        <v/>
      </c>
      <c r="I259" s="129"/>
      <c r="J259" s="130"/>
      <c r="K259" s="130"/>
      <c r="L259" s="338" t="str">
        <f t="shared" ca="1" si="27"/>
        <v/>
      </c>
      <c r="M259" s="338" t="str">
        <f t="shared" ca="1" si="28"/>
        <v/>
      </c>
      <c r="N259" s="338" t="str">
        <f t="shared" ca="1" si="29"/>
        <v/>
      </c>
      <c r="O259" s="339" t="str">
        <f t="shared" ca="1" si="30"/>
        <v/>
      </c>
    </row>
    <row r="260" spans="1:15" ht="17.25" x14ac:dyDescent="0.3">
      <c r="A260" s="126"/>
      <c r="B260" s="127"/>
      <c r="C260" s="127"/>
      <c r="D260" s="127"/>
      <c r="E260" s="128" t="str">
        <f t="shared" si="25"/>
        <v/>
      </c>
      <c r="F260" s="128" t="str">
        <f t="shared" si="26"/>
        <v/>
      </c>
      <c r="G260" s="128" t="str">
        <f t="shared" si="32"/>
        <v/>
      </c>
      <c r="H260" s="128" t="str">
        <f t="shared" si="31"/>
        <v/>
      </c>
      <c r="I260" s="129"/>
      <c r="J260" s="130"/>
      <c r="K260" s="130"/>
      <c r="L260" s="338" t="str">
        <f t="shared" ca="1" si="27"/>
        <v/>
      </c>
      <c r="M260" s="338" t="str">
        <f t="shared" ca="1" si="28"/>
        <v/>
      </c>
      <c r="N260" s="338" t="str">
        <f t="shared" ca="1" si="29"/>
        <v/>
      </c>
      <c r="O260" s="339" t="str">
        <f t="shared" ca="1" si="30"/>
        <v/>
      </c>
    </row>
    <row r="261" spans="1:15" ht="17.25" x14ac:dyDescent="0.3">
      <c r="A261" s="126"/>
      <c r="B261" s="127"/>
      <c r="C261" s="127"/>
      <c r="D261" s="127"/>
      <c r="E261" s="128" t="str">
        <f t="shared" si="25"/>
        <v/>
      </c>
      <c r="F261" s="128" t="str">
        <f t="shared" si="26"/>
        <v/>
      </c>
      <c r="G261" s="128" t="str">
        <f t="shared" si="32"/>
        <v/>
      </c>
      <c r="H261" s="128" t="str">
        <f t="shared" si="31"/>
        <v/>
      </c>
      <c r="I261" s="129"/>
      <c r="J261" s="130"/>
      <c r="K261" s="130"/>
      <c r="L261" s="338" t="str">
        <f t="shared" ca="1" si="27"/>
        <v/>
      </c>
      <c r="M261" s="338" t="str">
        <f t="shared" ca="1" si="28"/>
        <v/>
      </c>
      <c r="N261" s="338" t="str">
        <f t="shared" ca="1" si="29"/>
        <v/>
      </c>
      <c r="O261" s="339" t="str">
        <f t="shared" ca="1" si="30"/>
        <v/>
      </c>
    </row>
    <row r="262" spans="1:15" ht="17.25" x14ac:dyDescent="0.3">
      <c r="A262" s="126"/>
      <c r="B262" s="127"/>
      <c r="C262" s="127"/>
      <c r="D262" s="127"/>
      <c r="E262" s="128" t="str">
        <f t="shared" si="25"/>
        <v/>
      </c>
      <c r="F262" s="128" t="str">
        <f t="shared" si="26"/>
        <v/>
      </c>
      <c r="G262" s="128" t="str">
        <f t="shared" si="32"/>
        <v/>
      </c>
      <c r="H262" s="128" t="str">
        <f t="shared" si="31"/>
        <v/>
      </c>
      <c r="I262" s="129"/>
      <c r="J262" s="130"/>
      <c r="K262" s="130"/>
      <c r="L262" s="338" t="str">
        <f t="shared" ca="1" si="27"/>
        <v/>
      </c>
      <c r="M262" s="338" t="str">
        <f t="shared" ca="1" si="28"/>
        <v/>
      </c>
      <c r="N262" s="338" t="str">
        <f t="shared" ca="1" si="29"/>
        <v/>
      </c>
      <c r="O262" s="339" t="str">
        <f t="shared" ca="1" si="30"/>
        <v/>
      </c>
    </row>
    <row r="263" spans="1:15" ht="17.25" x14ac:dyDescent="0.3">
      <c r="A263" s="126"/>
      <c r="B263" s="127"/>
      <c r="C263" s="127"/>
      <c r="D263" s="127"/>
      <c r="E263" s="128" t="str">
        <f t="shared" si="25"/>
        <v/>
      </c>
      <c r="F263" s="128" t="str">
        <f t="shared" si="26"/>
        <v/>
      </c>
      <c r="G263" s="128" t="str">
        <f t="shared" si="32"/>
        <v/>
      </c>
      <c r="H263" s="128" t="str">
        <f t="shared" si="31"/>
        <v/>
      </c>
      <c r="I263" s="129"/>
      <c r="J263" s="130"/>
      <c r="K263" s="130"/>
      <c r="L263" s="338" t="str">
        <f t="shared" ca="1" si="27"/>
        <v/>
      </c>
      <c r="M263" s="338" t="str">
        <f t="shared" ca="1" si="28"/>
        <v/>
      </c>
      <c r="N263" s="338" t="str">
        <f t="shared" ca="1" si="29"/>
        <v/>
      </c>
      <c r="O263" s="339" t="str">
        <f t="shared" ca="1" si="30"/>
        <v/>
      </c>
    </row>
    <row r="264" spans="1:15" ht="17.25" x14ac:dyDescent="0.3">
      <c r="A264" s="126"/>
      <c r="B264" s="127"/>
      <c r="C264" s="127"/>
      <c r="D264" s="127"/>
      <c r="E264" s="128" t="str">
        <f t="shared" si="25"/>
        <v/>
      </c>
      <c r="F264" s="128" t="str">
        <f t="shared" si="26"/>
        <v/>
      </c>
      <c r="G264" s="128" t="str">
        <f t="shared" si="32"/>
        <v/>
      </c>
      <c r="H264" s="128" t="str">
        <f t="shared" si="31"/>
        <v/>
      </c>
      <c r="I264" s="129"/>
      <c r="J264" s="130"/>
      <c r="K264" s="130"/>
      <c r="L264" s="338" t="str">
        <f t="shared" ca="1" si="27"/>
        <v/>
      </c>
      <c r="M264" s="338" t="str">
        <f t="shared" ca="1" si="28"/>
        <v/>
      </c>
      <c r="N264" s="338" t="str">
        <f t="shared" ca="1" si="29"/>
        <v/>
      </c>
      <c r="O264" s="339" t="str">
        <f t="shared" ca="1" si="30"/>
        <v/>
      </c>
    </row>
    <row r="265" spans="1:15" ht="17.25" x14ac:dyDescent="0.3">
      <c r="A265" s="126"/>
      <c r="B265" s="127"/>
      <c r="C265" s="127"/>
      <c r="D265" s="127"/>
      <c r="E265" s="128" t="str">
        <f t="shared" si="25"/>
        <v/>
      </c>
      <c r="F265" s="128" t="str">
        <f t="shared" si="26"/>
        <v/>
      </c>
      <c r="G265" s="128" t="str">
        <f t="shared" si="32"/>
        <v/>
      </c>
      <c r="H265" s="128" t="str">
        <f t="shared" si="31"/>
        <v/>
      </c>
      <c r="I265" s="129"/>
      <c r="J265" s="130"/>
      <c r="K265" s="130"/>
      <c r="L265" s="338" t="str">
        <f t="shared" ca="1" si="27"/>
        <v/>
      </c>
      <c r="M265" s="338" t="str">
        <f t="shared" ca="1" si="28"/>
        <v/>
      </c>
      <c r="N265" s="338" t="str">
        <f t="shared" ca="1" si="29"/>
        <v/>
      </c>
      <c r="O265" s="339" t="str">
        <f t="shared" ca="1" si="30"/>
        <v/>
      </c>
    </row>
    <row r="266" spans="1:15" ht="17.25" x14ac:dyDescent="0.3">
      <c r="A266" s="126"/>
      <c r="B266" s="127"/>
      <c r="C266" s="127"/>
      <c r="D266" s="127"/>
      <c r="E266" s="128" t="str">
        <f t="shared" ref="E266:E329" si="33">IF(ISNA(VLOOKUP($B266,Employees,3,FALSE)),"",VLOOKUP($B266,Employees,3,FALSE))</f>
        <v/>
      </c>
      <c r="F266" s="128" t="str">
        <f t="shared" ref="F266:F329" si="34">IF(ISNA(VLOOKUP($B266,Employees,5,FALSE)),"",IF($D266="Overtime",VLOOKUP($B266,Employees,7,FALSE),VLOOKUP($B266,Employees,5,FALSE)))</f>
        <v/>
      </c>
      <c r="G266" s="128" t="str">
        <f t="shared" si="32"/>
        <v/>
      </c>
      <c r="H266" s="128" t="str">
        <f t="shared" si="31"/>
        <v/>
      </c>
      <c r="I266" s="129"/>
      <c r="J266" s="130"/>
      <c r="K266" s="130"/>
      <c r="L266" s="338" t="str">
        <f t="shared" ref="L266:L329" ca="1" si="35">IF(ISNA(VLOOKUP($J266,FEMArates,2,FALSE)),"",VLOOKUP($J266,FEMArates,7,FALSE))</f>
        <v/>
      </c>
      <c r="M266" s="338" t="str">
        <f t="shared" ref="M266:M329" ca="1" si="36">IF(ISNA(VLOOKUP($J266,FEMArates,2,FALSE)),"",VLOOKUP($J266,FEMArates,2,FALSE))</f>
        <v/>
      </c>
      <c r="N266" s="338" t="str">
        <f t="shared" ref="N266:N329" ca="1" si="37">IF(ISNA(VLOOKUP($J266,FEMArates,8,FALSE)),"",VLOOKUP($J266,FEMArates,8,FALSE))</f>
        <v/>
      </c>
      <c r="O266" s="339" t="str">
        <f t="shared" ref="O266:O329" ca="1" si="38">IF(ISERROR($K266*$N266),"",$K266*$N266)</f>
        <v/>
      </c>
    </row>
    <row r="267" spans="1:15" ht="17.25" x14ac:dyDescent="0.3">
      <c r="A267" s="126"/>
      <c r="B267" s="127"/>
      <c r="C267" s="127"/>
      <c r="D267" s="127"/>
      <c r="E267" s="128" t="str">
        <f t="shared" si="33"/>
        <v/>
      </c>
      <c r="F267" s="128" t="str">
        <f t="shared" si="34"/>
        <v/>
      </c>
      <c r="G267" s="128" t="str">
        <f t="shared" si="32"/>
        <v/>
      </c>
      <c r="H267" s="128" t="str">
        <f t="shared" ref="H267:H330" si="39">IF(ISERROR($C267*$G267),"",$C267*$G267)</f>
        <v/>
      </c>
      <c r="I267" s="129"/>
      <c r="J267" s="130"/>
      <c r="K267" s="130"/>
      <c r="L267" s="338" t="str">
        <f t="shared" ca="1" si="35"/>
        <v/>
      </c>
      <c r="M267" s="338" t="str">
        <f t="shared" ca="1" si="36"/>
        <v/>
      </c>
      <c r="N267" s="338" t="str">
        <f t="shared" ca="1" si="37"/>
        <v/>
      </c>
      <c r="O267" s="339" t="str">
        <f t="shared" ca="1" si="38"/>
        <v/>
      </c>
    </row>
    <row r="268" spans="1:15" ht="17.25" x14ac:dyDescent="0.3">
      <c r="A268" s="126"/>
      <c r="B268" s="127"/>
      <c r="C268" s="127"/>
      <c r="D268" s="127"/>
      <c r="E268" s="128" t="str">
        <f t="shared" si="33"/>
        <v/>
      </c>
      <c r="F268" s="128" t="str">
        <f t="shared" si="34"/>
        <v/>
      </c>
      <c r="G268" s="128" t="str">
        <f t="shared" ref="G268:G331" si="40">IF(ISERROR(E268+F268),"",IF($D268="Overtime",($E268*$E$8)+$F268,$E268+$F268))</f>
        <v/>
      </c>
      <c r="H268" s="128" t="str">
        <f t="shared" si="39"/>
        <v/>
      </c>
      <c r="I268" s="129"/>
      <c r="J268" s="130"/>
      <c r="K268" s="130"/>
      <c r="L268" s="338" t="str">
        <f t="shared" ca="1" si="35"/>
        <v/>
      </c>
      <c r="M268" s="338" t="str">
        <f t="shared" ca="1" si="36"/>
        <v/>
      </c>
      <c r="N268" s="338" t="str">
        <f t="shared" ca="1" si="37"/>
        <v/>
      </c>
      <c r="O268" s="339" t="str">
        <f t="shared" ca="1" si="38"/>
        <v/>
      </c>
    </row>
    <row r="269" spans="1:15" ht="17.25" x14ac:dyDescent="0.3">
      <c r="A269" s="126"/>
      <c r="B269" s="127"/>
      <c r="C269" s="127"/>
      <c r="D269" s="127"/>
      <c r="E269" s="128" t="str">
        <f t="shared" si="33"/>
        <v/>
      </c>
      <c r="F269" s="128" t="str">
        <f t="shared" si="34"/>
        <v/>
      </c>
      <c r="G269" s="128" t="str">
        <f t="shared" si="40"/>
        <v/>
      </c>
      <c r="H269" s="128" t="str">
        <f t="shared" si="39"/>
        <v/>
      </c>
      <c r="I269" s="129"/>
      <c r="J269" s="130"/>
      <c r="K269" s="130"/>
      <c r="L269" s="338" t="str">
        <f t="shared" ca="1" si="35"/>
        <v/>
      </c>
      <c r="M269" s="338" t="str">
        <f t="shared" ca="1" si="36"/>
        <v/>
      </c>
      <c r="N269" s="338" t="str">
        <f t="shared" ca="1" si="37"/>
        <v/>
      </c>
      <c r="O269" s="339" t="str">
        <f t="shared" ca="1" si="38"/>
        <v/>
      </c>
    </row>
    <row r="270" spans="1:15" ht="17.25" x14ac:dyDescent="0.3">
      <c r="A270" s="126"/>
      <c r="B270" s="127"/>
      <c r="C270" s="127"/>
      <c r="D270" s="127"/>
      <c r="E270" s="128" t="str">
        <f t="shared" si="33"/>
        <v/>
      </c>
      <c r="F270" s="128" t="str">
        <f t="shared" si="34"/>
        <v/>
      </c>
      <c r="G270" s="128" t="str">
        <f t="shared" si="40"/>
        <v/>
      </c>
      <c r="H270" s="128" t="str">
        <f t="shared" si="39"/>
        <v/>
      </c>
      <c r="I270" s="129"/>
      <c r="J270" s="130"/>
      <c r="K270" s="130"/>
      <c r="L270" s="338" t="str">
        <f t="shared" ca="1" si="35"/>
        <v/>
      </c>
      <c r="M270" s="338" t="str">
        <f t="shared" ca="1" si="36"/>
        <v/>
      </c>
      <c r="N270" s="338" t="str">
        <f t="shared" ca="1" si="37"/>
        <v/>
      </c>
      <c r="O270" s="339" t="str">
        <f t="shared" ca="1" si="38"/>
        <v/>
      </c>
    </row>
    <row r="271" spans="1:15" ht="17.25" x14ac:dyDescent="0.3">
      <c r="A271" s="126"/>
      <c r="B271" s="127"/>
      <c r="C271" s="127"/>
      <c r="D271" s="127"/>
      <c r="E271" s="128" t="str">
        <f t="shared" si="33"/>
        <v/>
      </c>
      <c r="F271" s="128" t="str">
        <f t="shared" si="34"/>
        <v/>
      </c>
      <c r="G271" s="128" t="str">
        <f t="shared" si="40"/>
        <v/>
      </c>
      <c r="H271" s="128" t="str">
        <f t="shared" si="39"/>
        <v/>
      </c>
      <c r="I271" s="129"/>
      <c r="J271" s="130"/>
      <c r="K271" s="130"/>
      <c r="L271" s="338" t="str">
        <f t="shared" ca="1" si="35"/>
        <v/>
      </c>
      <c r="M271" s="338" t="str">
        <f t="shared" ca="1" si="36"/>
        <v/>
      </c>
      <c r="N271" s="338" t="str">
        <f t="shared" ca="1" si="37"/>
        <v/>
      </c>
      <c r="O271" s="339" t="str">
        <f t="shared" ca="1" si="38"/>
        <v/>
      </c>
    </row>
    <row r="272" spans="1:15" ht="17.25" x14ac:dyDescent="0.3">
      <c r="A272" s="126"/>
      <c r="B272" s="127"/>
      <c r="C272" s="127"/>
      <c r="D272" s="127"/>
      <c r="E272" s="128" t="str">
        <f t="shared" si="33"/>
        <v/>
      </c>
      <c r="F272" s="128" t="str">
        <f t="shared" si="34"/>
        <v/>
      </c>
      <c r="G272" s="128" t="str">
        <f t="shared" si="40"/>
        <v/>
      </c>
      <c r="H272" s="128" t="str">
        <f t="shared" si="39"/>
        <v/>
      </c>
      <c r="I272" s="129"/>
      <c r="J272" s="130"/>
      <c r="K272" s="130"/>
      <c r="L272" s="338" t="str">
        <f t="shared" ca="1" si="35"/>
        <v/>
      </c>
      <c r="M272" s="338" t="str">
        <f t="shared" ca="1" si="36"/>
        <v/>
      </c>
      <c r="N272" s="338" t="str">
        <f t="shared" ca="1" si="37"/>
        <v/>
      </c>
      <c r="O272" s="339" t="str">
        <f t="shared" ca="1" si="38"/>
        <v/>
      </c>
    </row>
    <row r="273" spans="1:15" ht="17.25" x14ac:dyDescent="0.3">
      <c r="A273" s="126"/>
      <c r="B273" s="127"/>
      <c r="C273" s="127"/>
      <c r="D273" s="127"/>
      <c r="E273" s="128" t="str">
        <f t="shared" si="33"/>
        <v/>
      </c>
      <c r="F273" s="128" t="str">
        <f t="shared" si="34"/>
        <v/>
      </c>
      <c r="G273" s="128" t="str">
        <f t="shared" si="40"/>
        <v/>
      </c>
      <c r="H273" s="128" t="str">
        <f t="shared" si="39"/>
        <v/>
      </c>
      <c r="I273" s="129"/>
      <c r="J273" s="130"/>
      <c r="K273" s="130"/>
      <c r="L273" s="338" t="str">
        <f t="shared" ca="1" si="35"/>
        <v/>
      </c>
      <c r="M273" s="338" t="str">
        <f t="shared" ca="1" si="36"/>
        <v/>
      </c>
      <c r="N273" s="338" t="str">
        <f t="shared" ca="1" si="37"/>
        <v/>
      </c>
      <c r="O273" s="339" t="str">
        <f t="shared" ca="1" si="38"/>
        <v/>
      </c>
    </row>
    <row r="274" spans="1:15" ht="17.25" x14ac:dyDescent="0.3">
      <c r="A274" s="126"/>
      <c r="B274" s="127"/>
      <c r="C274" s="127"/>
      <c r="D274" s="127"/>
      <c r="E274" s="128" t="str">
        <f t="shared" si="33"/>
        <v/>
      </c>
      <c r="F274" s="128" t="str">
        <f t="shared" si="34"/>
        <v/>
      </c>
      <c r="G274" s="128" t="str">
        <f t="shared" si="40"/>
        <v/>
      </c>
      <c r="H274" s="128" t="str">
        <f t="shared" si="39"/>
        <v/>
      </c>
      <c r="I274" s="129"/>
      <c r="J274" s="130"/>
      <c r="K274" s="130"/>
      <c r="L274" s="338" t="str">
        <f t="shared" ca="1" si="35"/>
        <v/>
      </c>
      <c r="M274" s="338" t="str">
        <f t="shared" ca="1" si="36"/>
        <v/>
      </c>
      <c r="N274" s="338" t="str">
        <f t="shared" ca="1" si="37"/>
        <v/>
      </c>
      <c r="O274" s="339" t="str">
        <f t="shared" ca="1" si="38"/>
        <v/>
      </c>
    </row>
    <row r="275" spans="1:15" ht="17.25" x14ac:dyDescent="0.3">
      <c r="A275" s="126"/>
      <c r="B275" s="127"/>
      <c r="C275" s="127"/>
      <c r="D275" s="127"/>
      <c r="E275" s="128" t="str">
        <f t="shared" si="33"/>
        <v/>
      </c>
      <c r="F275" s="128" t="str">
        <f t="shared" si="34"/>
        <v/>
      </c>
      <c r="G275" s="128" t="str">
        <f t="shared" si="40"/>
        <v/>
      </c>
      <c r="H275" s="128" t="str">
        <f t="shared" si="39"/>
        <v/>
      </c>
      <c r="I275" s="129"/>
      <c r="J275" s="130"/>
      <c r="K275" s="130"/>
      <c r="L275" s="338" t="str">
        <f t="shared" ca="1" si="35"/>
        <v/>
      </c>
      <c r="M275" s="338" t="str">
        <f t="shared" ca="1" si="36"/>
        <v/>
      </c>
      <c r="N275" s="338" t="str">
        <f t="shared" ca="1" si="37"/>
        <v/>
      </c>
      <c r="O275" s="339" t="str">
        <f t="shared" ca="1" si="38"/>
        <v/>
      </c>
    </row>
    <row r="276" spans="1:15" ht="17.25" x14ac:dyDescent="0.3">
      <c r="A276" s="126"/>
      <c r="B276" s="127"/>
      <c r="C276" s="127"/>
      <c r="D276" s="127"/>
      <c r="E276" s="128" t="str">
        <f t="shared" si="33"/>
        <v/>
      </c>
      <c r="F276" s="128" t="str">
        <f t="shared" si="34"/>
        <v/>
      </c>
      <c r="G276" s="128" t="str">
        <f t="shared" si="40"/>
        <v/>
      </c>
      <c r="H276" s="128" t="str">
        <f t="shared" si="39"/>
        <v/>
      </c>
      <c r="I276" s="129"/>
      <c r="J276" s="130"/>
      <c r="K276" s="130"/>
      <c r="L276" s="338" t="str">
        <f t="shared" ca="1" si="35"/>
        <v/>
      </c>
      <c r="M276" s="338" t="str">
        <f t="shared" ca="1" si="36"/>
        <v/>
      </c>
      <c r="N276" s="338" t="str">
        <f t="shared" ca="1" si="37"/>
        <v/>
      </c>
      <c r="O276" s="339" t="str">
        <f t="shared" ca="1" si="38"/>
        <v/>
      </c>
    </row>
    <row r="277" spans="1:15" ht="17.25" x14ac:dyDescent="0.3">
      <c r="A277" s="126"/>
      <c r="B277" s="127"/>
      <c r="C277" s="127"/>
      <c r="D277" s="127"/>
      <c r="E277" s="128" t="str">
        <f t="shared" si="33"/>
        <v/>
      </c>
      <c r="F277" s="128" t="str">
        <f t="shared" si="34"/>
        <v/>
      </c>
      <c r="G277" s="128" t="str">
        <f t="shared" si="40"/>
        <v/>
      </c>
      <c r="H277" s="128" t="str">
        <f t="shared" si="39"/>
        <v/>
      </c>
      <c r="I277" s="129"/>
      <c r="J277" s="130"/>
      <c r="K277" s="130"/>
      <c r="L277" s="338" t="str">
        <f t="shared" ca="1" si="35"/>
        <v/>
      </c>
      <c r="M277" s="338" t="str">
        <f t="shared" ca="1" si="36"/>
        <v/>
      </c>
      <c r="N277" s="338" t="str">
        <f t="shared" ca="1" si="37"/>
        <v/>
      </c>
      <c r="O277" s="339" t="str">
        <f t="shared" ca="1" si="38"/>
        <v/>
      </c>
    </row>
    <row r="278" spans="1:15" ht="17.25" x14ac:dyDescent="0.3">
      <c r="A278" s="126"/>
      <c r="B278" s="127"/>
      <c r="C278" s="127"/>
      <c r="D278" s="127"/>
      <c r="E278" s="128" t="str">
        <f t="shared" si="33"/>
        <v/>
      </c>
      <c r="F278" s="128" t="str">
        <f t="shared" si="34"/>
        <v/>
      </c>
      <c r="G278" s="128" t="str">
        <f t="shared" si="40"/>
        <v/>
      </c>
      <c r="H278" s="128" t="str">
        <f t="shared" si="39"/>
        <v/>
      </c>
      <c r="I278" s="129"/>
      <c r="J278" s="130"/>
      <c r="K278" s="130"/>
      <c r="L278" s="338" t="str">
        <f t="shared" ca="1" si="35"/>
        <v/>
      </c>
      <c r="M278" s="338" t="str">
        <f t="shared" ca="1" si="36"/>
        <v/>
      </c>
      <c r="N278" s="338" t="str">
        <f t="shared" ca="1" si="37"/>
        <v/>
      </c>
      <c r="O278" s="339" t="str">
        <f t="shared" ca="1" si="38"/>
        <v/>
      </c>
    </row>
    <row r="279" spans="1:15" ht="17.25" x14ac:dyDescent="0.3">
      <c r="A279" s="126"/>
      <c r="B279" s="127"/>
      <c r="C279" s="127"/>
      <c r="D279" s="127"/>
      <c r="E279" s="128" t="str">
        <f t="shared" si="33"/>
        <v/>
      </c>
      <c r="F279" s="128" t="str">
        <f t="shared" si="34"/>
        <v/>
      </c>
      <c r="G279" s="128" t="str">
        <f t="shared" si="40"/>
        <v/>
      </c>
      <c r="H279" s="128" t="str">
        <f t="shared" si="39"/>
        <v/>
      </c>
      <c r="I279" s="129"/>
      <c r="J279" s="130"/>
      <c r="K279" s="130"/>
      <c r="L279" s="338" t="str">
        <f t="shared" ca="1" si="35"/>
        <v/>
      </c>
      <c r="M279" s="338" t="str">
        <f t="shared" ca="1" si="36"/>
        <v/>
      </c>
      <c r="N279" s="338" t="str">
        <f t="shared" ca="1" si="37"/>
        <v/>
      </c>
      <c r="O279" s="339" t="str">
        <f t="shared" ca="1" si="38"/>
        <v/>
      </c>
    </row>
    <row r="280" spans="1:15" ht="17.25" x14ac:dyDescent="0.3">
      <c r="A280" s="126"/>
      <c r="B280" s="127"/>
      <c r="C280" s="127"/>
      <c r="D280" s="127"/>
      <c r="E280" s="128" t="str">
        <f t="shared" si="33"/>
        <v/>
      </c>
      <c r="F280" s="128" t="str">
        <f t="shared" si="34"/>
        <v/>
      </c>
      <c r="G280" s="128" t="str">
        <f t="shared" si="40"/>
        <v/>
      </c>
      <c r="H280" s="128" t="str">
        <f t="shared" si="39"/>
        <v/>
      </c>
      <c r="I280" s="129"/>
      <c r="J280" s="130"/>
      <c r="K280" s="130"/>
      <c r="L280" s="338" t="str">
        <f t="shared" ca="1" si="35"/>
        <v/>
      </c>
      <c r="M280" s="338" t="str">
        <f t="shared" ca="1" si="36"/>
        <v/>
      </c>
      <c r="N280" s="338" t="str">
        <f t="shared" ca="1" si="37"/>
        <v/>
      </c>
      <c r="O280" s="339" t="str">
        <f t="shared" ca="1" si="38"/>
        <v/>
      </c>
    </row>
    <row r="281" spans="1:15" ht="17.25" x14ac:dyDescent="0.3">
      <c r="A281" s="126"/>
      <c r="B281" s="127"/>
      <c r="C281" s="127"/>
      <c r="D281" s="127"/>
      <c r="E281" s="128" t="str">
        <f t="shared" si="33"/>
        <v/>
      </c>
      <c r="F281" s="128" t="str">
        <f t="shared" si="34"/>
        <v/>
      </c>
      <c r="G281" s="128" t="str">
        <f t="shared" si="40"/>
        <v/>
      </c>
      <c r="H281" s="128" t="str">
        <f t="shared" si="39"/>
        <v/>
      </c>
      <c r="I281" s="129"/>
      <c r="J281" s="130"/>
      <c r="K281" s="130"/>
      <c r="L281" s="338" t="str">
        <f t="shared" ca="1" si="35"/>
        <v/>
      </c>
      <c r="M281" s="338" t="str">
        <f t="shared" ca="1" si="36"/>
        <v/>
      </c>
      <c r="N281" s="338" t="str">
        <f t="shared" ca="1" si="37"/>
        <v/>
      </c>
      <c r="O281" s="339" t="str">
        <f t="shared" ca="1" si="38"/>
        <v/>
      </c>
    </row>
    <row r="282" spans="1:15" ht="17.25" x14ac:dyDescent="0.3">
      <c r="A282" s="126"/>
      <c r="B282" s="127"/>
      <c r="C282" s="127"/>
      <c r="D282" s="127"/>
      <c r="E282" s="128" t="str">
        <f t="shared" si="33"/>
        <v/>
      </c>
      <c r="F282" s="128" t="str">
        <f t="shared" si="34"/>
        <v/>
      </c>
      <c r="G282" s="128" t="str">
        <f t="shared" si="40"/>
        <v/>
      </c>
      <c r="H282" s="128" t="str">
        <f t="shared" si="39"/>
        <v/>
      </c>
      <c r="I282" s="129"/>
      <c r="J282" s="130"/>
      <c r="K282" s="130"/>
      <c r="L282" s="338" t="str">
        <f t="shared" ca="1" si="35"/>
        <v/>
      </c>
      <c r="M282" s="338" t="str">
        <f t="shared" ca="1" si="36"/>
        <v/>
      </c>
      <c r="N282" s="338" t="str">
        <f t="shared" ca="1" si="37"/>
        <v/>
      </c>
      <c r="O282" s="339" t="str">
        <f t="shared" ca="1" si="38"/>
        <v/>
      </c>
    </row>
    <row r="283" spans="1:15" ht="17.25" x14ac:dyDescent="0.3">
      <c r="A283" s="126"/>
      <c r="B283" s="127"/>
      <c r="C283" s="127"/>
      <c r="D283" s="127"/>
      <c r="E283" s="128" t="str">
        <f t="shared" si="33"/>
        <v/>
      </c>
      <c r="F283" s="128" t="str">
        <f t="shared" si="34"/>
        <v/>
      </c>
      <c r="G283" s="128" t="str">
        <f t="shared" si="40"/>
        <v/>
      </c>
      <c r="H283" s="128" t="str">
        <f t="shared" si="39"/>
        <v/>
      </c>
      <c r="I283" s="129"/>
      <c r="J283" s="130"/>
      <c r="K283" s="130"/>
      <c r="L283" s="338" t="str">
        <f t="shared" ca="1" si="35"/>
        <v/>
      </c>
      <c r="M283" s="338" t="str">
        <f t="shared" ca="1" si="36"/>
        <v/>
      </c>
      <c r="N283" s="338" t="str">
        <f t="shared" ca="1" si="37"/>
        <v/>
      </c>
      <c r="O283" s="339" t="str">
        <f t="shared" ca="1" si="38"/>
        <v/>
      </c>
    </row>
    <row r="284" spans="1:15" ht="17.25" x14ac:dyDescent="0.3">
      <c r="A284" s="126"/>
      <c r="B284" s="127"/>
      <c r="C284" s="127"/>
      <c r="D284" s="127"/>
      <c r="E284" s="128" t="str">
        <f t="shared" si="33"/>
        <v/>
      </c>
      <c r="F284" s="128" t="str">
        <f t="shared" si="34"/>
        <v/>
      </c>
      <c r="G284" s="128" t="str">
        <f t="shared" si="40"/>
        <v/>
      </c>
      <c r="H284" s="128" t="str">
        <f t="shared" si="39"/>
        <v/>
      </c>
      <c r="I284" s="129"/>
      <c r="J284" s="130"/>
      <c r="K284" s="130"/>
      <c r="L284" s="338" t="str">
        <f t="shared" ca="1" si="35"/>
        <v/>
      </c>
      <c r="M284" s="338" t="str">
        <f t="shared" ca="1" si="36"/>
        <v/>
      </c>
      <c r="N284" s="338" t="str">
        <f t="shared" ca="1" si="37"/>
        <v/>
      </c>
      <c r="O284" s="339" t="str">
        <f t="shared" ca="1" si="38"/>
        <v/>
      </c>
    </row>
    <row r="285" spans="1:15" ht="17.25" x14ac:dyDescent="0.3">
      <c r="A285" s="126"/>
      <c r="B285" s="127"/>
      <c r="C285" s="127"/>
      <c r="D285" s="127"/>
      <c r="E285" s="128" t="str">
        <f t="shared" si="33"/>
        <v/>
      </c>
      <c r="F285" s="128" t="str">
        <f t="shared" si="34"/>
        <v/>
      </c>
      <c r="G285" s="128" t="str">
        <f t="shared" si="40"/>
        <v/>
      </c>
      <c r="H285" s="128" t="str">
        <f t="shared" si="39"/>
        <v/>
      </c>
      <c r="I285" s="129"/>
      <c r="J285" s="130"/>
      <c r="K285" s="130"/>
      <c r="L285" s="338" t="str">
        <f t="shared" ca="1" si="35"/>
        <v/>
      </c>
      <c r="M285" s="338" t="str">
        <f t="shared" ca="1" si="36"/>
        <v/>
      </c>
      <c r="N285" s="338" t="str">
        <f t="shared" ca="1" si="37"/>
        <v/>
      </c>
      <c r="O285" s="339" t="str">
        <f t="shared" ca="1" si="38"/>
        <v/>
      </c>
    </row>
    <row r="286" spans="1:15" ht="17.25" x14ac:dyDescent="0.3">
      <c r="A286" s="126"/>
      <c r="B286" s="127"/>
      <c r="C286" s="127"/>
      <c r="D286" s="127"/>
      <c r="E286" s="128" t="str">
        <f t="shared" si="33"/>
        <v/>
      </c>
      <c r="F286" s="128" t="str">
        <f t="shared" si="34"/>
        <v/>
      </c>
      <c r="G286" s="128" t="str">
        <f t="shared" si="40"/>
        <v/>
      </c>
      <c r="H286" s="128" t="str">
        <f t="shared" si="39"/>
        <v/>
      </c>
      <c r="I286" s="129"/>
      <c r="J286" s="130"/>
      <c r="K286" s="130"/>
      <c r="L286" s="338" t="str">
        <f t="shared" ca="1" si="35"/>
        <v/>
      </c>
      <c r="M286" s="338" t="str">
        <f t="shared" ca="1" si="36"/>
        <v/>
      </c>
      <c r="N286" s="338" t="str">
        <f t="shared" ca="1" si="37"/>
        <v/>
      </c>
      <c r="O286" s="339" t="str">
        <f t="shared" ca="1" si="38"/>
        <v/>
      </c>
    </row>
    <row r="287" spans="1:15" ht="17.25" x14ac:dyDescent="0.3">
      <c r="A287" s="126"/>
      <c r="B287" s="127"/>
      <c r="C287" s="127"/>
      <c r="D287" s="127"/>
      <c r="E287" s="128" t="str">
        <f t="shared" si="33"/>
        <v/>
      </c>
      <c r="F287" s="128" t="str">
        <f t="shared" si="34"/>
        <v/>
      </c>
      <c r="G287" s="128" t="str">
        <f t="shared" si="40"/>
        <v/>
      </c>
      <c r="H287" s="128" t="str">
        <f t="shared" si="39"/>
        <v/>
      </c>
      <c r="I287" s="129"/>
      <c r="J287" s="130"/>
      <c r="K287" s="130"/>
      <c r="L287" s="338" t="str">
        <f t="shared" ca="1" si="35"/>
        <v/>
      </c>
      <c r="M287" s="338" t="str">
        <f t="shared" ca="1" si="36"/>
        <v/>
      </c>
      <c r="N287" s="338" t="str">
        <f t="shared" ca="1" si="37"/>
        <v/>
      </c>
      <c r="O287" s="339" t="str">
        <f t="shared" ca="1" si="38"/>
        <v/>
      </c>
    </row>
    <row r="288" spans="1:15" ht="17.25" x14ac:dyDescent="0.3">
      <c r="A288" s="126"/>
      <c r="B288" s="127"/>
      <c r="C288" s="127"/>
      <c r="D288" s="127"/>
      <c r="E288" s="128" t="str">
        <f t="shared" si="33"/>
        <v/>
      </c>
      <c r="F288" s="128" t="str">
        <f t="shared" si="34"/>
        <v/>
      </c>
      <c r="G288" s="128" t="str">
        <f t="shared" si="40"/>
        <v/>
      </c>
      <c r="H288" s="128" t="str">
        <f t="shared" si="39"/>
        <v/>
      </c>
      <c r="I288" s="129"/>
      <c r="J288" s="130"/>
      <c r="K288" s="130"/>
      <c r="L288" s="338" t="str">
        <f t="shared" ca="1" si="35"/>
        <v/>
      </c>
      <c r="M288" s="338" t="str">
        <f t="shared" ca="1" si="36"/>
        <v/>
      </c>
      <c r="N288" s="338" t="str">
        <f t="shared" ca="1" si="37"/>
        <v/>
      </c>
      <c r="O288" s="339" t="str">
        <f t="shared" ca="1" si="38"/>
        <v/>
      </c>
    </row>
    <row r="289" spans="1:15" ht="17.25" x14ac:dyDescent="0.3">
      <c r="A289" s="126"/>
      <c r="B289" s="127"/>
      <c r="C289" s="127"/>
      <c r="D289" s="127"/>
      <c r="E289" s="128" t="str">
        <f t="shared" si="33"/>
        <v/>
      </c>
      <c r="F289" s="128" t="str">
        <f t="shared" si="34"/>
        <v/>
      </c>
      <c r="G289" s="128" t="str">
        <f t="shared" si="40"/>
        <v/>
      </c>
      <c r="H289" s="128" t="str">
        <f t="shared" si="39"/>
        <v/>
      </c>
      <c r="I289" s="129"/>
      <c r="J289" s="130"/>
      <c r="K289" s="130"/>
      <c r="L289" s="338" t="str">
        <f t="shared" ca="1" si="35"/>
        <v/>
      </c>
      <c r="M289" s="338" t="str">
        <f t="shared" ca="1" si="36"/>
        <v/>
      </c>
      <c r="N289" s="338" t="str">
        <f t="shared" ca="1" si="37"/>
        <v/>
      </c>
      <c r="O289" s="339" t="str">
        <f t="shared" ca="1" si="38"/>
        <v/>
      </c>
    </row>
    <row r="290" spans="1:15" ht="17.25" x14ac:dyDescent="0.3">
      <c r="A290" s="126"/>
      <c r="B290" s="127"/>
      <c r="C290" s="127"/>
      <c r="D290" s="127"/>
      <c r="E290" s="128" t="str">
        <f t="shared" si="33"/>
        <v/>
      </c>
      <c r="F290" s="128" t="str">
        <f t="shared" si="34"/>
        <v/>
      </c>
      <c r="G290" s="128" t="str">
        <f t="shared" si="40"/>
        <v/>
      </c>
      <c r="H290" s="128" t="str">
        <f t="shared" si="39"/>
        <v/>
      </c>
      <c r="I290" s="129"/>
      <c r="J290" s="130"/>
      <c r="K290" s="130"/>
      <c r="L290" s="338" t="str">
        <f t="shared" ca="1" si="35"/>
        <v/>
      </c>
      <c r="M290" s="338" t="str">
        <f t="shared" ca="1" si="36"/>
        <v/>
      </c>
      <c r="N290" s="338" t="str">
        <f t="shared" ca="1" si="37"/>
        <v/>
      </c>
      <c r="O290" s="339" t="str">
        <f t="shared" ca="1" si="38"/>
        <v/>
      </c>
    </row>
    <row r="291" spans="1:15" ht="17.25" x14ac:dyDescent="0.3">
      <c r="A291" s="126"/>
      <c r="B291" s="127"/>
      <c r="C291" s="127"/>
      <c r="D291" s="127"/>
      <c r="E291" s="128" t="str">
        <f t="shared" si="33"/>
        <v/>
      </c>
      <c r="F291" s="128" t="str">
        <f t="shared" si="34"/>
        <v/>
      </c>
      <c r="G291" s="128" t="str">
        <f t="shared" si="40"/>
        <v/>
      </c>
      <c r="H291" s="128" t="str">
        <f t="shared" si="39"/>
        <v/>
      </c>
      <c r="I291" s="129"/>
      <c r="J291" s="130"/>
      <c r="K291" s="130"/>
      <c r="L291" s="338" t="str">
        <f t="shared" ca="1" si="35"/>
        <v/>
      </c>
      <c r="M291" s="338" t="str">
        <f t="shared" ca="1" si="36"/>
        <v/>
      </c>
      <c r="N291" s="338" t="str">
        <f t="shared" ca="1" si="37"/>
        <v/>
      </c>
      <c r="O291" s="339" t="str">
        <f t="shared" ca="1" si="38"/>
        <v/>
      </c>
    </row>
    <row r="292" spans="1:15" ht="17.25" x14ac:dyDescent="0.3">
      <c r="A292" s="126"/>
      <c r="B292" s="127"/>
      <c r="C292" s="127"/>
      <c r="D292" s="127"/>
      <c r="E292" s="128" t="str">
        <f t="shared" si="33"/>
        <v/>
      </c>
      <c r="F292" s="128" t="str">
        <f t="shared" si="34"/>
        <v/>
      </c>
      <c r="G292" s="128" t="str">
        <f t="shared" si="40"/>
        <v/>
      </c>
      <c r="H292" s="128" t="str">
        <f t="shared" si="39"/>
        <v/>
      </c>
      <c r="I292" s="129"/>
      <c r="J292" s="130"/>
      <c r="K292" s="130"/>
      <c r="L292" s="338" t="str">
        <f t="shared" ca="1" si="35"/>
        <v/>
      </c>
      <c r="M292" s="338" t="str">
        <f t="shared" ca="1" si="36"/>
        <v/>
      </c>
      <c r="N292" s="338" t="str">
        <f t="shared" ca="1" si="37"/>
        <v/>
      </c>
      <c r="O292" s="339" t="str">
        <f t="shared" ca="1" si="38"/>
        <v/>
      </c>
    </row>
    <row r="293" spans="1:15" ht="17.25" x14ac:dyDescent="0.3">
      <c r="A293" s="126"/>
      <c r="B293" s="127"/>
      <c r="C293" s="127"/>
      <c r="D293" s="127"/>
      <c r="E293" s="128" t="str">
        <f t="shared" si="33"/>
        <v/>
      </c>
      <c r="F293" s="128" t="str">
        <f t="shared" si="34"/>
        <v/>
      </c>
      <c r="G293" s="128" t="str">
        <f t="shared" si="40"/>
        <v/>
      </c>
      <c r="H293" s="128" t="str">
        <f t="shared" si="39"/>
        <v/>
      </c>
      <c r="I293" s="129"/>
      <c r="J293" s="130"/>
      <c r="K293" s="130"/>
      <c r="L293" s="338" t="str">
        <f t="shared" ca="1" si="35"/>
        <v/>
      </c>
      <c r="M293" s="338" t="str">
        <f t="shared" ca="1" si="36"/>
        <v/>
      </c>
      <c r="N293" s="338" t="str">
        <f t="shared" ca="1" si="37"/>
        <v/>
      </c>
      <c r="O293" s="339" t="str">
        <f t="shared" ca="1" si="38"/>
        <v/>
      </c>
    </row>
    <row r="294" spans="1:15" ht="17.25" x14ac:dyDescent="0.3">
      <c r="A294" s="126"/>
      <c r="B294" s="127"/>
      <c r="C294" s="127"/>
      <c r="D294" s="127"/>
      <c r="E294" s="128" t="str">
        <f t="shared" si="33"/>
        <v/>
      </c>
      <c r="F294" s="128" t="str">
        <f t="shared" si="34"/>
        <v/>
      </c>
      <c r="G294" s="128" t="str">
        <f t="shared" si="40"/>
        <v/>
      </c>
      <c r="H294" s="128" t="str">
        <f t="shared" si="39"/>
        <v/>
      </c>
      <c r="I294" s="129"/>
      <c r="J294" s="130"/>
      <c r="K294" s="130"/>
      <c r="L294" s="338" t="str">
        <f t="shared" ca="1" si="35"/>
        <v/>
      </c>
      <c r="M294" s="338" t="str">
        <f t="shared" ca="1" si="36"/>
        <v/>
      </c>
      <c r="N294" s="338" t="str">
        <f t="shared" ca="1" si="37"/>
        <v/>
      </c>
      <c r="O294" s="339" t="str">
        <f t="shared" ca="1" si="38"/>
        <v/>
      </c>
    </row>
    <row r="295" spans="1:15" ht="17.25" x14ac:dyDescent="0.3">
      <c r="A295" s="126"/>
      <c r="B295" s="127"/>
      <c r="C295" s="127"/>
      <c r="D295" s="127"/>
      <c r="E295" s="128" t="str">
        <f t="shared" si="33"/>
        <v/>
      </c>
      <c r="F295" s="128" t="str">
        <f t="shared" si="34"/>
        <v/>
      </c>
      <c r="G295" s="128" t="str">
        <f t="shared" si="40"/>
        <v/>
      </c>
      <c r="H295" s="128" t="str">
        <f t="shared" si="39"/>
        <v/>
      </c>
      <c r="I295" s="129"/>
      <c r="J295" s="130"/>
      <c r="K295" s="130"/>
      <c r="L295" s="338" t="str">
        <f t="shared" ca="1" si="35"/>
        <v/>
      </c>
      <c r="M295" s="338" t="str">
        <f t="shared" ca="1" si="36"/>
        <v/>
      </c>
      <c r="N295" s="338" t="str">
        <f t="shared" ca="1" si="37"/>
        <v/>
      </c>
      <c r="O295" s="339" t="str">
        <f t="shared" ca="1" si="38"/>
        <v/>
      </c>
    </row>
    <row r="296" spans="1:15" ht="17.25" x14ac:dyDescent="0.3">
      <c r="A296" s="126"/>
      <c r="B296" s="127"/>
      <c r="C296" s="127"/>
      <c r="D296" s="127"/>
      <c r="E296" s="128" t="str">
        <f t="shared" si="33"/>
        <v/>
      </c>
      <c r="F296" s="128" t="str">
        <f t="shared" si="34"/>
        <v/>
      </c>
      <c r="G296" s="128" t="str">
        <f t="shared" si="40"/>
        <v/>
      </c>
      <c r="H296" s="128" t="str">
        <f t="shared" si="39"/>
        <v/>
      </c>
      <c r="I296" s="129"/>
      <c r="J296" s="130"/>
      <c r="K296" s="130"/>
      <c r="L296" s="338" t="str">
        <f t="shared" ca="1" si="35"/>
        <v/>
      </c>
      <c r="M296" s="338" t="str">
        <f t="shared" ca="1" si="36"/>
        <v/>
      </c>
      <c r="N296" s="338" t="str">
        <f t="shared" ca="1" si="37"/>
        <v/>
      </c>
      <c r="O296" s="339" t="str">
        <f t="shared" ca="1" si="38"/>
        <v/>
      </c>
    </row>
    <row r="297" spans="1:15" ht="17.25" x14ac:dyDescent="0.3">
      <c r="A297" s="126"/>
      <c r="B297" s="127"/>
      <c r="C297" s="127"/>
      <c r="D297" s="127"/>
      <c r="E297" s="128" t="str">
        <f t="shared" si="33"/>
        <v/>
      </c>
      <c r="F297" s="128" t="str">
        <f t="shared" si="34"/>
        <v/>
      </c>
      <c r="G297" s="128" t="str">
        <f t="shared" si="40"/>
        <v/>
      </c>
      <c r="H297" s="128" t="str">
        <f t="shared" si="39"/>
        <v/>
      </c>
      <c r="I297" s="129"/>
      <c r="J297" s="130"/>
      <c r="K297" s="130"/>
      <c r="L297" s="338" t="str">
        <f t="shared" ca="1" si="35"/>
        <v/>
      </c>
      <c r="M297" s="338" t="str">
        <f t="shared" ca="1" si="36"/>
        <v/>
      </c>
      <c r="N297" s="338" t="str">
        <f t="shared" ca="1" si="37"/>
        <v/>
      </c>
      <c r="O297" s="339" t="str">
        <f t="shared" ca="1" si="38"/>
        <v/>
      </c>
    </row>
    <row r="298" spans="1:15" ht="17.25" x14ac:dyDescent="0.3">
      <c r="A298" s="126"/>
      <c r="B298" s="127"/>
      <c r="C298" s="127"/>
      <c r="D298" s="127"/>
      <c r="E298" s="128" t="str">
        <f t="shared" si="33"/>
        <v/>
      </c>
      <c r="F298" s="128" t="str">
        <f t="shared" si="34"/>
        <v/>
      </c>
      <c r="G298" s="128" t="str">
        <f t="shared" si="40"/>
        <v/>
      </c>
      <c r="H298" s="128" t="str">
        <f t="shared" si="39"/>
        <v/>
      </c>
      <c r="I298" s="129"/>
      <c r="J298" s="130"/>
      <c r="K298" s="130"/>
      <c r="L298" s="338" t="str">
        <f t="shared" ca="1" si="35"/>
        <v/>
      </c>
      <c r="M298" s="338" t="str">
        <f t="shared" ca="1" si="36"/>
        <v/>
      </c>
      <c r="N298" s="338" t="str">
        <f t="shared" ca="1" si="37"/>
        <v/>
      </c>
      <c r="O298" s="339" t="str">
        <f t="shared" ca="1" si="38"/>
        <v/>
      </c>
    </row>
    <row r="299" spans="1:15" ht="17.25" x14ac:dyDescent="0.3">
      <c r="A299" s="126"/>
      <c r="B299" s="127"/>
      <c r="C299" s="127"/>
      <c r="D299" s="127"/>
      <c r="E299" s="128" t="str">
        <f t="shared" si="33"/>
        <v/>
      </c>
      <c r="F299" s="128" t="str">
        <f t="shared" si="34"/>
        <v/>
      </c>
      <c r="G299" s="128" t="str">
        <f t="shared" si="40"/>
        <v/>
      </c>
      <c r="H299" s="128" t="str">
        <f t="shared" si="39"/>
        <v/>
      </c>
      <c r="I299" s="129"/>
      <c r="J299" s="130"/>
      <c r="K299" s="130"/>
      <c r="L299" s="338" t="str">
        <f t="shared" ca="1" si="35"/>
        <v/>
      </c>
      <c r="M299" s="338" t="str">
        <f t="shared" ca="1" si="36"/>
        <v/>
      </c>
      <c r="N299" s="338" t="str">
        <f t="shared" ca="1" si="37"/>
        <v/>
      </c>
      <c r="O299" s="339" t="str">
        <f t="shared" ca="1" si="38"/>
        <v/>
      </c>
    </row>
    <row r="300" spans="1:15" ht="17.25" x14ac:dyDescent="0.3">
      <c r="A300" s="126"/>
      <c r="B300" s="127"/>
      <c r="C300" s="127"/>
      <c r="D300" s="127"/>
      <c r="E300" s="128" t="str">
        <f t="shared" si="33"/>
        <v/>
      </c>
      <c r="F300" s="128" t="str">
        <f t="shared" si="34"/>
        <v/>
      </c>
      <c r="G300" s="128" t="str">
        <f t="shared" si="40"/>
        <v/>
      </c>
      <c r="H300" s="128" t="str">
        <f t="shared" si="39"/>
        <v/>
      </c>
      <c r="I300" s="129"/>
      <c r="J300" s="130"/>
      <c r="K300" s="130"/>
      <c r="L300" s="338" t="str">
        <f t="shared" ca="1" si="35"/>
        <v/>
      </c>
      <c r="M300" s="338" t="str">
        <f t="shared" ca="1" si="36"/>
        <v/>
      </c>
      <c r="N300" s="338" t="str">
        <f t="shared" ca="1" si="37"/>
        <v/>
      </c>
      <c r="O300" s="339" t="str">
        <f t="shared" ca="1" si="38"/>
        <v/>
      </c>
    </row>
    <row r="301" spans="1:15" ht="17.25" x14ac:dyDescent="0.3">
      <c r="A301" s="126"/>
      <c r="B301" s="127"/>
      <c r="C301" s="127"/>
      <c r="D301" s="127"/>
      <c r="E301" s="128" t="str">
        <f t="shared" si="33"/>
        <v/>
      </c>
      <c r="F301" s="128" t="str">
        <f t="shared" si="34"/>
        <v/>
      </c>
      <c r="G301" s="128" t="str">
        <f t="shared" si="40"/>
        <v/>
      </c>
      <c r="H301" s="128" t="str">
        <f t="shared" si="39"/>
        <v/>
      </c>
      <c r="I301" s="129"/>
      <c r="J301" s="130"/>
      <c r="K301" s="130"/>
      <c r="L301" s="338" t="str">
        <f t="shared" ca="1" si="35"/>
        <v/>
      </c>
      <c r="M301" s="338" t="str">
        <f t="shared" ca="1" si="36"/>
        <v/>
      </c>
      <c r="N301" s="338" t="str">
        <f t="shared" ca="1" si="37"/>
        <v/>
      </c>
      <c r="O301" s="339" t="str">
        <f t="shared" ca="1" si="38"/>
        <v/>
      </c>
    </row>
    <row r="302" spans="1:15" ht="17.25" x14ac:dyDescent="0.3">
      <c r="A302" s="126"/>
      <c r="B302" s="127"/>
      <c r="C302" s="127"/>
      <c r="D302" s="127"/>
      <c r="E302" s="128" t="str">
        <f t="shared" si="33"/>
        <v/>
      </c>
      <c r="F302" s="128" t="str">
        <f t="shared" si="34"/>
        <v/>
      </c>
      <c r="G302" s="128" t="str">
        <f t="shared" si="40"/>
        <v/>
      </c>
      <c r="H302" s="128" t="str">
        <f t="shared" si="39"/>
        <v/>
      </c>
      <c r="I302" s="129"/>
      <c r="J302" s="130"/>
      <c r="K302" s="130"/>
      <c r="L302" s="338" t="str">
        <f t="shared" ca="1" si="35"/>
        <v/>
      </c>
      <c r="M302" s="338" t="str">
        <f t="shared" ca="1" si="36"/>
        <v/>
      </c>
      <c r="N302" s="338" t="str">
        <f t="shared" ca="1" si="37"/>
        <v/>
      </c>
      <c r="O302" s="339" t="str">
        <f t="shared" ca="1" si="38"/>
        <v/>
      </c>
    </row>
    <row r="303" spans="1:15" ht="17.25" x14ac:dyDescent="0.3">
      <c r="A303" s="126"/>
      <c r="B303" s="127"/>
      <c r="C303" s="127"/>
      <c r="D303" s="127"/>
      <c r="E303" s="128" t="str">
        <f t="shared" si="33"/>
        <v/>
      </c>
      <c r="F303" s="128" t="str">
        <f t="shared" si="34"/>
        <v/>
      </c>
      <c r="G303" s="128" t="str">
        <f t="shared" si="40"/>
        <v/>
      </c>
      <c r="H303" s="128" t="str">
        <f t="shared" si="39"/>
        <v/>
      </c>
      <c r="I303" s="129"/>
      <c r="J303" s="130"/>
      <c r="K303" s="130"/>
      <c r="L303" s="338" t="str">
        <f t="shared" ca="1" si="35"/>
        <v/>
      </c>
      <c r="M303" s="338" t="str">
        <f t="shared" ca="1" si="36"/>
        <v/>
      </c>
      <c r="N303" s="338" t="str">
        <f t="shared" ca="1" si="37"/>
        <v/>
      </c>
      <c r="O303" s="339" t="str">
        <f t="shared" ca="1" si="38"/>
        <v/>
      </c>
    </row>
    <row r="304" spans="1:15" ht="17.25" x14ac:dyDescent="0.3">
      <c r="A304" s="126"/>
      <c r="B304" s="127"/>
      <c r="C304" s="127"/>
      <c r="D304" s="127"/>
      <c r="E304" s="128" t="str">
        <f t="shared" si="33"/>
        <v/>
      </c>
      <c r="F304" s="128" t="str">
        <f t="shared" si="34"/>
        <v/>
      </c>
      <c r="G304" s="128" t="str">
        <f t="shared" si="40"/>
        <v/>
      </c>
      <c r="H304" s="128" t="str">
        <f t="shared" si="39"/>
        <v/>
      </c>
      <c r="I304" s="129"/>
      <c r="J304" s="130"/>
      <c r="K304" s="130"/>
      <c r="L304" s="338" t="str">
        <f t="shared" ca="1" si="35"/>
        <v/>
      </c>
      <c r="M304" s="338" t="str">
        <f t="shared" ca="1" si="36"/>
        <v/>
      </c>
      <c r="N304" s="338" t="str">
        <f t="shared" ca="1" si="37"/>
        <v/>
      </c>
      <c r="O304" s="339" t="str">
        <f t="shared" ca="1" si="38"/>
        <v/>
      </c>
    </row>
    <row r="305" spans="1:15" ht="17.25" x14ac:dyDescent="0.3">
      <c r="A305" s="126"/>
      <c r="B305" s="127"/>
      <c r="C305" s="127"/>
      <c r="D305" s="127"/>
      <c r="E305" s="128" t="str">
        <f t="shared" si="33"/>
        <v/>
      </c>
      <c r="F305" s="128" t="str">
        <f t="shared" si="34"/>
        <v/>
      </c>
      <c r="G305" s="128" t="str">
        <f t="shared" si="40"/>
        <v/>
      </c>
      <c r="H305" s="128" t="str">
        <f t="shared" si="39"/>
        <v/>
      </c>
      <c r="I305" s="129"/>
      <c r="J305" s="130"/>
      <c r="K305" s="130"/>
      <c r="L305" s="338" t="str">
        <f t="shared" ca="1" si="35"/>
        <v/>
      </c>
      <c r="M305" s="338" t="str">
        <f t="shared" ca="1" si="36"/>
        <v/>
      </c>
      <c r="N305" s="338" t="str">
        <f t="shared" ca="1" si="37"/>
        <v/>
      </c>
      <c r="O305" s="339" t="str">
        <f t="shared" ca="1" si="38"/>
        <v/>
      </c>
    </row>
    <row r="306" spans="1:15" ht="17.25" x14ac:dyDescent="0.3">
      <c r="A306" s="126"/>
      <c r="B306" s="127"/>
      <c r="C306" s="127"/>
      <c r="D306" s="127"/>
      <c r="E306" s="128" t="str">
        <f t="shared" si="33"/>
        <v/>
      </c>
      <c r="F306" s="128" t="str">
        <f t="shared" si="34"/>
        <v/>
      </c>
      <c r="G306" s="128" t="str">
        <f t="shared" si="40"/>
        <v/>
      </c>
      <c r="H306" s="128" t="str">
        <f t="shared" si="39"/>
        <v/>
      </c>
      <c r="I306" s="129"/>
      <c r="J306" s="130"/>
      <c r="K306" s="130"/>
      <c r="L306" s="338" t="str">
        <f t="shared" ca="1" si="35"/>
        <v/>
      </c>
      <c r="M306" s="338" t="str">
        <f t="shared" ca="1" si="36"/>
        <v/>
      </c>
      <c r="N306" s="338" t="str">
        <f t="shared" ca="1" si="37"/>
        <v/>
      </c>
      <c r="O306" s="339" t="str">
        <f t="shared" ca="1" si="38"/>
        <v/>
      </c>
    </row>
    <row r="307" spans="1:15" ht="17.25" x14ac:dyDescent="0.3">
      <c r="A307" s="126"/>
      <c r="B307" s="127"/>
      <c r="C307" s="127"/>
      <c r="D307" s="127"/>
      <c r="E307" s="128" t="str">
        <f t="shared" si="33"/>
        <v/>
      </c>
      <c r="F307" s="128" t="str">
        <f t="shared" si="34"/>
        <v/>
      </c>
      <c r="G307" s="128" t="str">
        <f t="shared" si="40"/>
        <v/>
      </c>
      <c r="H307" s="128" t="str">
        <f t="shared" si="39"/>
        <v/>
      </c>
      <c r="I307" s="129"/>
      <c r="J307" s="130"/>
      <c r="K307" s="130"/>
      <c r="L307" s="338" t="str">
        <f t="shared" ca="1" si="35"/>
        <v/>
      </c>
      <c r="M307" s="338" t="str">
        <f t="shared" ca="1" si="36"/>
        <v/>
      </c>
      <c r="N307" s="338" t="str">
        <f t="shared" ca="1" si="37"/>
        <v/>
      </c>
      <c r="O307" s="339" t="str">
        <f t="shared" ca="1" si="38"/>
        <v/>
      </c>
    </row>
    <row r="308" spans="1:15" ht="17.25" x14ac:dyDescent="0.3">
      <c r="A308" s="126"/>
      <c r="B308" s="127"/>
      <c r="C308" s="127"/>
      <c r="D308" s="127"/>
      <c r="E308" s="128" t="str">
        <f t="shared" si="33"/>
        <v/>
      </c>
      <c r="F308" s="128" t="str">
        <f t="shared" si="34"/>
        <v/>
      </c>
      <c r="G308" s="128" t="str">
        <f t="shared" si="40"/>
        <v/>
      </c>
      <c r="H308" s="128" t="str">
        <f t="shared" si="39"/>
        <v/>
      </c>
      <c r="I308" s="129"/>
      <c r="J308" s="130"/>
      <c r="K308" s="130"/>
      <c r="L308" s="338" t="str">
        <f t="shared" ca="1" si="35"/>
        <v/>
      </c>
      <c r="M308" s="338" t="str">
        <f t="shared" ca="1" si="36"/>
        <v/>
      </c>
      <c r="N308" s="338" t="str">
        <f t="shared" ca="1" si="37"/>
        <v/>
      </c>
      <c r="O308" s="339" t="str">
        <f t="shared" ca="1" si="38"/>
        <v/>
      </c>
    </row>
    <row r="309" spans="1:15" ht="17.25" x14ac:dyDescent="0.3">
      <c r="A309" s="126"/>
      <c r="B309" s="127"/>
      <c r="C309" s="127"/>
      <c r="D309" s="127"/>
      <c r="E309" s="128" t="str">
        <f t="shared" si="33"/>
        <v/>
      </c>
      <c r="F309" s="128" t="str">
        <f t="shared" si="34"/>
        <v/>
      </c>
      <c r="G309" s="128" t="str">
        <f t="shared" si="40"/>
        <v/>
      </c>
      <c r="H309" s="128" t="str">
        <f t="shared" si="39"/>
        <v/>
      </c>
      <c r="I309" s="129"/>
      <c r="J309" s="130"/>
      <c r="K309" s="130"/>
      <c r="L309" s="338" t="str">
        <f t="shared" ca="1" si="35"/>
        <v/>
      </c>
      <c r="M309" s="338" t="str">
        <f t="shared" ca="1" si="36"/>
        <v/>
      </c>
      <c r="N309" s="338" t="str">
        <f t="shared" ca="1" si="37"/>
        <v/>
      </c>
      <c r="O309" s="339" t="str">
        <f t="shared" ca="1" si="38"/>
        <v/>
      </c>
    </row>
    <row r="310" spans="1:15" ht="17.25" x14ac:dyDescent="0.3">
      <c r="A310" s="126"/>
      <c r="B310" s="127"/>
      <c r="C310" s="127"/>
      <c r="D310" s="127"/>
      <c r="E310" s="128" t="str">
        <f t="shared" si="33"/>
        <v/>
      </c>
      <c r="F310" s="128" t="str">
        <f t="shared" si="34"/>
        <v/>
      </c>
      <c r="G310" s="128" t="str">
        <f t="shared" si="40"/>
        <v/>
      </c>
      <c r="H310" s="128" t="str">
        <f t="shared" si="39"/>
        <v/>
      </c>
      <c r="I310" s="129"/>
      <c r="J310" s="130"/>
      <c r="K310" s="130"/>
      <c r="L310" s="338" t="str">
        <f t="shared" ca="1" si="35"/>
        <v/>
      </c>
      <c r="M310" s="338" t="str">
        <f t="shared" ca="1" si="36"/>
        <v/>
      </c>
      <c r="N310" s="338" t="str">
        <f t="shared" ca="1" si="37"/>
        <v/>
      </c>
      <c r="O310" s="339" t="str">
        <f t="shared" ca="1" si="38"/>
        <v/>
      </c>
    </row>
    <row r="311" spans="1:15" ht="17.25" x14ac:dyDescent="0.3">
      <c r="A311" s="126"/>
      <c r="B311" s="127"/>
      <c r="C311" s="127"/>
      <c r="D311" s="127"/>
      <c r="E311" s="128" t="str">
        <f t="shared" si="33"/>
        <v/>
      </c>
      <c r="F311" s="128" t="str">
        <f t="shared" si="34"/>
        <v/>
      </c>
      <c r="G311" s="128" t="str">
        <f t="shared" si="40"/>
        <v/>
      </c>
      <c r="H311" s="128" t="str">
        <f t="shared" si="39"/>
        <v/>
      </c>
      <c r="I311" s="129"/>
      <c r="J311" s="130"/>
      <c r="K311" s="130"/>
      <c r="L311" s="338" t="str">
        <f t="shared" ca="1" si="35"/>
        <v/>
      </c>
      <c r="M311" s="338" t="str">
        <f t="shared" ca="1" si="36"/>
        <v/>
      </c>
      <c r="N311" s="338" t="str">
        <f t="shared" ca="1" si="37"/>
        <v/>
      </c>
      <c r="O311" s="339" t="str">
        <f t="shared" ca="1" si="38"/>
        <v/>
      </c>
    </row>
    <row r="312" spans="1:15" ht="17.25" x14ac:dyDescent="0.3">
      <c r="A312" s="126"/>
      <c r="B312" s="127"/>
      <c r="C312" s="127"/>
      <c r="D312" s="127"/>
      <c r="E312" s="128" t="str">
        <f t="shared" si="33"/>
        <v/>
      </c>
      <c r="F312" s="128" t="str">
        <f t="shared" si="34"/>
        <v/>
      </c>
      <c r="G312" s="128" t="str">
        <f t="shared" si="40"/>
        <v/>
      </c>
      <c r="H312" s="128" t="str">
        <f t="shared" si="39"/>
        <v/>
      </c>
      <c r="I312" s="129"/>
      <c r="J312" s="130"/>
      <c r="K312" s="130"/>
      <c r="L312" s="338" t="str">
        <f t="shared" ca="1" si="35"/>
        <v/>
      </c>
      <c r="M312" s="338" t="str">
        <f t="shared" ca="1" si="36"/>
        <v/>
      </c>
      <c r="N312" s="338" t="str">
        <f t="shared" ca="1" si="37"/>
        <v/>
      </c>
      <c r="O312" s="339" t="str">
        <f t="shared" ca="1" si="38"/>
        <v/>
      </c>
    </row>
    <row r="313" spans="1:15" ht="17.25" x14ac:dyDescent="0.3">
      <c r="A313" s="126"/>
      <c r="B313" s="127"/>
      <c r="C313" s="127"/>
      <c r="D313" s="127"/>
      <c r="E313" s="128" t="str">
        <f t="shared" si="33"/>
        <v/>
      </c>
      <c r="F313" s="128" t="str">
        <f t="shared" si="34"/>
        <v/>
      </c>
      <c r="G313" s="128" t="str">
        <f t="shared" si="40"/>
        <v/>
      </c>
      <c r="H313" s="128" t="str">
        <f t="shared" si="39"/>
        <v/>
      </c>
      <c r="I313" s="129"/>
      <c r="J313" s="130"/>
      <c r="K313" s="130"/>
      <c r="L313" s="338" t="str">
        <f t="shared" ca="1" si="35"/>
        <v/>
      </c>
      <c r="M313" s="338" t="str">
        <f t="shared" ca="1" si="36"/>
        <v/>
      </c>
      <c r="N313" s="338" t="str">
        <f t="shared" ca="1" si="37"/>
        <v/>
      </c>
      <c r="O313" s="339" t="str">
        <f t="shared" ca="1" si="38"/>
        <v/>
      </c>
    </row>
    <row r="314" spans="1:15" ht="17.25" x14ac:dyDescent="0.3">
      <c r="A314" s="126"/>
      <c r="B314" s="127"/>
      <c r="C314" s="127"/>
      <c r="D314" s="127"/>
      <c r="E314" s="128" t="str">
        <f t="shared" si="33"/>
        <v/>
      </c>
      <c r="F314" s="128" t="str">
        <f t="shared" si="34"/>
        <v/>
      </c>
      <c r="G314" s="128" t="str">
        <f t="shared" si="40"/>
        <v/>
      </c>
      <c r="H314" s="128" t="str">
        <f t="shared" si="39"/>
        <v/>
      </c>
      <c r="I314" s="129"/>
      <c r="J314" s="130"/>
      <c r="K314" s="130"/>
      <c r="L314" s="338" t="str">
        <f t="shared" ca="1" si="35"/>
        <v/>
      </c>
      <c r="M314" s="338" t="str">
        <f t="shared" ca="1" si="36"/>
        <v/>
      </c>
      <c r="N314" s="338" t="str">
        <f t="shared" ca="1" si="37"/>
        <v/>
      </c>
      <c r="O314" s="339" t="str">
        <f t="shared" ca="1" si="38"/>
        <v/>
      </c>
    </row>
    <row r="315" spans="1:15" ht="17.25" x14ac:dyDescent="0.3">
      <c r="A315" s="126"/>
      <c r="B315" s="127"/>
      <c r="C315" s="127"/>
      <c r="D315" s="127"/>
      <c r="E315" s="128" t="str">
        <f t="shared" si="33"/>
        <v/>
      </c>
      <c r="F315" s="128" t="str">
        <f t="shared" si="34"/>
        <v/>
      </c>
      <c r="G315" s="128" t="str">
        <f t="shared" si="40"/>
        <v/>
      </c>
      <c r="H315" s="128" t="str">
        <f t="shared" si="39"/>
        <v/>
      </c>
      <c r="I315" s="129"/>
      <c r="J315" s="130"/>
      <c r="K315" s="130"/>
      <c r="L315" s="338" t="str">
        <f t="shared" ca="1" si="35"/>
        <v/>
      </c>
      <c r="M315" s="338" t="str">
        <f t="shared" ca="1" si="36"/>
        <v/>
      </c>
      <c r="N315" s="338" t="str">
        <f t="shared" ca="1" si="37"/>
        <v/>
      </c>
      <c r="O315" s="339" t="str">
        <f t="shared" ca="1" si="38"/>
        <v/>
      </c>
    </row>
    <row r="316" spans="1:15" ht="17.25" x14ac:dyDescent="0.3">
      <c r="A316" s="126"/>
      <c r="B316" s="127"/>
      <c r="C316" s="127"/>
      <c r="D316" s="127"/>
      <c r="E316" s="128" t="str">
        <f t="shared" si="33"/>
        <v/>
      </c>
      <c r="F316" s="128" t="str">
        <f t="shared" si="34"/>
        <v/>
      </c>
      <c r="G316" s="128" t="str">
        <f t="shared" si="40"/>
        <v/>
      </c>
      <c r="H316" s="128" t="str">
        <f t="shared" si="39"/>
        <v/>
      </c>
      <c r="I316" s="129"/>
      <c r="J316" s="130"/>
      <c r="K316" s="130"/>
      <c r="L316" s="338" t="str">
        <f t="shared" ca="1" si="35"/>
        <v/>
      </c>
      <c r="M316" s="338" t="str">
        <f t="shared" ca="1" si="36"/>
        <v/>
      </c>
      <c r="N316" s="338" t="str">
        <f t="shared" ca="1" si="37"/>
        <v/>
      </c>
      <c r="O316" s="339" t="str">
        <f t="shared" ca="1" si="38"/>
        <v/>
      </c>
    </row>
    <row r="317" spans="1:15" ht="17.25" x14ac:dyDescent="0.3">
      <c r="A317" s="126"/>
      <c r="B317" s="127"/>
      <c r="C317" s="127"/>
      <c r="D317" s="127"/>
      <c r="E317" s="128" t="str">
        <f t="shared" si="33"/>
        <v/>
      </c>
      <c r="F317" s="128" t="str">
        <f t="shared" si="34"/>
        <v/>
      </c>
      <c r="G317" s="128" t="str">
        <f t="shared" si="40"/>
        <v/>
      </c>
      <c r="H317" s="128" t="str">
        <f t="shared" si="39"/>
        <v/>
      </c>
      <c r="I317" s="129"/>
      <c r="J317" s="130"/>
      <c r="K317" s="130"/>
      <c r="L317" s="338" t="str">
        <f t="shared" ca="1" si="35"/>
        <v/>
      </c>
      <c r="M317" s="338" t="str">
        <f t="shared" ca="1" si="36"/>
        <v/>
      </c>
      <c r="N317" s="338" t="str">
        <f t="shared" ca="1" si="37"/>
        <v/>
      </c>
      <c r="O317" s="339" t="str">
        <f t="shared" ca="1" si="38"/>
        <v/>
      </c>
    </row>
    <row r="318" spans="1:15" ht="17.25" x14ac:dyDescent="0.3">
      <c r="A318" s="126"/>
      <c r="B318" s="127"/>
      <c r="C318" s="127"/>
      <c r="D318" s="127"/>
      <c r="E318" s="128" t="str">
        <f t="shared" si="33"/>
        <v/>
      </c>
      <c r="F318" s="128" t="str">
        <f t="shared" si="34"/>
        <v/>
      </c>
      <c r="G318" s="128" t="str">
        <f t="shared" si="40"/>
        <v/>
      </c>
      <c r="H318" s="128" t="str">
        <f t="shared" si="39"/>
        <v/>
      </c>
      <c r="I318" s="129"/>
      <c r="J318" s="130"/>
      <c r="K318" s="130"/>
      <c r="L318" s="338" t="str">
        <f t="shared" ca="1" si="35"/>
        <v/>
      </c>
      <c r="M318" s="338" t="str">
        <f t="shared" ca="1" si="36"/>
        <v/>
      </c>
      <c r="N318" s="338" t="str">
        <f t="shared" ca="1" si="37"/>
        <v/>
      </c>
      <c r="O318" s="339" t="str">
        <f t="shared" ca="1" si="38"/>
        <v/>
      </c>
    </row>
    <row r="319" spans="1:15" ht="17.25" x14ac:dyDescent="0.3">
      <c r="A319" s="126"/>
      <c r="B319" s="127"/>
      <c r="C319" s="127"/>
      <c r="D319" s="127"/>
      <c r="E319" s="128" t="str">
        <f t="shared" si="33"/>
        <v/>
      </c>
      <c r="F319" s="128" t="str">
        <f t="shared" si="34"/>
        <v/>
      </c>
      <c r="G319" s="128" t="str">
        <f t="shared" si="40"/>
        <v/>
      </c>
      <c r="H319" s="128" t="str">
        <f t="shared" si="39"/>
        <v/>
      </c>
      <c r="I319" s="129"/>
      <c r="J319" s="130"/>
      <c r="K319" s="130"/>
      <c r="L319" s="338" t="str">
        <f t="shared" ca="1" si="35"/>
        <v/>
      </c>
      <c r="M319" s="338" t="str">
        <f t="shared" ca="1" si="36"/>
        <v/>
      </c>
      <c r="N319" s="338" t="str">
        <f t="shared" ca="1" si="37"/>
        <v/>
      </c>
      <c r="O319" s="339" t="str">
        <f t="shared" ca="1" si="38"/>
        <v/>
      </c>
    </row>
    <row r="320" spans="1:15" ht="17.25" x14ac:dyDescent="0.3">
      <c r="A320" s="126"/>
      <c r="B320" s="127"/>
      <c r="C320" s="127"/>
      <c r="D320" s="127"/>
      <c r="E320" s="128" t="str">
        <f t="shared" si="33"/>
        <v/>
      </c>
      <c r="F320" s="128" t="str">
        <f t="shared" si="34"/>
        <v/>
      </c>
      <c r="G320" s="128" t="str">
        <f t="shared" si="40"/>
        <v/>
      </c>
      <c r="H320" s="128" t="str">
        <f t="shared" si="39"/>
        <v/>
      </c>
      <c r="I320" s="129"/>
      <c r="J320" s="130"/>
      <c r="K320" s="130"/>
      <c r="L320" s="338" t="str">
        <f t="shared" ca="1" si="35"/>
        <v/>
      </c>
      <c r="M320" s="338" t="str">
        <f t="shared" ca="1" si="36"/>
        <v/>
      </c>
      <c r="N320" s="338" t="str">
        <f t="shared" ca="1" si="37"/>
        <v/>
      </c>
      <c r="O320" s="339" t="str">
        <f t="shared" ca="1" si="38"/>
        <v/>
      </c>
    </row>
    <row r="321" spans="1:15" ht="17.25" x14ac:dyDescent="0.3">
      <c r="A321" s="126"/>
      <c r="B321" s="127"/>
      <c r="C321" s="127"/>
      <c r="D321" s="127"/>
      <c r="E321" s="128" t="str">
        <f t="shared" si="33"/>
        <v/>
      </c>
      <c r="F321" s="128" t="str">
        <f t="shared" si="34"/>
        <v/>
      </c>
      <c r="G321" s="128" t="str">
        <f t="shared" si="40"/>
        <v/>
      </c>
      <c r="H321" s="128" t="str">
        <f t="shared" si="39"/>
        <v/>
      </c>
      <c r="I321" s="129"/>
      <c r="J321" s="130"/>
      <c r="K321" s="130"/>
      <c r="L321" s="338" t="str">
        <f t="shared" ca="1" si="35"/>
        <v/>
      </c>
      <c r="M321" s="338" t="str">
        <f t="shared" ca="1" si="36"/>
        <v/>
      </c>
      <c r="N321" s="338" t="str">
        <f t="shared" ca="1" si="37"/>
        <v/>
      </c>
      <c r="O321" s="339" t="str">
        <f t="shared" ca="1" si="38"/>
        <v/>
      </c>
    </row>
    <row r="322" spans="1:15" ht="17.25" x14ac:dyDescent="0.3">
      <c r="A322" s="126"/>
      <c r="B322" s="127"/>
      <c r="C322" s="127"/>
      <c r="D322" s="127"/>
      <c r="E322" s="128" t="str">
        <f t="shared" si="33"/>
        <v/>
      </c>
      <c r="F322" s="128" t="str">
        <f t="shared" si="34"/>
        <v/>
      </c>
      <c r="G322" s="128" t="str">
        <f t="shared" si="40"/>
        <v/>
      </c>
      <c r="H322" s="128" t="str">
        <f t="shared" si="39"/>
        <v/>
      </c>
      <c r="I322" s="129"/>
      <c r="J322" s="130"/>
      <c r="K322" s="130"/>
      <c r="L322" s="338" t="str">
        <f t="shared" ca="1" si="35"/>
        <v/>
      </c>
      <c r="M322" s="338" t="str">
        <f t="shared" ca="1" si="36"/>
        <v/>
      </c>
      <c r="N322" s="338" t="str">
        <f t="shared" ca="1" si="37"/>
        <v/>
      </c>
      <c r="O322" s="339" t="str">
        <f t="shared" ca="1" si="38"/>
        <v/>
      </c>
    </row>
    <row r="323" spans="1:15" ht="17.25" x14ac:dyDescent="0.3">
      <c r="A323" s="126"/>
      <c r="B323" s="127"/>
      <c r="C323" s="127"/>
      <c r="D323" s="127"/>
      <c r="E323" s="128" t="str">
        <f t="shared" si="33"/>
        <v/>
      </c>
      <c r="F323" s="128" t="str">
        <f t="shared" si="34"/>
        <v/>
      </c>
      <c r="G323" s="128" t="str">
        <f t="shared" si="40"/>
        <v/>
      </c>
      <c r="H323" s="128" t="str">
        <f t="shared" si="39"/>
        <v/>
      </c>
      <c r="I323" s="129"/>
      <c r="J323" s="130"/>
      <c r="K323" s="130"/>
      <c r="L323" s="338" t="str">
        <f t="shared" ca="1" si="35"/>
        <v/>
      </c>
      <c r="M323" s="338" t="str">
        <f t="shared" ca="1" si="36"/>
        <v/>
      </c>
      <c r="N323" s="338" t="str">
        <f t="shared" ca="1" si="37"/>
        <v/>
      </c>
      <c r="O323" s="339" t="str">
        <f t="shared" ca="1" si="38"/>
        <v/>
      </c>
    </row>
    <row r="324" spans="1:15" ht="17.25" x14ac:dyDescent="0.3">
      <c r="A324" s="126"/>
      <c r="B324" s="127"/>
      <c r="C324" s="127"/>
      <c r="D324" s="127"/>
      <c r="E324" s="128" t="str">
        <f t="shared" si="33"/>
        <v/>
      </c>
      <c r="F324" s="128" t="str">
        <f t="shared" si="34"/>
        <v/>
      </c>
      <c r="G324" s="128" t="str">
        <f t="shared" si="40"/>
        <v/>
      </c>
      <c r="H324" s="128" t="str">
        <f t="shared" si="39"/>
        <v/>
      </c>
      <c r="I324" s="129"/>
      <c r="J324" s="130"/>
      <c r="K324" s="130"/>
      <c r="L324" s="338" t="str">
        <f t="shared" ca="1" si="35"/>
        <v/>
      </c>
      <c r="M324" s="338" t="str">
        <f t="shared" ca="1" si="36"/>
        <v/>
      </c>
      <c r="N324" s="338" t="str">
        <f t="shared" ca="1" si="37"/>
        <v/>
      </c>
      <c r="O324" s="339" t="str">
        <f t="shared" ca="1" si="38"/>
        <v/>
      </c>
    </row>
    <row r="325" spans="1:15" ht="17.25" x14ac:dyDescent="0.3">
      <c r="A325" s="126"/>
      <c r="B325" s="127"/>
      <c r="C325" s="127"/>
      <c r="D325" s="127"/>
      <c r="E325" s="128" t="str">
        <f t="shared" si="33"/>
        <v/>
      </c>
      <c r="F325" s="128" t="str">
        <f t="shared" si="34"/>
        <v/>
      </c>
      <c r="G325" s="128" t="str">
        <f t="shared" si="40"/>
        <v/>
      </c>
      <c r="H325" s="128" t="str">
        <f t="shared" si="39"/>
        <v/>
      </c>
      <c r="I325" s="129"/>
      <c r="J325" s="130"/>
      <c r="K325" s="130"/>
      <c r="L325" s="338" t="str">
        <f t="shared" ca="1" si="35"/>
        <v/>
      </c>
      <c r="M325" s="338" t="str">
        <f t="shared" ca="1" si="36"/>
        <v/>
      </c>
      <c r="N325" s="338" t="str">
        <f t="shared" ca="1" si="37"/>
        <v/>
      </c>
      <c r="O325" s="339" t="str">
        <f t="shared" ca="1" si="38"/>
        <v/>
      </c>
    </row>
    <row r="326" spans="1:15" ht="17.25" x14ac:dyDescent="0.3">
      <c r="A326" s="126"/>
      <c r="B326" s="127"/>
      <c r="C326" s="127"/>
      <c r="D326" s="127"/>
      <c r="E326" s="128" t="str">
        <f t="shared" si="33"/>
        <v/>
      </c>
      <c r="F326" s="128" t="str">
        <f t="shared" si="34"/>
        <v/>
      </c>
      <c r="G326" s="128" t="str">
        <f t="shared" si="40"/>
        <v/>
      </c>
      <c r="H326" s="128" t="str">
        <f t="shared" si="39"/>
        <v/>
      </c>
      <c r="I326" s="129"/>
      <c r="J326" s="130"/>
      <c r="K326" s="130"/>
      <c r="L326" s="338" t="str">
        <f t="shared" ca="1" si="35"/>
        <v/>
      </c>
      <c r="M326" s="338" t="str">
        <f t="shared" ca="1" si="36"/>
        <v/>
      </c>
      <c r="N326" s="338" t="str">
        <f t="shared" ca="1" si="37"/>
        <v/>
      </c>
      <c r="O326" s="339" t="str">
        <f t="shared" ca="1" si="38"/>
        <v/>
      </c>
    </row>
    <row r="327" spans="1:15" ht="17.25" x14ac:dyDescent="0.3">
      <c r="A327" s="126"/>
      <c r="B327" s="127"/>
      <c r="C327" s="127"/>
      <c r="D327" s="127"/>
      <c r="E327" s="128" t="str">
        <f t="shared" si="33"/>
        <v/>
      </c>
      <c r="F327" s="128" t="str">
        <f t="shared" si="34"/>
        <v/>
      </c>
      <c r="G327" s="128" t="str">
        <f t="shared" si="40"/>
        <v/>
      </c>
      <c r="H327" s="128" t="str">
        <f t="shared" si="39"/>
        <v/>
      </c>
      <c r="I327" s="129"/>
      <c r="J327" s="130"/>
      <c r="K327" s="130"/>
      <c r="L327" s="338" t="str">
        <f t="shared" ca="1" si="35"/>
        <v/>
      </c>
      <c r="M327" s="338" t="str">
        <f t="shared" ca="1" si="36"/>
        <v/>
      </c>
      <c r="N327" s="338" t="str">
        <f t="shared" ca="1" si="37"/>
        <v/>
      </c>
      <c r="O327" s="339" t="str">
        <f t="shared" ca="1" si="38"/>
        <v/>
      </c>
    </row>
    <row r="328" spans="1:15" ht="17.25" x14ac:dyDescent="0.3">
      <c r="A328" s="126"/>
      <c r="B328" s="127"/>
      <c r="C328" s="127"/>
      <c r="D328" s="127"/>
      <c r="E328" s="128" t="str">
        <f t="shared" si="33"/>
        <v/>
      </c>
      <c r="F328" s="128" t="str">
        <f t="shared" si="34"/>
        <v/>
      </c>
      <c r="G328" s="128" t="str">
        <f t="shared" si="40"/>
        <v/>
      </c>
      <c r="H328" s="128" t="str">
        <f t="shared" si="39"/>
        <v/>
      </c>
      <c r="I328" s="129"/>
      <c r="J328" s="130"/>
      <c r="K328" s="130"/>
      <c r="L328" s="338" t="str">
        <f t="shared" ca="1" si="35"/>
        <v/>
      </c>
      <c r="M328" s="338" t="str">
        <f t="shared" ca="1" si="36"/>
        <v/>
      </c>
      <c r="N328" s="338" t="str">
        <f t="shared" ca="1" si="37"/>
        <v/>
      </c>
      <c r="O328" s="339" t="str">
        <f t="shared" ca="1" si="38"/>
        <v/>
      </c>
    </row>
    <row r="329" spans="1:15" ht="17.25" x14ac:dyDescent="0.3">
      <c r="A329" s="126"/>
      <c r="B329" s="127"/>
      <c r="C329" s="127"/>
      <c r="D329" s="127"/>
      <c r="E329" s="128" t="str">
        <f t="shared" si="33"/>
        <v/>
      </c>
      <c r="F329" s="128" t="str">
        <f t="shared" si="34"/>
        <v/>
      </c>
      <c r="G329" s="128" t="str">
        <f t="shared" si="40"/>
        <v/>
      </c>
      <c r="H329" s="128" t="str">
        <f t="shared" si="39"/>
        <v/>
      </c>
      <c r="I329" s="129"/>
      <c r="J329" s="130"/>
      <c r="K329" s="130"/>
      <c r="L329" s="338" t="str">
        <f t="shared" ca="1" si="35"/>
        <v/>
      </c>
      <c r="M329" s="338" t="str">
        <f t="shared" ca="1" si="36"/>
        <v/>
      </c>
      <c r="N329" s="338" t="str">
        <f t="shared" ca="1" si="37"/>
        <v/>
      </c>
      <c r="O329" s="339" t="str">
        <f t="shared" ca="1" si="38"/>
        <v/>
      </c>
    </row>
    <row r="330" spans="1:15" ht="17.25" x14ac:dyDescent="0.3">
      <c r="A330" s="126"/>
      <c r="B330" s="127"/>
      <c r="C330" s="127"/>
      <c r="D330" s="127"/>
      <c r="E330" s="128" t="str">
        <f t="shared" ref="E330:E393" si="41">IF(ISNA(VLOOKUP($B330,Employees,3,FALSE)),"",VLOOKUP($B330,Employees,3,FALSE))</f>
        <v/>
      </c>
      <c r="F330" s="128" t="str">
        <f t="shared" ref="F330:F393" si="42">IF(ISNA(VLOOKUP($B330,Employees,5,FALSE)),"",IF($D330="Overtime",VLOOKUP($B330,Employees,7,FALSE),VLOOKUP($B330,Employees,5,FALSE)))</f>
        <v/>
      </c>
      <c r="G330" s="128" t="str">
        <f t="shared" si="40"/>
        <v/>
      </c>
      <c r="H330" s="128" t="str">
        <f t="shared" si="39"/>
        <v/>
      </c>
      <c r="I330" s="129"/>
      <c r="J330" s="130"/>
      <c r="K330" s="130"/>
      <c r="L330" s="338" t="str">
        <f t="shared" ref="L330:L393" ca="1" si="43">IF(ISNA(VLOOKUP($J330,FEMArates,2,FALSE)),"",VLOOKUP($J330,FEMArates,7,FALSE))</f>
        <v/>
      </c>
      <c r="M330" s="338" t="str">
        <f t="shared" ref="M330:M393" ca="1" si="44">IF(ISNA(VLOOKUP($J330,FEMArates,2,FALSE)),"",VLOOKUP($J330,FEMArates,2,FALSE))</f>
        <v/>
      </c>
      <c r="N330" s="338" t="str">
        <f t="shared" ref="N330:N393" ca="1" si="45">IF(ISNA(VLOOKUP($J330,FEMArates,8,FALSE)),"",VLOOKUP($J330,FEMArates,8,FALSE))</f>
        <v/>
      </c>
      <c r="O330" s="339" t="str">
        <f t="shared" ref="O330:O393" ca="1" si="46">IF(ISERROR($K330*$N330),"",$K330*$N330)</f>
        <v/>
      </c>
    </row>
    <row r="331" spans="1:15" ht="17.25" x14ac:dyDescent="0.3">
      <c r="A331" s="126"/>
      <c r="B331" s="127"/>
      <c r="C331" s="127"/>
      <c r="D331" s="127"/>
      <c r="E331" s="128" t="str">
        <f t="shared" si="41"/>
        <v/>
      </c>
      <c r="F331" s="128" t="str">
        <f t="shared" si="42"/>
        <v/>
      </c>
      <c r="G331" s="128" t="str">
        <f t="shared" si="40"/>
        <v/>
      </c>
      <c r="H331" s="128" t="str">
        <f t="shared" ref="H331:H394" si="47">IF(ISERROR($C331*$G331),"",$C331*$G331)</f>
        <v/>
      </c>
      <c r="I331" s="129"/>
      <c r="J331" s="130"/>
      <c r="K331" s="130"/>
      <c r="L331" s="338" t="str">
        <f t="shared" ca="1" si="43"/>
        <v/>
      </c>
      <c r="M331" s="338" t="str">
        <f t="shared" ca="1" si="44"/>
        <v/>
      </c>
      <c r="N331" s="338" t="str">
        <f t="shared" ca="1" si="45"/>
        <v/>
      </c>
      <c r="O331" s="339" t="str">
        <f t="shared" ca="1" si="46"/>
        <v/>
      </c>
    </row>
    <row r="332" spans="1:15" ht="17.25" x14ac:dyDescent="0.3">
      <c r="A332" s="126"/>
      <c r="B332" s="127"/>
      <c r="C332" s="127"/>
      <c r="D332" s="127"/>
      <c r="E332" s="128" t="str">
        <f t="shared" si="41"/>
        <v/>
      </c>
      <c r="F332" s="128" t="str">
        <f t="shared" si="42"/>
        <v/>
      </c>
      <c r="G332" s="128" t="str">
        <f t="shared" ref="G332:G395" si="48">IF(ISERROR(E332+F332),"",IF($D332="Overtime",($E332*$E$8)+$F332,$E332+$F332))</f>
        <v/>
      </c>
      <c r="H332" s="128" t="str">
        <f t="shared" si="47"/>
        <v/>
      </c>
      <c r="I332" s="129"/>
      <c r="J332" s="130"/>
      <c r="K332" s="130"/>
      <c r="L332" s="338" t="str">
        <f t="shared" ca="1" si="43"/>
        <v/>
      </c>
      <c r="M332" s="338" t="str">
        <f t="shared" ca="1" si="44"/>
        <v/>
      </c>
      <c r="N332" s="338" t="str">
        <f t="shared" ca="1" si="45"/>
        <v/>
      </c>
      <c r="O332" s="339" t="str">
        <f t="shared" ca="1" si="46"/>
        <v/>
      </c>
    </row>
    <row r="333" spans="1:15" ht="17.25" x14ac:dyDescent="0.3">
      <c r="A333" s="126"/>
      <c r="B333" s="127"/>
      <c r="C333" s="127"/>
      <c r="D333" s="127"/>
      <c r="E333" s="128" t="str">
        <f t="shared" si="41"/>
        <v/>
      </c>
      <c r="F333" s="128" t="str">
        <f t="shared" si="42"/>
        <v/>
      </c>
      <c r="G333" s="128" t="str">
        <f t="shared" si="48"/>
        <v/>
      </c>
      <c r="H333" s="128" t="str">
        <f t="shared" si="47"/>
        <v/>
      </c>
      <c r="I333" s="129"/>
      <c r="J333" s="130"/>
      <c r="K333" s="130"/>
      <c r="L333" s="338" t="str">
        <f t="shared" ca="1" si="43"/>
        <v/>
      </c>
      <c r="M333" s="338" t="str">
        <f t="shared" ca="1" si="44"/>
        <v/>
      </c>
      <c r="N333" s="338" t="str">
        <f t="shared" ca="1" si="45"/>
        <v/>
      </c>
      <c r="O333" s="339" t="str">
        <f t="shared" ca="1" si="46"/>
        <v/>
      </c>
    </row>
    <row r="334" spans="1:15" ht="17.25" x14ac:dyDescent="0.3">
      <c r="A334" s="126"/>
      <c r="B334" s="127"/>
      <c r="C334" s="127"/>
      <c r="D334" s="127"/>
      <c r="E334" s="128" t="str">
        <f t="shared" si="41"/>
        <v/>
      </c>
      <c r="F334" s="128" t="str">
        <f t="shared" si="42"/>
        <v/>
      </c>
      <c r="G334" s="128" t="str">
        <f t="shared" si="48"/>
        <v/>
      </c>
      <c r="H334" s="128" t="str">
        <f t="shared" si="47"/>
        <v/>
      </c>
      <c r="I334" s="129"/>
      <c r="J334" s="130"/>
      <c r="K334" s="130"/>
      <c r="L334" s="338" t="str">
        <f t="shared" ca="1" si="43"/>
        <v/>
      </c>
      <c r="M334" s="338" t="str">
        <f t="shared" ca="1" si="44"/>
        <v/>
      </c>
      <c r="N334" s="338" t="str">
        <f t="shared" ca="1" si="45"/>
        <v/>
      </c>
      <c r="O334" s="339" t="str">
        <f t="shared" ca="1" si="46"/>
        <v/>
      </c>
    </row>
    <row r="335" spans="1:15" ht="17.25" x14ac:dyDescent="0.3">
      <c r="A335" s="126"/>
      <c r="B335" s="127"/>
      <c r="C335" s="127"/>
      <c r="D335" s="127"/>
      <c r="E335" s="128" t="str">
        <f t="shared" si="41"/>
        <v/>
      </c>
      <c r="F335" s="128" t="str">
        <f t="shared" si="42"/>
        <v/>
      </c>
      <c r="G335" s="128" t="str">
        <f t="shared" si="48"/>
        <v/>
      </c>
      <c r="H335" s="128" t="str">
        <f t="shared" si="47"/>
        <v/>
      </c>
      <c r="I335" s="129"/>
      <c r="J335" s="130"/>
      <c r="K335" s="130"/>
      <c r="L335" s="338" t="str">
        <f t="shared" ca="1" si="43"/>
        <v/>
      </c>
      <c r="M335" s="338" t="str">
        <f t="shared" ca="1" si="44"/>
        <v/>
      </c>
      <c r="N335" s="338" t="str">
        <f t="shared" ca="1" si="45"/>
        <v/>
      </c>
      <c r="O335" s="339" t="str">
        <f t="shared" ca="1" si="46"/>
        <v/>
      </c>
    </row>
    <row r="336" spans="1:15" ht="17.25" x14ac:dyDescent="0.3">
      <c r="A336" s="126"/>
      <c r="B336" s="127"/>
      <c r="C336" s="127"/>
      <c r="D336" s="127"/>
      <c r="E336" s="128" t="str">
        <f t="shared" si="41"/>
        <v/>
      </c>
      <c r="F336" s="128" t="str">
        <f t="shared" si="42"/>
        <v/>
      </c>
      <c r="G336" s="128" t="str">
        <f t="shared" si="48"/>
        <v/>
      </c>
      <c r="H336" s="128" t="str">
        <f t="shared" si="47"/>
        <v/>
      </c>
      <c r="I336" s="129"/>
      <c r="J336" s="130"/>
      <c r="K336" s="130"/>
      <c r="L336" s="338" t="str">
        <f t="shared" ca="1" si="43"/>
        <v/>
      </c>
      <c r="M336" s="338" t="str">
        <f t="shared" ca="1" si="44"/>
        <v/>
      </c>
      <c r="N336" s="338" t="str">
        <f t="shared" ca="1" si="45"/>
        <v/>
      </c>
      <c r="O336" s="339" t="str">
        <f t="shared" ca="1" si="46"/>
        <v/>
      </c>
    </row>
    <row r="337" spans="1:15" ht="17.25" x14ac:dyDescent="0.3">
      <c r="A337" s="126"/>
      <c r="B337" s="127"/>
      <c r="C337" s="127"/>
      <c r="D337" s="127"/>
      <c r="E337" s="128" t="str">
        <f t="shared" si="41"/>
        <v/>
      </c>
      <c r="F337" s="128" t="str">
        <f t="shared" si="42"/>
        <v/>
      </c>
      <c r="G337" s="128" t="str">
        <f t="shared" si="48"/>
        <v/>
      </c>
      <c r="H337" s="128" t="str">
        <f t="shared" si="47"/>
        <v/>
      </c>
      <c r="I337" s="129"/>
      <c r="J337" s="130"/>
      <c r="K337" s="130"/>
      <c r="L337" s="338" t="str">
        <f t="shared" ca="1" si="43"/>
        <v/>
      </c>
      <c r="M337" s="338" t="str">
        <f t="shared" ca="1" si="44"/>
        <v/>
      </c>
      <c r="N337" s="338" t="str">
        <f t="shared" ca="1" si="45"/>
        <v/>
      </c>
      <c r="O337" s="339" t="str">
        <f t="shared" ca="1" si="46"/>
        <v/>
      </c>
    </row>
    <row r="338" spans="1:15" ht="17.25" x14ac:dyDescent="0.3">
      <c r="A338" s="126"/>
      <c r="B338" s="127"/>
      <c r="C338" s="127"/>
      <c r="D338" s="127"/>
      <c r="E338" s="128" t="str">
        <f t="shared" si="41"/>
        <v/>
      </c>
      <c r="F338" s="128" t="str">
        <f t="shared" si="42"/>
        <v/>
      </c>
      <c r="G338" s="128" t="str">
        <f t="shared" si="48"/>
        <v/>
      </c>
      <c r="H338" s="128" t="str">
        <f t="shared" si="47"/>
        <v/>
      </c>
      <c r="I338" s="129"/>
      <c r="J338" s="130"/>
      <c r="K338" s="130"/>
      <c r="L338" s="338" t="str">
        <f t="shared" ca="1" si="43"/>
        <v/>
      </c>
      <c r="M338" s="338" t="str">
        <f t="shared" ca="1" si="44"/>
        <v/>
      </c>
      <c r="N338" s="338" t="str">
        <f t="shared" ca="1" si="45"/>
        <v/>
      </c>
      <c r="O338" s="339" t="str">
        <f t="shared" ca="1" si="46"/>
        <v/>
      </c>
    </row>
    <row r="339" spans="1:15" ht="17.25" x14ac:dyDescent="0.3">
      <c r="A339" s="126"/>
      <c r="B339" s="127"/>
      <c r="C339" s="127"/>
      <c r="D339" s="127"/>
      <c r="E339" s="128" t="str">
        <f t="shared" si="41"/>
        <v/>
      </c>
      <c r="F339" s="128" t="str">
        <f t="shared" si="42"/>
        <v/>
      </c>
      <c r="G339" s="128" t="str">
        <f t="shared" si="48"/>
        <v/>
      </c>
      <c r="H339" s="128" t="str">
        <f t="shared" si="47"/>
        <v/>
      </c>
      <c r="I339" s="129"/>
      <c r="J339" s="130"/>
      <c r="K339" s="130"/>
      <c r="L339" s="338" t="str">
        <f t="shared" ca="1" si="43"/>
        <v/>
      </c>
      <c r="M339" s="338" t="str">
        <f t="shared" ca="1" si="44"/>
        <v/>
      </c>
      <c r="N339" s="338" t="str">
        <f t="shared" ca="1" si="45"/>
        <v/>
      </c>
      <c r="O339" s="339" t="str">
        <f t="shared" ca="1" si="46"/>
        <v/>
      </c>
    </row>
    <row r="340" spans="1:15" ht="17.25" x14ac:dyDescent="0.3">
      <c r="A340" s="126"/>
      <c r="B340" s="127"/>
      <c r="C340" s="127"/>
      <c r="D340" s="127"/>
      <c r="E340" s="128" t="str">
        <f t="shared" si="41"/>
        <v/>
      </c>
      <c r="F340" s="128" t="str">
        <f t="shared" si="42"/>
        <v/>
      </c>
      <c r="G340" s="128" t="str">
        <f t="shared" si="48"/>
        <v/>
      </c>
      <c r="H340" s="128" t="str">
        <f t="shared" si="47"/>
        <v/>
      </c>
      <c r="I340" s="129"/>
      <c r="J340" s="130"/>
      <c r="K340" s="130"/>
      <c r="L340" s="338" t="str">
        <f t="shared" ca="1" si="43"/>
        <v/>
      </c>
      <c r="M340" s="338" t="str">
        <f t="shared" ca="1" si="44"/>
        <v/>
      </c>
      <c r="N340" s="338" t="str">
        <f t="shared" ca="1" si="45"/>
        <v/>
      </c>
      <c r="O340" s="339" t="str">
        <f t="shared" ca="1" si="46"/>
        <v/>
      </c>
    </row>
    <row r="341" spans="1:15" ht="17.25" x14ac:dyDescent="0.3">
      <c r="A341" s="126"/>
      <c r="B341" s="127"/>
      <c r="C341" s="127"/>
      <c r="D341" s="127"/>
      <c r="E341" s="128" t="str">
        <f t="shared" si="41"/>
        <v/>
      </c>
      <c r="F341" s="128" t="str">
        <f t="shared" si="42"/>
        <v/>
      </c>
      <c r="G341" s="128" t="str">
        <f t="shared" si="48"/>
        <v/>
      </c>
      <c r="H341" s="128" t="str">
        <f t="shared" si="47"/>
        <v/>
      </c>
      <c r="I341" s="129"/>
      <c r="J341" s="130"/>
      <c r="K341" s="130"/>
      <c r="L341" s="338" t="str">
        <f t="shared" ca="1" si="43"/>
        <v/>
      </c>
      <c r="M341" s="338" t="str">
        <f t="shared" ca="1" si="44"/>
        <v/>
      </c>
      <c r="N341" s="338" t="str">
        <f t="shared" ca="1" si="45"/>
        <v/>
      </c>
      <c r="O341" s="339" t="str">
        <f t="shared" ca="1" si="46"/>
        <v/>
      </c>
    </row>
    <row r="342" spans="1:15" ht="17.25" x14ac:dyDescent="0.3">
      <c r="A342" s="126"/>
      <c r="B342" s="127"/>
      <c r="C342" s="127"/>
      <c r="D342" s="127"/>
      <c r="E342" s="128" t="str">
        <f t="shared" si="41"/>
        <v/>
      </c>
      <c r="F342" s="128" t="str">
        <f t="shared" si="42"/>
        <v/>
      </c>
      <c r="G342" s="128" t="str">
        <f t="shared" si="48"/>
        <v/>
      </c>
      <c r="H342" s="128" t="str">
        <f t="shared" si="47"/>
        <v/>
      </c>
      <c r="I342" s="129"/>
      <c r="J342" s="130"/>
      <c r="K342" s="130"/>
      <c r="L342" s="338" t="str">
        <f t="shared" ca="1" si="43"/>
        <v/>
      </c>
      <c r="M342" s="338" t="str">
        <f t="shared" ca="1" si="44"/>
        <v/>
      </c>
      <c r="N342" s="338" t="str">
        <f t="shared" ca="1" si="45"/>
        <v/>
      </c>
      <c r="O342" s="339" t="str">
        <f t="shared" ca="1" si="46"/>
        <v/>
      </c>
    </row>
    <row r="343" spans="1:15" ht="17.25" x14ac:dyDescent="0.3">
      <c r="A343" s="126"/>
      <c r="B343" s="127"/>
      <c r="C343" s="127"/>
      <c r="D343" s="127"/>
      <c r="E343" s="128" t="str">
        <f t="shared" si="41"/>
        <v/>
      </c>
      <c r="F343" s="128" t="str">
        <f t="shared" si="42"/>
        <v/>
      </c>
      <c r="G343" s="128" t="str">
        <f t="shared" si="48"/>
        <v/>
      </c>
      <c r="H343" s="128" t="str">
        <f t="shared" si="47"/>
        <v/>
      </c>
      <c r="I343" s="129"/>
      <c r="J343" s="130"/>
      <c r="K343" s="130"/>
      <c r="L343" s="338" t="str">
        <f t="shared" ca="1" si="43"/>
        <v/>
      </c>
      <c r="M343" s="338" t="str">
        <f t="shared" ca="1" si="44"/>
        <v/>
      </c>
      <c r="N343" s="338" t="str">
        <f t="shared" ca="1" si="45"/>
        <v/>
      </c>
      <c r="O343" s="339" t="str">
        <f t="shared" ca="1" si="46"/>
        <v/>
      </c>
    </row>
    <row r="344" spans="1:15" ht="17.25" x14ac:dyDescent="0.3">
      <c r="A344" s="126"/>
      <c r="B344" s="127"/>
      <c r="C344" s="127"/>
      <c r="D344" s="127"/>
      <c r="E344" s="128" t="str">
        <f t="shared" si="41"/>
        <v/>
      </c>
      <c r="F344" s="128" t="str">
        <f t="shared" si="42"/>
        <v/>
      </c>
      <c r="G344" s="128" t="str">
        <f t="shared" si="48"/>
        <v/>
      </c>
      <c r="H344" s="128" t="str">
        <f t="shared" si="47"/>
        <v/>
      </c>
      <c r="I344" s="129"/>
      <c r="J344" s="130"/>
      <c r="K344" s="130"/>
      <c r="L344" s="338" t="str">
        <f t="shared" ca="1" si="43"/>
        <v/>
      </c>
      <c r="M344" s="338" t="str">
        <f t="shared" ca="1" si="44"/>
        <v/>
      </c>
      <c r="N344" s="338" t="str">
        <f t="shared" ca="1" si="45"/>
        <v/>
      </c>
      <c r="O344" s="339" t="str">
        <f t="shared" ca="1" si="46"/>
        <v/>
      </c>
    </row>
    <row r="345" spans="1:15" ht="17.25" x14ac:dyDescent="0.3">
      <c r="A345" s="126"/>
      <c r="B345" s="127"/>
      <c r="C345" s="127"/>
      <c r="D345" s="127"/>
      <c r="E345" s="128" t="str">
        <f t="shared" si="41"/>
        <v/>
      </c>
      <c r="F345" s="128" t="str">
        <f t="shared" si="42"/>
        <v/>
      </c>
      <c r="G345" s="128" t="str">
        <f t="shared" si="48"/>
        <v/>
      </c>
      <c r="H345" s="128" t="str">
        <f t="shared" si="47"/>
        <v/>
      </c>
      <c r="I345" s="129"/>
      <c r="J345" s="130"/>
      <c r="K345" s="130"/>
      <c r="L345" s="338" t="str">
        <f t="shared" ca="1" si="43"/>
        <v/>
      </c>
      <c r="M345" s="338" t="str">
        <f t="shared" ca="1" si="44"/>
        <v/>
      </c>
      <c r="N345" s="338" t="str">
        <f t="shared" ca="1" si="45"/>
        <v/>
      </c>
      <c r="O345" s="339" t="str">
        <f t="shared" ca="1" si="46"/>
        <v/>
      </c>
    </row>
    <row r="346" spans="1:15" ht="17.25" x14ac:dyDescent="0.3">
      <c r="A346" s="126"/>
      <c r="B346" s="127"/>
      <c r="C346" s="127"/>
      <c r="D346" s="127"/>
      <c r="E346" s="128" t="str">
        <f t="shared" si="41"/>
        <v/>
      </c>
      <c r="F346" s="128" t="str">
        <f t="shared" si="42"/>
        <v/>
      </c>
      <c r="G346" s="128" t="str">
        <f t="shared" si="48"/>
        <v/>
      </c>
      <c r="H346" s="128" t="str">
        <f t="shared" si="47"/>
        <v/>
      </c>
      <c r="I346" s="129"/>
      <c r="J346" s="130"/>
      <c r="K346" s="130"/>
      <c r="L346" s="338" t="str">
        <f t="shared" ca="1" si="43"/>
        <v/>
      </c>
      <c r="M346" s="338" t="str">
        <f t="shared" ca="1" si="44"/>
        <v/>
      </c>
      <c r="N346" s="338" t="str">
        <f t="shared" ca="1" si="45"/>
        <v/>
      </c>
      <c r="O346" s="339" t="str">
        <f t="shared" ca="1" si="46"/>
        <v/>
      </c>
    </row>
    <row r="347" spans="1:15" ht="17.25" x14ac:dyDescent="0.3">
      <c r="A347" s="126"/>
      <c r="B347" s="127"/>
      <c r="C347" s="127"/>
      <c r="D347" s="127"/>
      <c r="E347" s="128" t="str">
        <f t="shared" si="41"/>
        <v/>
      </c>
      <c r="F347" s="128" t="str">
        <f t="shared" si="42"/>
        <v/>
      </c>
      <c r="G347" s="128" t="str">
        <f t="shared" si="48"/>
        <v/>
      </c>
      <c r="H347" s="128" t="str">
        <f t="shared" si="47"/>
        <v/>
      </c>
      <c r="I347" s="129"/>
      <c r="J347" s="130"/>
      <c r="K347" s="130"/>
      <c r="L347" s="338" t="str">
        <f t="shared" ca="1" si="43"/>
        <v/>
      </c>
      <c r="M347" s="338" t="str">
        <f t="shared" ca="1" si="44"/>
        <v/>
      </c>
      <c r="N347" s="338" t="str">
        <f t="shared" ca="1" si="45"/>
        <v/>
      </c>
      <c r="O347" s="339" t="str">
        <f t="shared" ca="1" si="46"/>
        <v/>
      </c>
    </row>
    <row r="348" spans="1:15" ht="17.25" x14ac:dyDescent="0.3">
      <c r="A348" s="126"/>
      <c r="B348" s="127"/>
      <c r="C348" s="127"/>
      <c r="D348" s="127"/>
      <c r="E348" s="128" t="str">
        <f t="shared" si="41"/>
        <v/>
      </c>
      <c r="F348" s="128" t="str">
        <f t="shared" si="42"/>
        <v/>
      </c>
      <c r="G348" s="128" t="str">
        <f t="shared" si="48"/>
        <v/>
      </c>
      <c r="H348" s="128" t="str">
        <f t="shared" si="47"/>
        <v/>
      </c>
      <c r="I348" s="129"/>
      <c r="J348" s="130"/>
      <c r="K348" s="130"/>
      <c r="L348" s="338" t="str">
        <f t="shared" ca="1" si="43"/>
        <v/>
      </c>
      <c r="M348" s="338" t="str">
        <f t="shared" ca="1" si="44"/>
        <v/>
      </c>
      <c r="N348" s="338" t="str">
        <f t="shared" ca="1" si="45"/>
        <v/>
      </c>
      <c r="O348" s="339" t="str">
        <f t="shared" ca="1" si="46"/>
        <v/>
      </c>
    </row>
    <row r="349" spans="1:15" ht="17.25" x14ac:dyDescent="0.3">
      <c r="A349" s="126"/>
      <c r="B349" s="127"/>
      <c r="C349" s="127"/>
      <c r="D349" s="127"/>
      <c r="E349" s="128" t="str">
        <f t="shared" si="41"/>
        <v/>
      </c>
      <c r="F349" s="128" t="str">
        <f t="shared" si="42"/>
        <v/>
      </c>
      <c r="G349" s="128" t="str">
        <f t="shared" si="48"/>
        <v/>
      </c>
      <c r="H349" s="128" t="str">
        <f t="shared" si="47"/>
        <v/>
      </c>
      <c r="I349" s="129"/>
      <c r="J349" s="130"/>
      <c r="K349" s="130"/>
      <c r="L349" s="338" t="str">
        <f t="shared" ca="1" si="43"/>
        <v/>
      </c>
      <c r="M349" s="338" t="str">
        <f t="shared" ca="1" si="44"/>
        <v/>
      </c>
      <c r="N349" s="338" t="str">
        <f t="shared" ca="1" si="45"/>
        <v/>
      </c>
      <c r="O349" s="339" t="str">
        <f t="shared" ca="1" si="46"/>
        <v/>
      </c>
    </row>
    <row r="350" spans="1:15" ht="17.25" x14ac:dyDescent="0.3">
      <c r="A350" s="126"/>
      <c r="B350" s="127"/>
      <c r="C350" s="127"/>
      <c r="D350" s="127"/>
      <c r="E350" s="128" t="str">
        <f t="shared" si="41"/>
        <v/>
      </c>
      <c r="F350" s="128" t="str">
        <f t="shared" si="42"/>
        <v/>
      </c>
      <c r="G350" s="128" t="str">
        <f t="shared" si="48"/>
        <v/>
      </c>
      <c r="H350" s="128" t="str">
        <f t="shared" si="47"/>
        <v/>
      </c>
      <c r="I350" s="129"/>
      <c r="J350" s="130"/>
      <c r="K350" s="130"/>
      <c r="L350" s="338" t="str">
        <f t="shared" ca="1" si="43"/>
        <v/>
      </c>
      <c r="M350" s="338" t="str">
        <f t="shared" ca="1" si="44"/>
        <v/>
      </c>
      <c r="N350" s="338" t="str">
        <f t="shared" ca="1" si="45"/>
        <v/>
      </c>
      <c r="O350" s="339" t="str">
        <f t="shared" ca="1" si="46"/>
        <v/>
      </c>
    </row>
    <row r="351" spans="1:15" ht="17.25" x14ac:dyDescent="0.3">
      <c r="A351" s="126"/>
      <c r="B351" s="127"/>
      <c r="C351" s="127"/>
      <c r="D351" s="127"/>
      <c r="E351" s="128" t="str">
        <f t="shared" si="41"/>
        <v/>
      </c>
      <c r="F351" s="128" t="str">
        <f t="shared" si="42"/>
        <v/>
      </c>
      <c r="G351" s="128" t="str">
        <f t="shared" si="48"/>
        <v/>
      </c>
      <c r="H351" s="128" t="str">
        <f t="shared" si="47"/>
        <v/>
      </c>
      <c r="I351" s="129"/>
      <c r="J351" s="130"/>
      <c r="K351" s="130"/>
      <c r="L351" s="338" t="str">
        <f t="shared" ca="1" si="43"/>
        <v/>
      </c>
      <c r="M351" s="338" t="str">
        <f t="shared" ca="1" si="44"/>
        <v/>
      </c>
      <c r="N351" s="338" t="str">
        <f t="shared" ca="1" si="45"/>
        <v/>
      </c>
      <c r="O351" s="339" t="str">
        <f t="shared" ca="1" si="46"/>
        <v/>
      </c>
    </row>
    <row r="352" spans="1:15" ht="17.25" x14ac:dyDescent="0.3">
      <c r="A352" s="126"/>
      <c r="B352" s="127"/>
      <c r="C352" s="127"/>
      <c r="D352" s="127"/>
      <c r="E352" s="128" t="str">
        <f t="shared" si="41"/>
        <v/>
      </c>
      <c r="F352" s="128" t="str">
        <f t="shared" si="42"/>
        <v/>
      </c>
      <c r="G352" s="128" t="str">
        <f t="shared" si="48"/>
        <v/>
      </c>
      <c r="H352" s="128" t="str">
        <f t="shared" si="47"/>
        <v/>
      </c>
      <c r="I352" s="129"/>
      <c r="J352" s="130"/>
      <c r="K352" s="130"/>
      <c r="L352" s="338" t="str">
        <f t="shared" ca="1" si="43"/>
        <v/>
      </c>
      <c r="M352" s="338" t="str">
        <f t="shared" ca="1" si="44"/>
        <v/>
      </c>
      <c r="N352" s="338" t="str">
        <f t="shared" ca="1" si="45"/>
        <v/>
      </c>
      <c r="O352" s="339" t="str">
        <f t="shared" ca="1" si="46"/>
        <v/>
      </c>
    </row>
    <row r="353" spans="1:15" ht="17.25" x14ac:dyDescent="0.3">
      <c r="A353" s="126"/>
      <c r="B353" s="127"/>
      <c r="C353" s="127"/>
      <c r="D353" s="127"/>
      <c r="E353" s="128" t="str">
        <f t="shared" si="41"/>
        <v/>
      </c>
      <c r="F353" s="128" t="str">
        <f t="shared" si="42"/>
        <v/>
      </c>
      <c r="G353" s="128" t="str">
        <f t="shared" si="48"/>
        <v/>
      </c>
      <c r="H353" s="128" t="str">
        <f t="shared" si="47"/>
        <v/>
      </c>
      <c r="I353" s="129"/>
      <c r="J353" s="130"/>
      <c r="K353" s="130"/>
      <c r="L353" s="338" t="str">
        <f t="shared" ca="1" si="43"/>
        <v/>
      </c>
      <c r="M353" s="338" t="str">
        <f t="shared" ca="1" si="44"/>
        <v/>
      </c>
      <c r="N353" s="338" t="str">
        <f t="shared" ca="1" si="45"/>
        <v/>
      </c>
      <c r="O353" s="339" t="str">
        <f t="shared" ca="1" si="46"/>
        <v/>
      </c>
    </row>
    <row r="354" spans="1:15" ht="17.25" x14ac:dyDescent="0.3">
      <c r="A354" s="126"/>
      <c r="B354" s="127"/>
      <c r="C354" s="127"/>
      <c r="D354" s="127"/>
      <c r="E354" s="128" t="str">
        <f t="shared" si="41"/>
        <v/>
      </c>
      <c r="F354" s="128" t="str">
        <f t="shared" si="42"/>
        <v/>
      </c>
      <c r="G354" s="128" t="str">
        <f t="shared" si="48"/>
        <v/>
      </c>
      <c r="H354" s="128" t="str">
        <f t="shared" si="47"/>
        <v/>
      </c>
      <c r="I354" s="129"/>
      <c r="J354" s="130"/>
      <c r="K354" s="130"/>
      <c r="L354" s="338" t="str">
        <f t="shared" ca="1" si="43"/>
        <v/>
      </c>
      <c r="M354" s="338" t="str">
        <f t="shared" ca="1" si="44"/>
        <v/>
      </c>
      <c r="N354" s="338" t="str">
        <f t="shared" ca="1" si="45"/>
        <v/>
      </c>
      <c r="O354" s="339" t="str">
        <f t="shared" ca="1" si="46"/>
        <v/>
      </c>
    </row>
    <row r="355" spans="1:15" ht="17.25" x14ac:dyDescent="0.3">
      <c r="A355" s="126"/>
      <c r="B355" s="127"/>
      <c r="C355" s="127"/>
      <c r="D355" s="127"/>
      <c r="E355" s="128" t="str">
        <f t="shared" si="41"/>
        <v/>
      </c>
      <c r="F355" s="128" t="str">
        <f t="shared" si="42"/>
        <v/>
      </c>
      <c r="G355" s="128" t="str">
        <f t="shared" si="48"/>
        <v/>
      </c>
      <c r="H355" s="128" t="str">
        <f t="shared" si="47"/>
        <v/>
      </c>
      <c r="I355" s="129"/>
      <c r="J355" s="130"/>
      <c r="K355" s="130"/>
      <c r="L355" s="338" t="str">
        <f t="shared" ca="1" si="43"/>
        <v/>
      </c>
      <c r="M355" s="338" t="str">
        <f t="shared" ca="1" si="44"/>
        <v/>
      </c>
      <c r="N355" s="338" t="str">
        <f t="shared" ca="1" si="45"/>
        <v/>
      </c>
      <c r="O355" s="339" t="str">
        <f t="shared" ca="1" si="46"/>
        <v/>
      </c>
    </row>
    <row r="356" spans="1:15" ht="17.25" x14ac:dyDescent="0.3">
      <c r="A356" s="126"/>
      <c r="B356" s="127"/>
      <c r="C356" s="127"/>
      <c r="D356" s="127"/>
      <c r="E356" s="128" t="str">
        <f t="shared" si="41"/>
        <v/>
      </c>
      <c r="F356" s="128" t="str">
        <f t="shared" si="42"/>
        <v/>
      </c>
      <c r="G356" s="128" t="str">
        <f t="shared" si="48"/>
        <v/>
      </c>
      <c r="H356" s="128" t="str">
        <f t="shared" si="47"/>
        <v/>
      </c>
      <c r="I356" s="129"/>
      <c r="J356" s="130"/>
      <c r="K356" s="130"/>
      <c r="L356" s="338" t="str">
        <f t="shared" ca="1" si="43"/>
        <v/>
      </c>
      <c r="M356" s="338" t="str">
        <f t="shared" ca="1" si="44"/>
        <v/>
      </c>
      <c r="N356" s="338" t="str">
        <f t="shared" ca="1" si="45"/>
        <v/>
      </c>
      <c r="O356" s="339" t="str">
        <f t="shared" ca="1" si="46"/>
        <v/>
      </c>
    </row>
    <row r="357" spans="1:15" ht="17.25" x14ac:dyDescent="0.3">
      <c r="A357" s="126"/>
      <c r="B357" s="127"/>
      <c r="C357" s="127"/>
      <c r="D357" s="127"/>
      <c r="E357" s="128" t="str">
        <f t="shared" si="41"/>
        <v/>
      </c>
      <c r="F357" s="128" t="str">
        <f t="shared" si="42"/>
        <v/>
      </c>
      <c r="G357" s="128" t="str">
        <f t="shared" si="48"/>
        <v/>
      </c>
      <c r="H357" s="128" t="str">
        <f t="shared" si="47"/>
        <v/>
      </c>
      <c r="I357" s="129"/>
      <c r="J357" s="130"/>
      <c r="K357" s="130"/>
      <c r="L357" s="338" t="str">
        <f t="shared" ca="1" si="43"/>
        <v/>
      </c>
      <c r="M357" s="338" t="str">
        <f t="shared" ca="1" si="44"/>
        <v/>
      </c>
      <c r="N357" s="338" t="str">
        <f t="shared" ca="1" si="45"/>
        <v/>
      </c>
      <c r="O357" s="339" t="str">
        <f t="shared" ca="1" si="46"/>
        <v/>
      </c>
    </row>
    <row r="358" spans="1:15" ht="17.25" x14ac:dyDescent="0.3">
      <c r="A358" s="126"/>
      <c r="B358" s="127"/>
      <c r="C358" s="127"/>
      <c r="D358" s="127"/>
      <c r="E358" s="128" t="str">
        <f t="shared" si="41"/>
        <v/>
      </c>
      <c r="F358" s="128" t="str">
        <f t="shared" si="42"/>
        <v/>
      </c>
      <c r="G358" s="128" t="str">
        <f t="shared" si="48"/>
        <v/>
      </c>
      <c r="H358" s="128" t="str">
        <f t="shared" si="47"/>
        <v/>
      </c>
      <c r="I358" s="129"/>
      <c r="J358" s="130"/>
      <c r="K358" s="130"/>
      <c r="L358" s="338" t="str">
        <f t="shared" ca="1" si="43"/>
        <v/>
      </c>
      <c r="M358" s="338" t="str">
        <f t="shared" ca="1" si="44"/>
        <v/>
      </c>
      <c r="N358" s="338" t="str">
        <f t="shared" ca="1" si="45"/>
        <v/>
      </c>
      <c r="O358" s="339" t="str">
        <f t="shared" ca="1" si="46"/>
        <v/>
      </c>
    </row>
    <row r="359" spans="1:15" ht="17.25" x14ac:dyDescent="0.3">
      <c r="A359" s="126"/>
      <c r="B359" s="127"/>
      <c r="C359" s="127"/>
      <c r="D359" s="127"/>
      <c r="E359" s="128" t="str">
        <f t="shared" si="41"/>
        <v/>
      </c>
      <c r="F359" s="128" t="str">
        <f t="shared" si="42"/>
        <v/>
      </c>
      <c r="G359" s="128" t="str">
        <f t="shared" si="48"/>
        <v/>
      </c>
      <c r="H359" s="128" t="str">
        <f t="shared" si="47"/>
        <v/>
      </c>
      <c r="I359" s="129"/>
      <c r="J359" s="130"/>
      <c r="K359" s="130"/>
      <c r="L359" s="338" t="str">
        <f t="shared" ca="1" si="43"/>
        <v/>
      </c>
      <c r="M359" s="338" t="str">
        <f t="shared" ca="1" si="44"/>
        <v/>
      </c>
      <c r="N359" s="338" t="str">
        <f t="shared" ca="1" si="45"/>
        <v/>
      </c>
      <c r="O359" s="339" t="str">
        <f t="shared" ca="1" si="46"/>
        <v/>
      </c>
    </row>
    <row r="360" spans="1:15" ht="17.25" x14ac:dyDescent="0.3">
      <c r="A360" s="126"/>
      <c r="B360" s="127"/>
      <c r="C360" s="127"/>
      <c r="D360" s="127"/>
      <c r="E360" s="128" t="str">
        <f t="shared" si="41"/>
        <v/>
      </c>
      <c r="F360" s="128" t="str">
        <f t="shared" si="42"/>
        <v/>
      </c>
      <c r="G360" s="128" t="str">
        <f t="shared" si="48"/>
        <v/>
      </c>
      <c r="H360" s="128" t="str">
        <f t="shared" si="47"/>
        <v/>
      </c>
      <c r="I360" s="129"/>
      <c r="J360" s="130"/>
      <c r="K360" s="130"/>
      <c r="L360" s="338" t="str">
        <f t="shared" ca="1" si="43"/>
        <v/>
      </c>
      <c r="M360" s="338" t="str">
        <f t="shared" ca="1" si="44"/>
        <v/>
      </c>
      <c r="N360" s="338" t="str">
        <f t="shared" ca="1" si="45"/>
        <v/>
      </c>
      <c r="O360" s="339" t="str">
        <f t="shared" ca="1" si="46"/>
        <v/>
      </c>
    </row>
    <row r="361" spans="1:15" ht="17.25" x14ac:dyDescent="0.3">
      <c r="A361" s="126"/>
      <c r="B361" s="127"/>
      <c r="C361" s="127"/>
      <c r="D361" s="127"/>
      <c r="E361" s="128" t="str">
        <f t="shared" si="41"/>
        <v/>
      </c>
      <c r="F361" s="128" t="str">
        <f t="shared" si="42"/>
        <v/>
      </c>
      <c r="G361" s="128" t="str">
        <f t="shared" si="48"/>
        <v/>
      </c>
      <c r="H361" s="128" t="str">
        <f t="shared" si="47"/>
        <v/>
      </c>
      <c r="I361" s="129"/>
      <c r="J361" s="130"/>
      <c r="K361" s="130"/>
      <c r="L361" s="338" t="str">
        <f t="shared" ca="1" si="43"/>
        <v/>
      </c>
      <c r="M361" s="338" t="str">
        <f t="shared" ca="1" si="44"/>
        <v/>
      </c>
      <c r="N361" s="338" t="str">
        <f t="shared" ca="1" si="45"/>
        <v/>
      </c>
      <c r="O361" s="339" t="str">
        <f t="shared" ca="1" si="46"/>
        <v/>
      </c>
    </row>
    <row r="362" spans="1:15" ht="17.25" x14ac:dyDescent="0.3">
      <c r="A362" s="126"/>
      <c r="B362" s="127"/>
      <c r="C362" s="127"/>
      <c r="D362" s="127"/>
      <c r="E362" s="128" t="str">
        <f t="shared" si="41"/>
        <v/>
      </c>
      <c r="F362" s="128" t="str">
        <f t="shared" si="42"/>
        <v/>
      </c>
      <c r="G362" s="128" t="str">
        <f t="shared" si="48"/>
        <v/>
      </c>
      <c r="H362" s="128" t="str">
        <f t="shared" si="47"/>
        <v/>
      </c>
      <c r="I362" s="129"/>
      <c r="J362" s="130"/>
      <c r="K362" s="130"/>
      <c r="L362" s="338" t="str">
        <f t="shared" ca="1" si="43"/>
        <v/>
      </c>
      <c r="M362" s="338" t="str">
        <f t="shared" ca="1" si="44"/>
        <v/>
      </c>
      <c r="N362" s="338" t="str">
        <f t="shared" ca="1" si="45"/>
        <v/>
      </c>
      <c r="O362" s="339" t="str">
        <f t="shared" ca="1" si="46"/>
        <v/>
      </c>
    </row>
    <row r="363" spans="1:15" ht="17.25" x14ac:dyDescent="0.3">
      <c r="A363" s="126"/>
      <c r="B363" s="127"/>
      <c r="C363" s="127"/>
      <c r="D363" s="127"/>
      <c r="E363" s="128" t="str">
        <f t="shared" si="41"/>
        <v/>
      </c>
      <c r="F363" s="128" t="str">
        <f t="shared" si="42"/>
        <v/>
      </c>
      <c r="G363" s="128" t="str">
        <f t="shared" si="48"/>
        <v/>
      </c>
      <c r="H363" s="128" t="str">
        <f t="shared" si="47"/>
        <v/>
      </c>
      <c r="I363" s="129"/>
      <c r="J363" s="130"/>
      <c r="K363" s="130"/>
      <c r="L363" s="338" t="str">
        <f t="shared" ca="1" si="43"/>
        <v/>
      </c>
      <c r="M363" s="338" t="str">
        <f t="shared" ca="1" si="44"/>
        <v/>
      </c>
      <c r="N363" s="338" t="str">
        <f t="shared" ca="1" si="45"/>
        <v/>
      </c>
      <c r="O363" s="339" t="str">
        <f t="shared" ca="1" si="46"/>
        <v/>
      </c>
    </row>
    <row r="364" spans="1:15" ht="17.25" x14ac:dyDescent="0.3">
      <c r="A364" s="126"/>
      <c r="B364" s="127"/>
      <c r="C364" s="127"/>
      <c r="D364" s="127"/>
      <c r="E364" s="128" t="str">
        <f t="shared" si="41"/>
        <v/>
      </c>
      <c r="F364" s="128" t="str">
        <f t="shared" si="42"/>
        <v/>
      </c>
      <c r="G364" s="128" t="str">
        <f t="shared" si="48"/>
        <v/>
      </c>
      <c r="H364" s="128" t="str">
        <f t="shared" si="47"/>
        <v/>
      </c>
      <c r="I364" s="129"/>
      <c r="J364" s="130"/>
      <c r="K364" s="130"/>
      <c r="L364" s="338" t="str">
        <f t="shared" ca="1" si="43"/>
        <v/>
      </c>
      <c r="M364" s="338" t="str">
        <f t="shared" ca="1" si="44"/>
        <v/>
      </c>
      <c r="N364" s="338" t="str">
        <f t="shared" ca="1" si="45"/>
        <v/>
      </c>
      <c r="O364" s="339" t="str">
        <f t="shared" ca="1" si="46"/>
        <v/>
      </c>
    </row>
    <row r="365" spans="1:15" ht="17.25" x14ac:dyDescent="0.3">
      <c r="A365" s="126"/>
      <c r="B365" s="127"/>
      <c r="C365" s="127"/>
      <c r="D365" s="127"/>
      <c r="E365" s="128" t="str">
        <f t="shared" si="41"/>
        <v/>
      </c>
      <c r="F365" s="128" t="str">
        <f t="shared" si="42"/>
        <v/>
      </c>
      <c r="G365" s="128" t="str">
        <f t="shared" si="48"/>
        <v/>
      </c>
      <c r="H365" s="128" t="str">
        <f t="shared" si="47"/>
        <v/>
      </c>
      <c r="I365" s="129"/>
      <c r="J365" s="130"/>
      <c r="K365" s="130"/>
      <c r="L365" s="338" t="str">
        <f t="shared" ca="1" si="43"/>
        <v/>
      </c>
      <c r="M365" s="338" t="str">
        <f t="shared" ca="1" si="44"/>
        <v/>
      </c>
      <c r="N365" s="338" t="str">
        <f t="shared" ca="1" si="45"/>
        <v/>
      </c>
      <c r="O365" s="339" t="str">
        <f t="shared" ca="1" si="46"/>
        <v/>
      </c>
    </row>
    <row r="366" spans="1:15" ht="17.25" x14ac:dyDescent="0.3">
      <c r="A366" s="126"/>
      <c r="B366" s="127"/>
      <c r="C366" s="127"/>
      <c r="D366" s="127"/>
      <c r="E366" s="128" t="str">
        <f t="shared" si="41"/>
        <v/>
      </c>
      <c r="F366" s="128" t="str">
        <f t="shared" si="42"/>
        <v/>
      </c>
      <c r="G366" s="128" t="str">
        <f t="shared" si="48"/>
        <v/>
      </c>
      <c r="H366" s="128" t="str">
        <f t="shared" si="47"/>
        <v/>
      </c>
      <c r="I366" s="129"/>
      <c r="J366" s="130"/>
      <c r="K366" s="130"/>
      <c r="L366" s="338" t="str">
        <f t="shared" ca="1" si="43"/>
        <v/>
      </c>
      <c r="M366" s="338" t="str">
        <f t="shared" ca="1" si="44"/>
        <v/>
      </c>
      <c r="N366" s="338" t="str">
        <f t="shared" ca="1" si="45"/>
        <v/>
      </c>
      <c r="O366" s="339" t="str">
        <f t="shared" ca="1" si="46"/>
        <v/>
      </c>
    </row>
    <row r="367" spans="1:15" ht="17.25" x14ac:dyDescent="0.3">
      <c r="A367" s="126"/>
      <c r="B367" s="127"/>
      <c r="C367" s="127"/>
      <c r="D367" s="127"/>
      <c r="E367" s="128" t="str">
        <f t="shared" si="41"/>
        <v/>
      </c>
      <c r="F367" s="128" t="str">
        <f t="shared" si="42"/>
        <v/>
      </c>
      <c r="G367" s="128" t="str">
        <f t="shared" si="48"/>
        <v/>
      </c>
      <c r="H367" s="128" t="str">
        <f t="shared" si="47"/>
        <v/>
      </c>
      <c r="I367" s="129"/>
      <c r="J367" s="130"/>
      <c r="K367" s="130"/>
      <c r="L367" s="338" t="str">
        <f t="shared" ca="1" si="43"/>
        <v/>
      </c>
      <c r="M367" s="338" t="str">
        <f t="shared" ca="1" si="44"/>
        <v/>
      </c>
      <c r="N367" s="338" t="str">
        <f t="shared" ca="1" si="45"/>
        <v/>
      </c>
      <c r="O367" s="339" t="str">
        <f t="shared" ca="1" si="46"/>
        <v/>
      </c>
    </row>
    <row r="368" spans="1:15" ht="17.25" x14ac:dyDescent="0.3">
      <c r="A368" s="126"/>
      <c r="B368" s="127"/>
      <c r="C368" s="127"/>
      <c r="D368" s="127"/>
      <c r="E368" s="128" t="str">
        <f t="shared" si="41"/>
        <v/>
      </c>
      <c r="F368" s="128" t="str">
        <f t="shared" si="42"/>
        <v/>
      </c>
      <c r="G368" s="128" t="str">
        <f t="shared" si="48"/>
        <v/>
      </c>
      <c r="H368" s="128" t="str">
        <f t="shared" si="47"/>
        <v/>
      </c>
      <c r="I368" s="129"/>
      <c r="J368" s="130"/>
      <c r="K368" s="130"/>
      <c r="L368" s="338" t="str">
        <f t="shared" ca="1" si="43"/>
        <v/>
      </c>
      <c r="M368" s="338" t="str">
        <f t="shared" ca="1" si="44"/>
        <v/>
      </c>
      <c r="N368" s="338" t="str">
        <f t="shared" ca="1" si="45"/>
        <v/>
      </c>
      <c r="O368" s="339" t="str">
        <f t="shared" ca="1" si="46"/>
        <v/>
      </c>
    </row>
    <row r="369" spans="1:15" ht="17.25" x14ac:dyDescent="0.3">
      <c r="A369" s="126"/>
      <c r="B369" s="127"/>
      <c r="C369" s="127"/>
      <c r="D369" s="127"/>
      <c r="E369" s="128" t="str">
        <f t="shared" si="41"/>
        <v/>
      </c>
      <c r="F369" s="128" t="str">
        <f t="shared" si="42"/>
        <v/>
      </c>
      <c r="G369" s="128" t="str">
        <f t="shared" si="48"/>
        <v/>
      </c>
      <c r="H369" s="128" t="str">
        <f t="shared" si="47"/>
        <v/>
      </c>
      <c r="I369" s="129"/>
      <c r="J369" s="130"/>
      <c r="K369" s="130"/>
      <c r="L369" s="338" t="str">
        <f t="shared" ca="1" si="43"/>
        <v/>
      </c>
      <c r="M369" s="338" t="str">
        <f t="shared" ca="1" si="44"/>
        <v/>
      </c>
      <c r="N369" s="338" t="str">
        <f t="shared" ca="1" si="45"/>
        <v/>
      </c>
      <c r="O369" s="339" t="str">
        <f t="shared" ca="1" si="46"/>
        <v/>
      </c>
    </row>
    <row r="370" spans="1:15" ht="17.25" x14ac:dyDescent="0.3">
      <c r="A370" s="126"/>
      <c r="B370" s="127"/>
      <c r="C370" s="127"/>
      <c r="D370" s="127"/>
      <c r="E370" s="128" t="str">
        <f t="shared" si="41"/>
        <v/>
      </c>
      <c r="F370" s="128" t="str">
        <f t="shared" si="42"/>
        <v/>
      </c>
      <c r="G370" s="128" t="str">
        <f t="shared" si="48"/>
        <v/>
      </c>
      <c r="H370" s="128" t="str">
        <f t="shared" si="47"/>
        <v/>
      </c>
      <c r="I370" s="129"/>
      <c r="J370" s="130"/>
      <c r="K370" s="130"/>
      <c r="L370" s="338" t="str">
        <f t="shared" ca="1" si="43"/>
        <v/>
      </c>
      <c r="M370" s="338" t="str">
        <f t="shared" ca="1" si="44"/>
        <v/>
      </c>
      <c r="N370" s="338" t="str">
        <f t="shared" ca="1" si="45"/>
        <v/>
      </c>
      <c r="O370" s="339" t="str">
        <f t="shared" ca="1" si="46"/>
        <v/>
      </c>
    </row>
    <row r="371" spans="1:15" ht="17.25" x14ac:dyDescent="0.3">
      <c r="A371" s="126"/>
      <c r="B371" s="127"/>
      <c r="C371" s="127"/>
      <c r="D371" s="127"/>
      <c r="E371" s="128" t="str">
        <f t="shared" si="41"/>
        <v/>
      </c>
      <c r="F371" s="128" t="str">
        <f t="shared" si="42"/>
        <v/>
      </c>
      <c r="G371" s="128" t="str">
        <f t="shared" si="48"/>
        <v/>
      </c>
      <c r="H371" s="128" t="str">
        <f t="shared" si="47"/>
        <v/>
      </c>
      <c r="I371" s="129"/>
      <c r="J371" s="130"/>
      <c r="K371" s="130"/>
      <c r="L371" s="338" t="str">
        <f t="shared" ca="1" si="43"/>
        <v/>
      </c>
      <c r="M371" s="338" t="str">
        <f t="shared" ca="1" si="44"/>
        <v/>
      </c>
      <c r="N371" s="338" t="str">
        <f t="shared" ca="1" si="45"/>
        <v/>
      </c>
      <c r="O371" s="339" t="str">
        <f t="shared" ca="1" si="46"/>
        <v/>
      </c>
    </row>
    <row r="372" spans="1:15" ht="17.25" x14ac:dyDescent="0.3">
      <c r="A372" s="126"/>
      <c r="B372" s="127"/>
      <c r="C372" s="127"/>
      <c r="D372" s="127"/>
      <c r="E372" s="128" t="str">
        <f t="shared" si="41"/>
        <v/>
      </c>
      <c r="F372" s="128" t="str">
        <f t="shared" si="42"/>
        <v/>
      </c>
      <c r="G372" s="128" t="str">
        <f t="shared" si="48"/>
        <v/>
      </c>
      <c r="H372" s="128" t="str">
        <f t="shared" si="47"/>
        <v/>
      </c>
      <c r="I372" s="129"/>
      <c r="J372" s="130"/>
      <c r="K372" s="130"/>
      <c r="L372" s="338" t="str">
        <f t="shared" ca="1" si="43"/>
        <v/>
      </c>
      <c r="M372" s="338" t="str">
        <f t="shared" ca="1" si="44"/>
        <v/>
      </c>
      <c r="N372" s="338" t="str">
        <f t="shared" ca="1" si="45"/>
        <v/>
      </c>
      <c r="O372" s="339" t="str">
        <f t="shared" ca="1" si="46"/>
        <v/>
      </c>
    </row>
    <row r="373" spans="1:15" ht="17.25" x14ac:dyDescent="0.3">
      <c r="A373" s="126"/>
      <c r="B373" s="127"/>
      <c r="C373" s="127"/>
      <c r="D373" s="127"/>
      <c r="E373" s="128" t="str">
        <f t="shared" si="41"/>
        <v/>
      </c>
      <c r="F373" s="128" t="str">
        <f t="shared" si="42"/>
        <v/>
      </c>
      <c r="G373" s="128" t="str">
        <f t="shared" si="48"/>
        <v/>
      </c>
      <c r="H373" s="128" t="str">
        <f t="shared" si="47"/>
        <v/>
      </c>
      <c r="I373" s="129"/>
      <c r="J373" s="130"/>
      <c r="K373" s="130"/>
      <c r="L373" s="338" t="str">
        <f t="shared" ca="1" si="43"/>
        <v/>
      </c>
      <c r="M373" s="338" t="str">
        <f t="shared" ca="1" si="44"/>
        <v/>
      </c>
      <c r="N373" s="338" t="str">
        <f t="shared" ca="1" si="45"/>
        <v/>
      </c>
      <c r="O373" s="339" t="str">
        <f t="shared" ca="1" si="46"/>
        <v/>
      </c>
    </row>
    <row r="374" spans="1:15" ht="17.25" x14ac:dyDescent="0.3">
      <c r="A374" s="126"/>
      <c r="B374" s="127"/>
      <c r="C374" s="127"/>
      <c r="D374" s="127"/>
      <c r="E374" s="128" t="str">
        <f t="shared" si="41"/>
        <v/>
      </c>
      <c r="F374" s="128" t="str">
        <f t="shared" si="42"/>
        <v/>
      </c>
      <c r="G374" s="128" t="str">
        <f t="shared" si="48"/>
        <v/>
      </c>
      <c r="H374" s="128" t="str">
        <f t="shared" si="47"/>
        <v/>
      </c>
      <c r="I374" s="129"/>
      <c r="J374" s="130"/>
      <c r="K374" s="130"/>
      <c r="L374" s="338" t="str">
        <f t="shared" ca="1" si="43"/>
        <v/>
      </c>
      <c r="M374" s="338" t="str">
        <f t="shared" ca="1" si="44"/>
        <v/>
      </c>
      <c r="N374" s="338" t="str">
        <f t="shared" ca="1" si="45"/>
        <v/>
      </c>
      <c r="O374" s="339" t="str">
        <f t="shared" ca="1" si="46"/>
        <v/>
      </c>
    </row>
    <row r="375" spans="1:15" ht="17.25" x14ac:dyDescent="0.3">
      <c r="A375" s="126"/>
      <c r="B375" s="127"/>
      <c r="C375" s="127"/>
      <c r="D375" s="127"/>
      <c r="E375" s="128" t="str">
        <f t="shared" si="41"/>
        <v/>
      </c>
      <c r="F375" s="128" t="str">
        <f t="shared" si="42"/>
        <v/>
      </c>
      <c r="G375" s="128" t="str">
        <f t="shared" si="48"/>
        <v/>
      </c>
      <c r="H375" s="128" t="str">
        <f t="shared" si="47"/>
        <v/>
      </c>
      <c r="I375" s="129"/>
      <c r="J375" s="130"/>
      <c r="K375" s="130"/>
      <c r="L375" s="338" t="str">
        <f t="shared" ca="1" si="43"/>
        <v/>
      </c>
      <c r="M375" s="338" t="str">
        <f t="shared" ca="1" si="44"/>
        <v/>
      </c>
      <c r="N375" s="338" t="str">
        <f t="shared" ca="1" si="45"/>
        <v/>
      </c>
      <c r="O375" s="339" t="str">
        <f t="shared" ca="1" si="46"/>
        <v/>
      </c>
    </row>
    <row r="376" spans="1:15" ht="17.25" x14ac:dyDescent="0.3">
      <c r="A376" s="126"/>
      <c r="B376" s="127"/>
      <c r="C376" s="127"/>
      <c r="D376" s="127"/>
      <c r="E376" s="128" t="str">
        <f t="shared" si="41"/>
        <v/>
      </c>
      <c r="F376" s="128" t="str">
        <f t="shared" si="42"/>
        <v/>
      </c>
      <c r="G376" s="128" t="str">
        <f t="shared" si="48"/>
        <v/>
      </c>
      <c r="H376" s="128" t="str">
        <f t="shared" si="47"/>
        <v/>
      </c>
      <c r="I376" s="129"/>
      <c r="J376" s="130"/>
      <c r="K376" s="130"/>
      <c r="L376" s="338" t="str">
        <f t="shared" ca="1" si="43"/>
        <v/>
      </c>
      <c r="M376" s="338" t="str">
        <f t="shared" ca="1" si="44"/>
        <v/>
      </c>
      <c r="N376" s="338" t="str">
        <f t="shared" ca="1" si="45"/>
        <v/>
      </c>
      <c r="O376" s="339" t="str">
        <f t="shared" ca="1" si="46"/>
        <v/>
      </c>
    </row>
    <row r="377" spans="1:15" ht="17.25" x14ac:dyDescent="0.3">
      <c r="A377" s="126"/>
      <c r="B377" s="127"/>
      <c r="C377" s="127"/>
      <c r="D377" s="127"/>
      <c r="E377" s="128" t="str">
        <f t="shared" si="41"/>
        <v/>
      </c>
      <c r="F377" s="128" t="str">
        <f t="shared" si="42"/>
        <v/>
      </c>
      <c r="G377" s="128" t="str">
        <f t="shared" si="48"/>
        <v/>
      </c>
      <c r="H377" s="128" t="str">
        <f t="shared" si="47"/>
        <v/>
      </c>
      <c r="I377" s="129"/>
      <c r="J377" s="130"/>
      <c r="K377" s="130"/>
      <c r="L377" s="338" t="str">
        <f t="shared" ca="1" si="43"/>
        <v/>
      </c>
      <c r="M377" s="338" t="str">
        <f t="shared" ca="1" si="44"/>
        <v/>
      </c>
      <c r="N377" s="338" t="str">
        <f t="shared" ca="1" si="45"/>
        <v/>
      </c>
      <c r="O377" s="339" t="str">
        <f t="shared" ca="1" si="46"/>
        <v/>
      </c>
    </row>
    <row r="378" spans="1:15" ht="17.25" x14ac:dyDescent="0.3">
      <c r="A378" s="126"/>
      <c r="B378" s="127"/>
      <c r="C378" s="127"/>
      <c r="D378" s="127"/>
      <c r="E378" s="128" t="str">
        <f t="shared" si="41"/>
        <v/>
      </c>
      <c r="F378" s="128" t="str">
        <f t="shared" si="42"/>
        <v/>
      </c>
      <c r="G378" s="128" t="str">
        <f t="shared" si="48"/>
        <v/>
      </c>
      <c r="H378" s="128" t="str">
        <f t="shared" si="47"/>
        <v/>
      </c>
      <c r="I378" s="129"/>
      <c r="J378" s="130"/>
      <c r="K378" s="130"/>
      <c r="L378" s="338" t="str">
        <f t="shared" ca="1" si="43"/>
        <v/>
      </c>
      <c r="M378" s="338" t="str">
        <f t="shared" ca="1" si="44"/>
        <v/>
      </c>
      <c r="N378" s="338" t="str">
        <f t="shared" ca="1" si="45"/>
        <v/>
      </c>
      <c r="O378" s="339" t="str">
        <f t="shared" ca="1" si="46"/>
        <v/>
      </c>
    </row>
    <row r="379" spans="1:15" ht="17.25" x14ac:dyDescent="0.3">
      <c r="A379" s="126"/>
      <c r="B379" s="127"/>
      <c r="C379" s="127"/>
      <c r="D379" s="127"/>
      <c r="E379" s="128" t="str">
        <f t="shared" si="41"/>
        <v/>
      </c>
      <c r="F379" s="128" t="str">
        <f t="shared" si="42"/>
        <v/>
      </c>
      <c r="G379" s="128" t="str">
        <f t="shared" si="48"/>
        <v/>
      </c>
      <c r="H379" s="128" t="str">
        <f t="shared" si="47"/>
        <v/>
      </c>
      <c r="I379" s="129"/>
      <c r="J379" s="130"/>
      <c r="K379" s="130"/>
      <c r="L379" s="338" t="str">
        <f t="shared" ca="1" si="43"/>
        <v/>
      </c>
      <c r="M379" s="338" t="str">
        <f t="shared" ca="1" si="44"/>
        <v/>
      </c>
      <c r="N379" s="338" t="str">
        <f t="shared" ca="1" si="45"/>
        <v/>
      </c>
      <c r="O379" s="339" t="str">
        <f t="shared" ca="1" si="46"/>
        <v/>
      </c>
    </row>
    <row r="380" spans="1:15" ht="17.25" x14ac:dyDescent="0.3">
      <c r="A380" s="126"/>
      <c r="B380" s="127"/>
      <c r="C380" s="127"/>
      <c r="D380" s="127"/>
      <c r="E380" s="128" t="str">
        <f t="shared" si="41"/>
        <v/>
      </c>
      <c r="F380" s="128" t="str">
        <f t="shared" si="42"/>
        <v/>
      </c>
      <c r="G380" s="128" t="str">
        <f t="shared" si="48"/>
        <v/>
      </c>
      <c r="H380" s="128" t="str">
        <f t="shared" si="47"/>
        <v/>
      </c>
      <c r="I380" s="129"/>
      <c r="J380" s="130"/>
      <c r="K380" s="130"/>
      <c r="L380" s="338" t="str">
        <f t="shared" ca="1" si="43"/>
        <v/>
      </c>
      <c r="M380" s="338" t="str">
        <f t="shared" ca="1" si="44"/>
        <v/>
      </c>
      <c r="N380" s="338" t="str">
        <f t="shared" ca="1" si="45"/>
        <v/>
      </c>
      <c r="O380" s="339" t="str">
        <f t="shared" ca="1" si="46"/>
        <v/>
      </c>
    </row>
    <row r="381" spans="1:15" ht="17.25" x14ac:dyDescent="0.3">
      <c r="A381" s="126"/>
      <c r="B381" s="127"/>
      <c r="C381" s="127"/>
      <c r="D381" s="127"/>
      <c r="E381" s="128" t="str">
        <f t="shared" si="41"/>
        <v/>
      </c>
      <c r="F381" s="128" t="str">
        <f t="shared" si="42"/>
        <v/>
      </c>
      <c r="G381" s="128" t="str">
        <f t="shared" si="48"/>
        <v/>
      </c>
      <c r="H381" s="128" t="str">
        <f t="shared" si="47"/>
        <v/>
      </c>
      <c r="I381" s="129"/>
      <c r="J381" s="130"/>
      <c r="K381" s="130"/>
      <c r="L381" s="338" t="str">
        <f t="shared" ca="1" si="43"/>
        <v/>
      </c>
      <c r="M381" s="338" t="str">
        <f t="shared" ca="1" si="44"/>
        <v/>
      </c>
      <c r="N381" s="338" t="str">
        <f t="shared" ca="1" si="45"/>
        <v/>
      </c>
      <c r="O381" s="339" t="str">
        <f t="shared" ca="1" si="46"/>
        <v/>
      </c>
    </row>
    <row r="382" spans="1:15" ht="17.25" x14ac:dyDescent="0.3">
      <c r="A382" s="126"/>
      <c r="B382" s="127"/>
      <c r="C382" s="127"/>
      <c r="D382" s="127"/>
      <c r="E382" s="128" t="str">
        <f t="shared" si="41"/>
        <v/>
      </c>
      <c r="F382" s="128" t="str">
        <f t="shared" si="42"/>
        <v/>
      </c>
      <c r="G382" s="128" t="str">
        <f t="shared" si="48"/>
        <v/>
      </c>
      <c r="H382" s="128" t="str">
        <f t="shared" si="47"/>
        <v/>
      </c>
      <c r="I382" s="129"/>
      <c r="J382" s="130"/>
      <c r="K382" s="130"/>
      <c r="L382" s="338" t="str">
        <f t="shared" ca="1" si="43"/>
        <v/>
      </c>
      <c r="M382" s="338" t="str">
        <f t="shared" ca="1" si="44"/>
        <v/>
      </c>
      <c r="N382" s="338" t="str">
        <f t="shared" ca="1" si="45"/>
        <v/>
      </c>
      <c r="O382" s="339" t="str">
        <f t="shared" ca="1" si="46"/>
        <v/>
      </c>
    </row>
    <row r="383" spans="1:15" ht="17.25" x14ac:dyDescent="0.3">
      <c r="A383" s="126"/>
      <c r="B383" s="127"/>
      <c r="C383" s="127"/>
      <c r="D383" s="127"/>
      <c r="E383" s="128" t="str">
        <f t="shared" si="41"/>
        <v/>
      </c>
      <c r="F383" s="128" t="str">
        <f t="shared" si="42"/>
        <v/>
      </c>
      <c r="G383" s="128" t="str">
        <f t="shared" si="48"/>
        <v/>
      </c>
      <c r="H383" s="128" t="str">
        <f t="shared" si="47"/>
        <v/>
      </c>
      <c r="I383" s="129"/>
      <c r="J383" s="130"/>
      <c r="K383" s="130"/>
      <c r="L383" s="338" t="str">
        <f t="shared" ca="1" si="43"/>
        <v/>
      </c>
      <c r="M383" s="338" t="str">
        <f t="shared" ca="1" si="44"/>
        <v/>
      </c>
      <c r="N383" s="338" t="str">
        <f t="shared" ca="1" si="45"/>
        <v/>
      </c>
      <c r="O383" s="339" t="str">
        <f t="shared" ca="1" si="46"/>
        <v/>
      </c>
    </row>
    <row r="384" spans="1:15" ht="17.25" x14ac:dyDescent="0.3">
      <c r="A384" s="126"/>
      <c r="B384" s="127"/>
      <c r="C384" s="127"/>
      <c r="D384" s="127"/>
      <c r="E384" s="128" t="str">
        <f t="shared" si="41"/>
        <v/>
      </c>
      <c r="F384" s="128" t="str">
        <f t="shared" si="42"/>
        <v/>
      </c>
      <c r="G384" s="128" t="str">
        <f t="shared" si="48"/>
        <v/>
      </c>
      <c r="H384" s="128" t="str">
        <f t="shared" si="47"/>
        <v/>
      </c>
      <c r="I384" s="129"/>
      <c r="J384" s="130"/>
      <c r="K384" s="130"/>
      <c r="L384" s="338" t="str">
        <f t="shared" ca="1" si="43"/>
        <v/>
      </c>
      <c r="M384" s="338" t="str">
        <f t="shared" ca="1" si="44"/>
        <v/>
      </c>
      <c r="N384" s="338" t="str">
        <f t="shared" ca="1" si="45"/>
        <v/>
      </c>
      <c r="O384" s="339" t="str">
        <f t="shared" ca="1" si="46"/>
        <v/>
      </c>
    </row>
    <row r="385" spans="1:15" ht="17.25" x14ac:dyDescent="0.3">
      <c r="A385" s="126"/>
      <c r="B385" s="127"/>
      <c r="C385" s="127"/>
      <c r="D385" s="127"/>
      <c r="E385" s="128" t="str">
        <f t="shared" si="41"/>
        <v/>
      </c>
      <c r="F385" s="128" t="str">
        <f t="shared" si="42"/>
        <v/>
      </c>
      <c r="G385" s="128" t="str">
        <f t="shared" si="48"/>
        <v/>
      </c>
      <c r="H385" s="128" t="str">
        <f t="shared" si="47"/>
        <v/>
      </c>
      <c r="I385" s="129"/>
      <c r="J385" s="130"/>
      <c r="K385" s="130"/>
      <c r="L385" s="338" t="str">
        <f t="shared" ca="1" si="43"/>
        <v/>
      </c>
      <c r="M385" s="338" t="str">
        <f t="shared" ca="1" si="44"/>
        <v/>
      </c>
      <c r="N385" s="338" t="str">
        <f t="shared" ca="1" si="45"/>
        <v/>
      </c>
      <c r="O385" s="339" t="str">
        <f t="shared" ca="1" si="46"/>
        <v/>
      </c>
    </row>
    <row r="386" spans="1:15" ht="17.25" x14ac:dyDescent="0.3">
      <c r="A386" s="126"/>
      <c r="B386" s="127"/>
      <c r="C386" s="127"/>
      <c r="D386" s="127"/>
      <c r="E386" s="128" t="str">
        <f t="shared" si="41"/>
        <v/>
      </c>
      <c r="F386" s="128" t="str">
        <f t="shared" si="42"/>
        <v/>
      </c>
      <c r="G386" s="128" t="str">
        <f t="shared" si="48"/>
        <v/>
      </c>
      <c r="H386" s="128" t="str">
        <f t="shared" si="47"/>
        <v/>
      </c>
      <c r="I386" s="129"/>
      <c r="J386" s="130"/>
      <c r="K386" s="130"/>
      <c r="L386" s="338" t="str">
        <f t="shared" ca="1" si="43"/>
        <v/>
      </c>
      <c r="M386" s="338" t="str">
        <f t="shared" ca="1" si="44"/>
        <v/>
      </c>
      <c r="N386" s="338" t="str">
        <f t="shared" ca="1" si="45"/>
        <v/>
      </c>
      <c r="O386" s="339" t="str">
        <f t="shared" ca="1" si="46"/>
        <v/>
      </c>
    </row>
    <row r="387" spans="1:15" ht="17.25" x14ac:dyDescent="0.3">
      <c r="A387" s="126"/>
      <c r="B387" s="127"/>
      <c r="C387" s="127"/>
      <c r="D387" s="127"/>
      <c r="E387" s="128" t="str">
        <f t="shared" si="41"/>
        <v/>
      </c>
      <c r="F387" s="128" t="str">
        <f t="shared" si="42"/>
        <v/>
      </c>
      <c r="G387" s="128" t="str">
        <f t="shared" si="48"/>
        <v/>
      </c>
      <c r="H387" s="128" t="str">
        <f t="shared" si="47"/>
        <v/>
      </c>
      <c r="I387" s="129"/>
      <c r="J387" s="130"/>
      <c r="K387" s="130"/>
      <c r="L387" s="338" t="str">
        <f t="shared" ca="1" si="43"/>
        <v/>
      </c>
      <c r="M387" s="338" t="str">
        <f t="shared" ca="1" si="44"/>
        <v/>
      </c>
      <c r="N387" s="338" t="str">
        <f t="shared" ca="1" si="45"/>
        <v/>
      </c>
      <c r="O387" s="339" t="str">
        <f t="shared" ca="1" si="46"/>
        <v/>
      </c>
    </row>
    <row r="388" spans="1:15" ht="17.25" x14ac:dyDescent="0.3">
      <c r="A388" s="126"/>
      <c r="B388" s="127"/>
      <c r="C388" s="127"/>
      <c r="D388" s="127"/>
      <c r="E388" s="128" t="str">
        <f t="shared" si="41"/>
        <v/>
      </c>
      <c r="F388" s="128" t="str">
        <f t="shared" si="42"/>
        <v/>
      </c>
      <c r="G388" s="128" t="str">
        <f t="shared" si="48"/>
        <v/>
      </c>
      <c r="H388" s="128" t="str">
        <f t="shared" si="47"/>
        <v/>
      </c>
      <c r="I388" s="129"/>
      <c r="J388" s="130"/>
      <c r="K388" s="130"/>
      <c r="L388" s="338" t="str">
        <f t="shared" ca="1" si="43"/>
        <v/>
      </c>
      <c r="M388" s="338" t="str">
        <f t="shared" ca="1" si="44"/>
        <v/>
      </c>
      <c r="N388" s="338" t="str">
        <f t="shared" ca="1" si="45"/>
        <v/>
      </c>
      <c r="O388" s="339" t="str">
        <f t="shared" ca="1" si="46"/>
        <v/>
      </c>
    </row>
    <row r="389" spans="1:15" ht="17.25" x14ac:dyDescent="0.3">
      <c r="A389" s="126"/>
      <c r="B389" s="127"/>
      <c r="C389" s="127"/>
      <c r="D389" s="127"/>
      <c r="E389" s="128" t="str">
        <f t="shared" si="41"/>
        <v/>
      </c>
      <c r="F389" s="128" t="str">
        <f t="shared" si="42"/>
        <v/>
      </c>
      <c r="G389" s="128" t="str">
        <f t="shared" si="48"/>
        <v/>
      </c>
      <c r="H389" s="128" t="str">
        <f t="shared" si="47"/>
        <v/>
      </c>
      <c r="I389" s="129"/>
      <c r="J389" s="130"/>
      <c r="K389" s="130"/>
      <c r="L389" s="338" t="str">
        <f t="shared" ca="1" si="43"/>
        <v/>
      </c>
      <c r="M389" s="338" t="str">
        <f t="shared" ca="1" si="44"/>
        <v/>
      </c>
      <c r="N389" s="338" t="str">
        <f t="shared" ca="1" si="45"/>
        <v/>
      </c>
      <c r="O389" s="339" t="str">
        <f t="shared" ca="1" si="46"/>
        <v/>
      </c>
    </row>
    <row r="390" spans="1:15" ht="17.25" x14ac:dyDescent="0.3">
      <c r="A390" s="126"/>
      <c r="B390" s="127"/>
      <c r="C390" s="127"/>
      <c r="D390" s="127"/>
      <c r="E390" s="128" t="str">
        <f t="shared" si="41"/>
        <v/>
      </c>
      <c r="F390" s="128" t="str">
        <f t="shared" si="42"/>
        <v/>
      </c>
      <c r="G390" s="128" t="str">
        <f t="shared" si="48"/>
        <v/>
      </c>
      <c r="H390" s="128" t="str">
        <f t="shared" si="47"/>
        <v/>
      </c>
      <c r="I390" s="129"/>
      <c r="J390" s="130"/>
      <c r="K390" s="130"/>
      <c r="L390" s="338" t="str">
        <f t="shared" ca="1" si="43"/>
        <v/>
      </c>
      <c r="M390" s="338" t="str">
        <f t="shared" ca="1" si="44"/>
        <v/>
      </c>
      <c r="N390" s="338" t="str">
        <f t="shared" ca="1" si="45"/>
        <v/>
      </c>
      <c r="O390" s="339" t="str">
        <f t="shared" ca="1" si="46"/>
        <v/>
      </c>
    </row>
    <row r="391" spans="1:15" ht="17.25" x14ac:dyDescent="0.3">
      <c r="A391" s="126"/>
      <c r="B391" s="127"/>
      <c r="C391" s="127"/>
      <c r="D391" s="127"/>
      <c r="E391" s="128" t="str">
        <f t="shared" si="41"/>
        <v/>
      </c>
      <c r="F391" s="128" t="str">
        <f t="shared" si="42"/>
        <v/>
      </c>
      <c r="G391" s="128" t="str">
        <f t="shared" si="48"/>
        <v/>
      </c>
      <c r="H391" s="128" t="str">
        <f t="shared" si="47"/>
        <v/>
      </c>
      <c r="I391" s="129"/>
      <c r="J391" s="130"/>
      <c r="K391" s="130"/>
      <c r="L391" s="338" t="str">
        <f t="shared" ca="1" si="43"/>
        <v/>
      </c>
      <c r="M391" s="338" t="str">
        <f t="shared" ca="1" si="44"/>
        <v/>
      </c>
      <c r="N391" s="338" t="str">
        <f t="shared" ca="1" si="45"/>
        <v/>
      </c>
      <c r="O391" s="339" t="str">
        <f t="shared" ca="1" si="46"/>
        <v/>
      </c>
    </row>
    <row r="392" spans="1:15" ht="17.25" x14ac:dyDescent="0.3">
      <c r="A392" s="126"/>
      <c r="B392" s="127"/>
      <c r="C392" s="127"/>
      <c r="D392" s="127"/>
      <c r="E392" s="128" t="str">
        <f t="shared" si="41"/>
        <v/>
      </c>
      <c r="F392" s="128" t="str">
        <f t="shared" si="42"/>
        <v/>
      </c>
      <c r="G392" s="128" t="str">
        <f t="shared" si="48"/>
        <v/>
      </c>
      <c r="H392" s="128" t="str">
        <f t="shared" si="47"/>
        <v/>
      </c>
      <c r="I392" s="129"/>
      <c r="J392" s="130"/>
      <c r="K392" s="130"/>
      <c r="L392" s="338" t="str">
        <f t="shared" ca="1" si="43"/>
        <v/>
      </c>
      <c r="M392" s="338" t="str">
        <f t="shared" ca="1" si="44"/>
        <v/>
      </c>
      <c r="N392" s="338" t="str">
        <f t="shared" ca="1" si="45"/>
        <v/>
      </c>
      <c r="O392" s="339" t="str">
        <f t="shared" ca="1" si="46"/>
        <v/>
      </c>
    </row>
    <row r="393" spans="1:15" ht="17.25" x14ac:dyDescent="0.3">
      <c r="A393" s="126"/>
      <c r="B393" s="127"/>
      <c r="C393" s="127"/>
      <c r="D393" s="127"/>
      <c r="E393" s="128" t="str">
        <f t="shared" si="41"/>
        <v/>
      </c>
      <c r="F393" s="128" t="str">
        <f t="shared" si="42"/>
        <v/>
      </c>
      <c r="G393" s="128" t="str">
        <f t="shared" si="48"/>
        <v/>
      </c>
      <c r="H393" s="128" t="str">
        <f t="shared" si="47"/>
        <v/>
      </c>
      <c r="I393" s="129"/>
      <c r="J393" s="130"/>
      <c r="K393" s="130"/>
      <c r="L393" s="338" t="str">
        <f t="shared" ca="1" si="43"/>
        <v/>
      </c>
      <c r="M393" s="338" t="str">
        <f t="shared" ca="1" si="44"/>
        <v/>
      </c>
      <c r="N393" s="338" t="str">
        <f t="shared" ca="1" si="45"/>
        <v/>
      </c>
      <c r="O393" s="339" t="str">
        <f t="shared" ca="1" si="46"/>
        <v/>
      </c>
    </row>
    <row r="394" spans="1:15" ht="17.25" x14ac:dyDescent="0.3">
      <c r="A394" s="126"/>
      <c r="B394" s="127"/>
      <c r="C394" s="127"/>
      <c r="D394" s="127"/>
      <c r="E394" s="128" t="str">
        <f t="shared" ref="E394:E457" si="49">IF(ISNA(VLOOKUP($B394,Employees,3,FALSE)),"",VLOOKUP($B394,Employees,3,FALSE))</f>
        <v/>
      </c>
      <c r="F394" s="128" t="str">
        <f t="shared" ref="F394:F457" si="50">IF(ISNA(VLOOKUP($B394,Employees,5,FALSE)),"",IF($D394="Overtime",VLOOKUP($B394,Employees,7,FALSE),VLOOKUP($B394,Employees,5,FALSE)))</f>
        <v/>
      </c>
      <c r="G394" s="128" t="str">
        <f t="shared" si="48"/>
        <v/>
      </c>
      <c r="H394" s="128" t="str">
        <f t="shared" si="47"/>
        <v/>
      </c>
      <c r="I394" s="129"/>
      <c r="J394" s="130"/>
      <c r="K394" s="130"/>
      <c r="L394" s="338" t="str">
        <f t="shared" ref="L394:L457" ca="1" si="51">IF(ISNA(VLOOKUP($J394,FEMArates,2,FALSE)),"",VLOOKUP($J394,FEMArates,7,FALSE))</f>
        <v/>
      </c>
      <c r="M394" s="338" t="str">
        <f t="shared" ref="M394:M457" ca="1" si="52">IF(ISNA(VLOOKUP($J394,FEMArates,2,FALSE)),"",VLOOKUP($J394,FEMArates,2,FALSE))</f>
        <v/>
      </c>
      <c r="N394" s="338" t="str">
        <f t="shared" ref="N394:N457" ca="1" si="53">IF(ISNA(VLOOKUP($J394,FEMArates,8,FALSE)),"",VLOOKUP($J394,FEMArates,8,FALSE))</f>
        <v/>
      </c>
      <c r="O394" s="339" t="str">
        <f t="shared" ref="O394:O457" ca="1" si="54">IF(ISERROR($K394*$N394),"",$K394*$N394)</f>
        <v/>
      </c>
    </row>
    <row r="395" spans="1:15" ht="17.25" x14ac:dyDescent="0.3">
      <c r="A395" s="126"/>
      <c r="B395" s="127"/>
      <c r="C395" s="127"/>
      <c r="D395" s="127"/>
      <c r="E395" s="128" t="str">
        <f t="shared" si="49"/>
        <v/>
      </c>
      <c r="F395" s="128" t="str">
        <f t="shared" si="50"/>
        <v/>
      </c>
      <c r="G395" s="128" t="str">
        <f t="shared" si="48"/>
        <v/>
      </c>
      <c r="H395" s="128" t="str">
        <f t="shared" ref="H395:H458" si="55">IF(ISERROR($C395*$G395),"",$C395*$G395)</f>
        <v/>
      </c>
      <c r="I395" s="129"/>
      <c r="J395" s="130"/>
      <c r="K395" s="130"/>
      <c r="L395" s="338" t="str">
        <f t="shared" ca="1" si="51"/>
        <v/>
      </c>
      <c r="M395" s="338" t="str">
        <f t="shared" ca="1" si="52"/>
        <v/>
      </c>
      <c r="N395" s="338" t="str">
        <f t="shared" ca="1" si="53"/>
        <v/>
      </c>
      <c r="O395" s="339" t="str">
        <f t="shared" ca="1" si="54"/>
        <v/>
      </c>
    </row>
    <row r="396" spans="1:15" ht="17.25" x14ac:dyDescent="0.3">
      <c r="A396" s="126"/>
      <c r="B396" s="127"/>
      <c r="C396" s="127"/>
      <c r="D396" s="127"/>
      <c r="E396" s="128" t="str">
        <f t="shared" si="49"/>
        <v/>
      </c>
      <c r="F396" s="128" t="str">
        <f t="shared" si="50"/>
        <v/>
      </c>
      <c r="G396" s="128" t="str">
        <f t="shared" ref="G396:G459" si="56">IF(ISERROR(E396+F396),"",IF($D396="Overtime",($E396*$E$8)+$F396,$E396+$F396))</f>
        <v/>
      </c>
      <c r="H396" s="128" t="str">
        <f t="shared" si="55"/>
        <v/>
      </c>
      <c r="I396" s="129"/>
      <c r="J396" s="130"/>
      <c r="K396" s="130"/>
      <c r="L396" s="338" t="str">
        <f t="shared" ca="1" si="51"/>
        <v/>
      </c>
      <c r="M396" s="338" t="str">
        <f t="shared" ca="1" si="52"/>
        <v/>
      </c>
      <c r="N396" s="338" t="str">
        <f t="shared" ca="1" si="53"/>
        <v/>
      </c>
      <c r="O396" s="339" t="str">
        <f t="shared" ca="1" si="54"/>
        <v/>
      </c>
    </row>
    <row r="397" spans="1:15" ht="17.25" x14ac:dyDescent="0.3">
      <c r="A397" s="126"/>
      <c r="B397" s="127"/>
      <c r="C397" s="127"/>
      <c r="D397" s="127"/>
      <c r="E397" s="128" t="str">
        <f t="shared" si="49"/>
        <v/>
      </c>
      <c r="F397" s="128" t="str">
        <f t="shared" si="50"/>
        <v/>
      </c>
      <c r="G397" s="128" t="str">
        <f t="shared" si="56"/>
        <v/>
      </c>
      <c r="H397" s="128" t="str">
        <f t="shared" si="55"/>
        <v/>
      </c>
      <c r="I397" s="129"/>
      <c r="J397" s="130"/>
      <c r="K397" s="130"/>
      <c r="L397" s="338" t="str">
        <f t="shared" ca="1" si="51"/>
        <v/>
      </c>
      <c r="M397" s="338" t="str">
        <f t="shared" ca="1" si="52"/>
        <v/>
      </c>
      <c r="N397" s="338" t="str">
        <f t="shared" ca="1" si="53"/>
        <v/>
      </c>
      <c r="O397" s="339" t="str">
        <f t="shared" ca="1" si="54"/>
        <v/>
      </c>
    </row>
    <row r="398" spans="1:15" ht="17.25" x14ac:dyDescent="0.3">
      <c r="A398" s="126"/>
      <c r="B398" s="127"/>
      <c r="C398" s="127"/>
      <c r="D398" s="127"/>
      <c r="E398" s="128" t="str">
        <f t="shared" si="49"/>
        <v/>
      </c>
      <c r="F398" s="128" t="str">
        <f t="shared" si="50"/>
        <v/>
      </c>
      <c r="G398" s="128" t="str">
        <f t="shared" si="56"/>
        <v/>
      </c>
      <c r="H398" s="128" t="str">
        <f t="shared" si="55"/>
        <v/>
      </c>
      <c r="I398" s="129"/>
      <c r="J398" s="130"/>
      <c r="K398" s="130"/>
      <c r="L398" s="338" t="str">
        <f t="shared" ca="1" si="51"/>
        <v/>
      </c>
      <c r="M398" s="338" t="str">
        <f t="shared" ca="1" si="52"/>
        <v/>
      </c>
      <c r="N398" s="338" t="str">
        <f t="shared" ca="1" si="53"/>
        <v/>
      </c>
      <c r="O398" s="339" t="str">
        <f t="shared" ca="1" si="54"/>
        <v/>
      </c>
    </row>
    <row r="399" spans="1:15" ht="17.25" x14ac:dyDescent="0.3">
      <c r="A399" s="126"/>
      <c r="B399" s="127"/>
      <c r="C399" s="127"/>
      <c r="D399" s="127"/>
      <c r="E399" s="128" t="str">
        <f t="shared" si="49"/>
        <v/>
      </c>
      <c r="F399" s="128" t="str">
        <f t="shared" si="50"/>
        <v/>
      </c>
      <c r="G399" s="128" t="str">
        <f t="shared" si="56"/>
        <v/>
      </c>
      <c r="H399" s="128" t="str">
        <f t="shared" si="55"/>
        <v/>
      </c>
      <c r="I399" s="129"/>
      <c r="J399" s="130"/>
      <c r="K399" s="130"/>
      <c r="L399" s="338" t="str">
        <f t="shared" ca="1" si="51"/>
        <v/>
      </c>
      <c r="M399" s="338" t="str">
        <f t="shared" ca="1" si="52"/>
        <v/>
      </c>
      <c r="N399" s="338" t="str">
        <f t="shared" ca="1" si="53"/>
        <v/>
      </c>
      <c r="O399" s="339" t="str">
        <f t="shared" ca="1" si="54"/>
        <v/>
      </c>
    </row>
    <row r="400" spans="1:15" ht="17.25" x14ac:dyDescent="0.3">
      <c r="A400" s="126"/>
      <c r="B400" s="127"/>
      <c r="C400" s="127"/>
      <c r="D400" s="127"/>
      <c r="E400" s="128" t="str">
        <f t="shared" si="49"/>
        <v/>
      </c>
      <c r="F400" s="128" t="str">
        <f t="shared" si="50"/>
        <v/>
      </c>
      <c r="G400" s="128" t="str">
        <f t="shared" si="56"/>
        <v/>
      </c>
      <c r="H400" s="128" t="str">
        <f t="shared" si="55"/>
        <v/>
      </c>
      <c r="I400" s="129"/>
      <c r="J400" s="130"/>
      <c r="K400" s="130"/>
      <c r="L400" s="338" t="str">
        <f t="shared" ca="1" si="51"/>
        <v/>
      </c>
      <c r="M400" s="338" t="str">
        <f t="shared" ca="1" si="52"/>
        <v/>
      </c>
      <c r="N400" s="338" t="str">
        <f t="shared" ca="1" si="53"/>
        <v/>
      </c>
      <c r="O400" s="339" t="str">
        <f t="shared" ca="1" si="54"/>
        <v/>
      </c>
    </row>
    <row r="401" spans="1:15" ht="17.25" x14ac:dyDescent="0.3">
      <c r="A401" s="126"/>
      <c r="B401" s="127"/>
      <c r="C401" s="127"/>
      <c r="D401" s="127"/>
      <c r="E401" s="128" t="str">
        <f t="shared" si="49"/>
        <v/>
      </c>
      <c r="F401" s="128" t="str">
        <f t="shared" si="50"/>
        <v/>
      </c>
      <c r="G401" s="128" t="str">
        <f t="shared" si="56"/>
        <v/>
      </c>
      <c r="H401" s="128" t="str">
        <f t="shared" si="55"/>
        <v/>
      </c>
      <c r="I401" s="129"/>
      <c r="J401" s="130"/>
      <c r="K401" s="130"/>
      <c r="L401" s="338" t="str">
        <f t="shared" ca="1" si="51"/>
        <v/>
      </c>
      <c r="M401" s="338" t="str">
        <f t="shared" ca="1" si="52"/>
        <v/>
      </c>
      <c r="N401" s="338" t="str">
        <f t="shared" ca="1" si="53"/>
        <v/>
      </c>
      <c r="O401" s="339" t="str">
        <f t="shared" ca="1" si="54"/>
        <v/>
      </c>
    </row>
    <row r="402" spans="1:15" ht="17.25" x14ac:dyDescent="0.3">
      <c r="A402" s="126"/>
      <c r="B402" s="127"/>
      <c r="C402" s="127"/>
      <c r="D402" s="127"/>
      <c r="E402" s="128" t="str">
        <f t="shared" si="49"/>
        <v/>
      </c>
      <c r="F402" s="128" t="str">
        <f t="shared" si="50"/>
        <v/>
      </c>
      <c r="G402" s="128" t="str">
        <f t="shared" si="56"/>
        <v/>
      </c>
      <c r="H402" s="128" t="str">
        <f t="shared" si="55"/>
        <v/>
      </c>
      <c r="I402" s="129"/>
      <c r="J402" s="130"/>
      <c r="K402" s="130"/>
      <c r="L402" s="338" t="str">
        <f t="shared" ca="1" si="51"/>
        <v/>
      </c>
      <c r="M402" s="338" t="str">
        <f t="shared" ca="1" si="52"/>
        <v/>
      </c>
      <c r="N402" s="338" t="str">
        <f t="shared" ca="1" si="53"/>
        <v/>
      </c>
      <c r="O402" s="339" t="str">
        <f t="shared" ca="1" si="54"/>
        <v/>
      </c>
    </row>
    <row r="403" spans="1:15" ht="17.25" x14ac:dyDescent="0.3">
      <c r="A403" s="126"/>
      <c r="B403" s="127"/>
      <c r="C403" s="127"/>
      <c r="D403" s="127"/>
      <c r="E403" s="128" t="str">
        <f t="shared" si="49"/>
        <v/>
      </c>
      <c r="F403" s="128" t="str">
        <f t="shared" si="50"/>
        <v/>
      </c>
      <c r="G403" s="128" t="str">
        <f t="shared" si="56"/>
        <v/>
      </c>
      <c r="H403" s="128" t="str">
        <f t="shared" si="55"/>
        <v/>
      </c>
      <c r="I403" s="129"/>
      <c r="J403" s="130"/>
      <c r="K403" s="130"/>
      <c r="L403" s="338" t="str">
        <f t="shared" ca="1" si="51"/>
        <v/>
      </c>
      <c r="M403" s="338" t="str">
        <f t="shared" ca="1" si="52"/>
        <v/>
      </c>
      <c r="N403" s="338" t="str">
        <f t="shared" ca="1" si="53"/>
        <v/>
      </c>
      <c r="O403" s="339" t="str">
        <f t="shared" ca="1" si="54"/>
        <v/>
      </c>
    </row>
    <row r="404" spans="1:15" ht="17.25" x14ac:dyDescent="0.3">
      <c r="A404" s="126"/>
      <c r="B404" s="127"/>
      <c r="C404" s="127"/>
      <c r="D404" s="127"/>
      <c r="E404" s="128" t="str">
        <f t="shared" si="49"/>
        <v/>
      </c>
      <c r="F404" s="128" t="str">
        <f t="shared" si="50"/>
        <v/>
      </c>
      <c r="G404" s="128" t="str">
        <f t="shared" si="56"/>
        <v/>
      </c>
      <c r="H404" s="128" t="str">
        <f t="shared" si="55"/>
        <v/>
      </c>
      <c r="I404" s="129"/>
      <c r="J404" s="130"/>
      <c r="K404" s="130"/>
      <c r="L404" s="338" t="str">
        <f t="shared" ca="1" si="51"/>
        <v/>
      </c>
      <c r="M404" s="338" t="str">
        <f t="shared" ca="1" si="52"/>
        <v/>
      </c>
      <c r="N404" s="338" t="str">
        <f t="shared" ca="1" si="53"/>
        <v/>
      </c>
      <c r="O404" s="339" t="str">
        <f t="shared" ca="1" si="54"/>
        <v/>
      </c>
    </row>
    <row r="405" spans="1:15" ht="17.25" x14ac:dyDescent="0.3">
      <c r="A405" s="126"/>
      <c r="B405" s="127"/>
      <c r="C405" s="127"/>
      <c r="D405" s="127"/>
      <c r="E405" s="128" t="str">
        <f t="shared" si="49"/>
        <v/>
      </c>
      <c r="F405" s="128" t="str">
        <f t="shared" si="50"/>
        <v/>
      </c>
      <c r="G405" s="128" t="str">
        <f t="shared" si="56"/>
        <v/>
      </c>
      <c r="H405" s="128" t="str">
        <f t="shared" si="55"/>
        <v/>
      </c>
      <c r="I405" s="129"/>
      <c r="J405" s="130"/>
      <c r="K405" s="130"/>
      <c r="L405" s="338" t="str">
        <f t="shared" ca="1" si="51"/>
        <v/>
      </c>
      <c r="M405" s="338" t="str">
        <f t="shared" ca="1" si="52"/>
        <v/>
      </c>
      <c r="N405" s="338" t="str">
        <f t="shared" ca="1" si="53"/>
        <v/>
      </c>
      <c r="O405" s="339" t="str">
        <f t="shared" ca="1" si="54"/>
        <v/>
      </c>
    </row>
    <row r="406" spans="1:15" ht="17.25" x14ac:dyDescent="0.3">
      <c r="A406" s="126"/>
      <c r="B406" s="127"/>
      <c r="C406" s="127"/>
      <c r="D406" s="127"/>
      <c r="E406" s="128" t="str">
        <f t="shared" si="49"/>
        <v/>
      </c>
      <c r="F406" s="128" t="str">
        <f t="shared" si="50"/>
        <v/>
      </c>
      <c r="G406" s="128" t="str">
        <f t="shared" si="56"/>
        <v/>
      </c>
      <c r="H406" s="128" t="str">
        <f t="shared" si="55"/>
        <v/>
      </c>
      <c r="I406" s="129"/>
      <c r="J406" s="130"/>
      <c r="K406" s="130"/>
      <c r="L406" s="338" t="str">
        <f t="shared" ca="1" si="51"/>
        <v/>
      </c>
      <c r="M406" s="338" t="str">
        <f t="shared" ca="1" si="52"/>
        <v/>
      </c>
      <c r="N406" s="338" t="str">
        <f t="shared" ca="1" si="53"/>
        <v/>
      </c>
      <c r="O406" s="339" t="str">
        <f t="shared" ca="1" si="54"/>
        <v/>
      </c>
    </row>
    <row r="407" spans="1:15" ht="17.25" x14ac:dyDescent="0.3">
      <c r="A407" s="126"/>
      <c r="B407" s="127"/>
      <c r="C407" s="127"/>
      <c r="D407" s="127"/>
      <c r="E407" s="128" t="str">
        <f t="shared" si="49"/>
        <v/>
      </c>
      <c r="F407" s="128" t="str">
        <f t="shared" si="50"/>
        <v/>
      </c>
      <c r="G407" s="128" t="str">
        <f t="shared" si="56"/>
        <v/>
      </c>
      <c r="H407" s="128" t="str">
        <f t="shared" si="55"/>
        <v/>
      </c>
      <c r="I407" s="129"/>
      <c r="J407" s="130"/>
      <c r="K407" s="130"/>
      <c r="L407" s="338" t="str">
        <f t="shared" ca="1" si="51"/>
        <v/>
      </c>
      <c r="M407" s="338" t="str">
        <f t="shared" ca="1" si="52"/>
        <v/>
      </c>
      <c r="N407" s="338" t="str">
        <f t="shared" ca="1" si="53"/>
        <v/>
      </c>
      <c r="O407" s="339" t="str">
        <f t="shared" ca="1" si="54"/>
        <v/>
      </c>
    </row>
    <row r="408" spans="1:15" ht="17.25" x14ac:dyDescent="0.3">
      <c r="A408" s="126"/>
      <c r="B408" s="127"/>
      <c r="C408" s="127"/>
      <c r="D408" s="127"/>
      <c r="E408" s="128" t="str">
        <f t="shared" si="49"/>
        <v/>
      </c>
      <c r="F408" s="128" t="str">
        <f t="shared" si="50"/>
        <v/>
      </c>
      <c r="G408" s="128" t="str">
        <f t="shared" si="56"/>
        <v/>
      </c>
      <c r="H408" s="128" t="str">
        <f t="shared" si="55"/>
        <v/>
      </c>
      <c r="I408" s="129"/>
      <c r="J408" s="130"/>
      <c r="K408" s="130"/>
      <c r="L408" s="338" t="str">
        <f t="shared" ca="1" si="51"/>
        <v/>
      </c>
      <c r="M408" s="338" t="str">
        <f t="shared" ca="1" si="52"/>
        <v/>
      </c>
      <c r="N408" s="338" t="str">
        <f t="shared" ca="1" si="53"/>
        <v/>
      </c>
      <c r="O408" s="339" t="str">
        <f t="shared" ca="1" si="54"/>
        <v/>
      </c>
    </row>
    <row r="409" spans="1:15" ht="17.25" x14ac:dyDescent="0.3">
      <c r="A409" s="126"/>
      <c r="B409" s="127"/>
      <c r="C409" s="127"/>
      <c r="D409" s="127"/>
      <c r="E409" s="128" t="str">
        <f t="shared" si="49"/>
        <v/>
      </c>
      <c r="F409" s="128" t="str">
        <f t="shared" si="50"/>
        <v/>
      </c>
      <c r="G409" s="128" t="str">
        <f t="shared" si="56"/>
        <v/>
      </c>
      <c r="H409" s="128" t="str">
        <f t="shared" si="55"/>
        <v/>
      </c>
      <c r="I409" s="129"/>
      <c r="J409" s="130"/>
      <c r="K409" s="130"/>
      <c r="L409" s="338" t="str">
        <f t="shared" ca="1" si="51"/>
        <v/>
      </c>
      <c r="M409" s="338" t="str">
        <f t="shared" ca="1" si="52"/>
        <v/>
      </c>
      <c r="N409" s="338" t="str">
        <f t="shared" ca="1" si="53"/>
        <v/>
      </c>
      <c r="O409" s="339" t="str">
        <f t="shared" ca="1" si="54"/>
        <v/>
      </c>
    </row>
    <row r="410" spans="1:15" ht="17.25" x14ac:dyDescent="0.3">
      <c r="A410" s="126"/>
      <c r="B410" s="127"/>
      <c r="C410" s="127"/>
      <c r="D410" s="127"/>
      <c r="E410" s="128" t="str">
        <f t="shared" si="49"/>
        <v/>
      </c>
      <c r="F410" s="128" t="str">
        <f t="shared" si="50"/>
        <v/>
      </c>
      <c r="G410" s="128" t="str">
        <f t="shared" si="56"/>
        <v/>
      </c>
      <c r="H410" s="128" t="str">
        <f t="shared" si="55"/>
        <v/>
      </c>
      <c r="I410" s="129"/>
      <c r="J410" s="130"/>
      <c r="K410" s="130"/>
      <c r="L410" s="338" t="str">
        <f t="shared" ca="1" si="51"/>
        <v/>
      </c>
      <c r="M410" s="338" t="str">
        <f t="shared" ca="1" si="52"/>
        <v/>
      </c>
      <c r="N410" s="338" t="str">
        <f t="shared" ca="1" si="53"/>
        <v/>
      </c>
      <c r="O410" s="339" t="str">
        <f t="shared" ca="1" si="54"/>
        <v/>
      </c>
    </row>
    <row r="411" spans="1:15" ht="17.25" x14ac:dyDescent="0.3">
      <c r="A411" s="126"/>
      <c r="B411" s="127"/>
      <c r="C411" s="127"/>
      <c r="D411" s="127"/>
      <c r="E411" s="128" t="str">
        <f t="shared" si="49"/>
        <v/>
      </c>
      <c r="F411" s="128" t="str">
        <f t="shared" si="50"/>
        <v/>
      </c>
      <c r="G411" s="128" t="str">
        <f t="shared" si="56"/>
        <v/>
      </c>
      <c r="H411" s="128" t="str">
        <f t="shared" si="55"/>
        <v/>
      </c>
      <c r="I411" s="129"/>
      <c r="J411" s="130"/>
      <c r="K411" s="130"/>
      <c r="L411" s="338" t="str">
        <f t="shared" ca="1" si="51"/>
        <v/>
      </c>
      <c r="M411" s="338" t="str">
        <f t="shared" ca="1" si="52"/>
        <v/>
      </c>
      <c r="N411" s="338" t="str">
        <f t="shared" ca="1" si="53"/>
        <v/>
      </c>
      <c r="O411" s="339" t="str">
        <f t="shared" ca="1" si="54"/>
        <v/>
      </c>
    </row>
    <row r="412" spans="1:15" ht="17.25" x14ac:dyDescent="0.3">
      <c r="A412" s="126"/>
      <c r="B412" s="127"/>
      <c r="C412" s="127"/>
      <c r="D412" s="127"/>
      <c r="E412" s="128" t="str">
        <f t="shared" si="49"/>
        <v/>
      </c>
      <c r="F412" s="128" t="str">
        <f t="shared" si="50"/>
        <v/>
      </c>
      <c r="G412" s="128" t="str">
        <f t="shared" si="56"/>
        <v/>
      </c>
      <c r="H412" s="128" t="str">
        <f t="shared" si="55"/>
        <v/>
      </c>
      <c r="I412" s="129"/>
      <c r="J412" s="130"/>
      <c r="K412" s="130"/>
      <c r="L412" s="338" t="str">
        <f t="shared" ca="1" si="51"/>
        <v/>
      </c>
      <c r="M412" s="338" t="str">
        <f t="shared" ca="1" si="52"/>
        <v/>
      </c>
      <c r="N412" s="338" t="str">
        <f t="shared" ca="1" si="53"/>
        <v/>
      </c>
      <c r="O412" s="339" t="str">
        <f t="shared" ca="1" si="54"/>
        <v/>
      </c>
    </row>
    <row r="413" spans="1:15" ht="17.25" x14ac:dyDescent="0.3">
      <c r="A413" s="126"/>
      <c r="B413" s="127"/>
      <c r="C413" s="127"/>
      <c r="D413" s="127"/>
      <c r="E413" s="128" t="str">
        <f t="shared" si="49"/>
        <v/>
      </c>
      <c r="F413" s="128" t="str">
        <f t="shared" si="50"/>
        <v/>
      </c>
      <c r="G413" s="128" t="str">
        <f t="shared" si="56"/>
        <v/>
      </c>
      <c r="H413" s="128" t="str">
        <f t="shared" si="55"/>
        <v/>
      </c>
      <c r="I413" s="129"/>
      <c r="J413" s="130"/>
      <c r="K413" s="130"/>
      <c r="L413" s="338" t="str">
        <f t="shared" ca="1" si="51"/>
        <v/>
      </c>
      <c r="M413" s="338" t="str">
        <f t="shared" ca="1" si="52"/>
        <v/>
      </c>
      <c r="N413" s="338" t="str">
        <f t="shared" ca="1" si="53"/>
        <v/>
      </c>
      <c r="O413" s="339" t="str">
        <f t="shared" ca="1" si="54"/>
        <v/>
      </c>
    </row>
    <row r="414" spans="1:15" ht="17.25" x14ac:dyDescent="0.3">
      <c r="A414" s="126"/>
      <c r="B414" s="127"/>
      <c r="C414" s="127"/>
      <c r="D414" s="127"/>
      <c r="E414" s="128" t="str">
        <f t="shared" si="49"/>
        <v/>
      </c>
      <c r="F414" s="128" t="str">
        <f t="shared" si="50"/>
        <v/>
      </c>
      <c r="G414" s="128" t="str">
        <f t="shared" si="56"/>
        <v/>
      </c>
      <c r="H414" s="128" t="str">
        <f t="shared" si="55"/>
        <v/>
      </c>
      <c r="I414" s="129"/>
      <c r="J414" s="130"/>
      <c r="K414" s="130"/>
      <c r="L414" s="338" t="str">
        <f t="shared" ca="1" si="51"/>
        <v/>
      </c>
      <c r="M414" s="338" t="str">
        <f t="shared" ca="1" si="52"/>
        <v/>
      </c>
      <c r="N414" s="338" t="str">
        <f t="shared" ca="1" si="53"/>
        <v/>
      </c>
      <c r="O414" s="339" t="str">
        <f t="shared" ca="1" si="54"/>
        <v/>
      </c>
    </row>
    <row r="415" spans="1:15" ht="17.25" x14ac:dyDescent="0.3">
      <c r="A415" s="126"/>
      <c r="B415" s="127"/>
      <c r="C415" s="127"/>
      <c r="D415" s="127"/>
      <c r="E415" s="128" t="str">
        <f t="shared" si="49"/>
        <v/>
      </c>
      <c r="F415" s="128" t="str">
        <f t="shared" si="50"/>
        <v/>
      </c>
      <c r="G415" s="128" t="str">
        <f t="shared" si="56"/>
        <v/>
      </c>
      <c r="H415" s="128" t="str">
        <f t="shared" si="55"/>
        <v/>
      </c>
      <c r="I415" s="129"/>
      <c r="J415" s="130"/>
      <c r="K415" s="130"/>
      <c r="L415" s="338" t="str">
        <f t="shared" ca="1" si="51"/>
        <v/>
      </c>
      <c r="M415" s="338" t="str">
        <f t="shared" ca="1" si="52"/>
        <v/>
      </c>
      <c r="N415" s="338" t="str">
        <f t="shared" ca="1" si="53"/>
        <v/>
      </c>
      <c r="O415" s="339" t="str">
        <f t="shared" ca="1" si="54"/>
        <v/>
      </c>
    </row>
    <row r="416" spans="1:15" ht="17.25" x14ac:dyDescent="0.3">
      <c r="A416" s="126"/>
      <c r="B416" s="127"/>
      <c r="C416" s="127"/>
      <c r="D416" s="127"/>
      <c r="E416" s="128" t="str">
        <f t="shared" si="49"/>
        <v/>
      </c>
      <c r="F416" s="128" t="str">
        <f t="shared" si="50"/>
        <v/>
      </c>
      <c r="G416" s="128" t="str">
        <f t="shared" si="56"/>
        <v/>
      </c>
      <c r="H416" s="128" t="str">
        <f t="shared" si="55"/>
        <v/>
      </c>
      <c r="I416" s="129"/>
      <c r="J416" s="130"/>
      <c r="K416" s="130"/>
      <c r="L416" s="338" t="str">
        <f t="shared" ca="1" si="51"/>
        <v/>
      </c>
      <c r="M416" s="338" t="str">
        <f t="shared" ca="1" si="52"/>
        <v/>
      </c>
      <c r="N416" s="338" t="str">
        <f t="shared" ca="1" si="53"/>
        <v/>
      </c>
      <c r="O416" s="339" t="str">
        <f t="shared" ca="1" si="54"/>
        <v/>
      </c>
    </row>
    <row r="417" spans="1:15" ht="17.25" x14ac:dyDescent="0.3">
      <c r="A417" s="126"/>
      <c r="B417" s="127"/>
      <c r="C417" s="127"/>
      <c r="D417" s="127"/>
      <c r="E417" s="128" t="str">
        <f t="shared" si="49"/>
        <v/>
      </c>
      <c r="F417" s="128" t="str">
        <f t="shared" si="50"/>
        <v/>
      </c>
      <c r="G417" s="128" t="str">
        <f t="shared" si="56"/>
        <v/>
      </c>
      <c r="H417" s="128" t="str">
        <f t="shared" si="55"/>
        <v/>
      </c>
      <c r="I417" s="129"/>
      <c r="J417" s="130"/>
      <c r="K417" s="130"/>
      <c r="L417" s="338" t="str">
        <f t="shared" ca="1" si="51"/>
        <v/>
      </c>
      <c r="M417" s="338" t="str">
        <f t="shared" ca="1" si="52"/>
        <v/>
      </c>
      <c r="N417" s="338" t="str">
        <f t="shared" ca="1" si="53"/>
        <v/>
      </c>
      <c r="O417" s="339" t="str">
        <f t="shared" ca="1" si="54"/>
        <v/>
      </c>
    </row>
    <row r="418" spans="1:15" ht="17.25" x14ac:dyDescent="0.3">
      <c r="A418" s="126"/>
      <c r="B418" s="127"/>
      <c r="C418" s="127"/>
      <c r="D418" s="127"/>
      <c r="E418" s="128" t="str">
        <f t="shared" si="49"/>
        <v/>
      </c>
      <c r="F418" s="128" t="str">
        <f t="shared" si="50"/>
        <v/>
      </c>
      <c r="G418" s="128" t="str">
        <f t="shared" si="56"/>
        <v/>
      </c>
      <c r="H418" s="128" t="str">
        <f t="shared" si="55"/>
        <v/>
      </c>
      <c r="I418" s="129"/>
      <c r="J418" s="130"/>
      <c r="K418" s="130"/>
      <c r="L418" s="338" t="str">
        <f t="shared" ca="1" si="51"/>
        <v/>
      </c>
      <c r="M418" s="338" t="str">
        <f t="shared" ca="1" si="52"/>
        <v/>
      </c>
      <c r="N418" s="338" t="str">
        <f t="shared" ca="1" si="53"/>
        <v/>
      </c>
      <c r="O418" s="339" t="str">
        <f t="shared" ca="1" si="54"/>
        <v/>
      </c>
    </row>
    <row r="419" spans="1:15" ht="17.25" x14ac:dyDescent="0.3">
      <c r="A419" s="126"/>
      <c r="B419" s="127"/>
      <c r="C419" s="127"/>
      <c r="D419" s="127"/>
      <c r="E419" s="128" t="str">
        <f t="shared" si="49"/>
        <v/>
      </c>
      <c r="F419" s="128" t="str">
        <f t="shared" si="50"/>
        <v/>
      </c>
      <c r="G419" s="128" t="str">
        <f t="shared" si="56"/>
        <v/>
      </c>
      <c r="H419" s="128" t="str">
        <f t="shared" si="55"/>
        <v/>
      </c>
      <c r="I419" s="129"/>
      <c r="J419" s="130"/>
      <c r="K419" s="130"/>
      <c r="L419" s="338" t="str">
        <f t="shared" ca="1" si="51"/>
        <v/>
      </c>
      <c r="M419" s="338" t="str">
        <f t="shared" ca="1" si="52"/>
        <v/>
      </c>
      <c r="N419" s="338" t="str">
        <f t="shared" ca="1" si="53"/>
        <v/>
      </c>
      <c r="O419" s="339" t="str">
        <f t="shared" ca="1" si="54"/>
        <v/>
      </c>
    </row>
    <row r="420" spans="1:15" ht="17.25" x14ac:dyDescent="0.3">
      <c r="A420" s="126"/>
      <c r="B420" s="127"/>
      <c r="C420" s="127"/>
      <c r="D420" s="127"/>
      <c r="E420" s="128" t="str">
        <f t="shared" si="49"/>
        <v/>
      </c>
      <c r="F420" s="128" t="str">
        <f t="shared" si="50"/>
        <v/>
      </c>
      <c r="G420" s="128" t="str">
        <f t="shared" si="56"/>
        <v/>
      </c>
      <c r="H420" s="128" t="str">
        <f t="shared" si="55"/>
        <v/>
      </c>
      <c r="I420" s="129"/>
      <c r="J420" s="130"/>
      <c r="K420" s="130"/>
      <c r="L420" s="338" t="str">
        <f t="shared" ca="1" si="51"/>
        <v/>
      </c>
      <c r="M420" s="338" t="str">
        <f t="shared" ca="1" si="52"/>
        <v/>
      </c>
      <c r="N420" s="338" t="str">
        <f t="shared" ca="1" si="53"/>
        <v/>
      </c>
      <c r="O420" s="339" t="str">
        <f t="shared" ca="1" si="54"/>
        <v/>
      </c>
    </row>
    <row r="421" spans="1:15" ht="17.25" x14ac:dyDescent="0.3">
      <c r="A421" s="126"/>
      <c r="B421" s="127"/>
      <c r="C421" s="127"/>
      <c r="D421" s="127"/>
      <c r="E421" s="128" t="str">
        <f t="shared" si="49"/>
        <v/>
      </c>
      <c r="F421" s="128" t="str">
        <f t="shared" si="50"/>
        <v/>
      </c>
      <c r="G421" s="128" t="str">
        <f t="shared" si="56"/>
        <v/>
      </c>
      <c r="H421" s="128" t="str">
        <f t="shared" si="55"/>
        <v/>
      </c>
      <c r="I421" s="129"/>
      <c r="J421" s="130"/>
      <c r="K421" s="130"/>
      <c r="L421" s="338" t="str">
        <f t="shared" ca="1" si="51"/>
        <v/>
      </c>
      <c r="M421" s="338" t="str">
        <f t="shared" ca="1" si="52"/>
        <v/>
      </c>
      <c r="N421" s="338" t="str">
        <f t="shared" ca="1" si="53"/>
        <v/>
      </c>
      <c r="O421" s="339" t="str">
        <f t="shared" ca="1" si="54"/>
        <v/>
      </c>
    </row>
    <row r="422" spans="1:15" ht="17.25" x14ac:dyDescent="0.3">
      <c r="A422" s="126"/>
      <c r="B422" s="127"/>
      <c r="C422" s="127"/>
      <c r="D422" s="127"/>
      <c r="E422" s="128" t="str">
        <f t="shared" si="49"/>
        <v/>
      </c>
      <c r="F422" s="128" t="str">
        <f t="shared" si="50"/>
        <v/>
      </c>
      <c r="G422" s="128" t="str">
        <f t="shared" si="56"/>
        <v/>
      </c>
      <c r="H422" s="128" t="str">
        <f t="shared" si="55"/>
        <v/>
      </c>
      <c r="I422" s="129"/>
      <c r="J422" s="130"/>
      <c r="K422" s="130"/>
      <c r="L422" s="338" t="str">
        <f t="shared" ca="1" si="51"/>
        <v/>
      </c>
      <c r="M422" s="338" t="str">
        <f t="shared" ca="1" si="52"/>
        <v/>
      </c>
      <c r="N422" s="338" t="str">
        <f t="shared" ca="1" si="53"/>
        <v/>
      </c>
      <c r="O422" s="339" t="str">
        <f t="shared" ca="1" si="54"/>
        <v/>
      </c>
    </row>
    <row r="423" spans="1:15" ht="17.25" x14ac:dyDescent="0.3">
      <c r="A423" s="126"/>
      <c r="B423" s="127"/>
      <c r="C423" s="127"/>
      <c r="D423" s="127"/>
      <c r="E423" s="128" t="str">
        <f t="shared" si="49"/>
        <v/>
      </c>
      <c r="F423" s="128" t="str">
        <f t="shared" si="50"/>
        <v/>
      </c>
      <c r="G423" s="128" t="str">
        <f t="shared" si="56"/>
        <v/>
      </c>
      <c r="H423" s="128" t="str">
        <f t="shared" si="55"/>
        <v/>
      </c>
      <c r="I423" s="129"/>
      <c r="J423" s="130"/>
      <c r="K423" s="130"/>
      <c r="L423" s="338" t="str">
        <f t="shared" ca="1" si="51"/>
        <v/>
      </c>
      <c r="M423" s="338" t="str">
        <f t="shared" ca="1" si="52"/>
        <v/>
      </c>
      <c r="N423" s="338" t="str">
        <f t="shared" ca="1" si="53"/>
        <v/>
      </c>
      <c r="O423" s="339" t="str">
        <f t="shared" ca="1" si="54"/>
        <v/>
      </c>
    </row>
    <row r="424" spans="1:15" ht="17.25" x14ac:dyDescent="0.3">
      <c r="A424" s="126"/>
      <c r="B424" s="127"/>
      <c r="C424" s="127"/>
      <c r="D424" s="127"/>
      <c r="E424" s="128" t="str">
        <f t="shared" si="49"/>
        <v/>
      </c>
      <c r="F424" s="128" t="str">
        <f t="shared" si="50"/>
        <v/>
      </c>
      <c r="G424" s="128" t="str">
        <f t="shared" si="56"/>
        <v/>
      </c>
      <c r="H424" s="128" t="str">
        <f t="shared" si="55"/>
        <v/>
      </c>
      <c r="I424" s="129"/>
      <c r="J424" s="130"/>
      <c r="K424" s="130"/>
      <c r="L424" s="338" t="str">
        <f t="shared" ca="1" si="51"/>
        <v/>
      </c>
      <c r="M424" s="338" t="str">
        <f t="shared" ca="1" si="52"/>
        <v/>
      </c>
      <c r="N424" s="338" t="str">
        <f t="shared" ca="1" si="53"/>
        <v/>
      </c>
      <c r="O424" s="339" t="str">
        <f t="shared" ca="1" si="54"/>
        <v/>
      </c>
    </row>
    <row r="425" spans="1:15" ht="17.25" x14ac:dyDescent="0.3">
      <c r="A425" s="126"/>
      <c r="B425" s="127"/>
      <c r="C425" s="127"/>
      <c r="D425" s="127"/>
      <c r="E425" s="128" t="str">
        <f t="shared" si="49"/>
        <v/>
      </c>
      <c r="F425" s="128" t="str">
        <f t="shared" si="50"/>
        <v/>
      </c>
      <c r="G425" s="128" t="str">
        <f t="shared" si="56"/>
        <v/>
      </c>
      <c r="H425" s="128" t="str">
        <f t="shared" si="55"/>
        <v/>
      </c>
      <c r="I425" s="129"/>
      <c r="J425" s="130"/>
      <c r="K425" s="130"/>
      <c r="L425" s="338" t="str">
        <f t="shared" ca="1" si="51"/>
        <v/>
      </c>
      <c r="M425" s="338" t="str">
        <f t="shared" ca="1" si="52"/>
        <v/>
      </c>
      <c r="N425" s="338" t="str">
        <f t="shared" ca="1" si="53"/>
        <v/>
      </c>
      <c r="O425" s="339" t="str">
        <f t="shared" ca="1" si="54"/>
        <v/>
      </c>
    </row>
    <row r="426" spans="1:15" ht="17.25" x14ac:dyDescent="0.3">
      <c r="A426" s="126"/>
      <c r="B426" s="127"/>
      <c r="C426" s="127"/>
      <c r="D426" s="127"/>
      <c r="E426" s="128" t="str">
        <f t="shared" si="49"/>
        <v/>
      </c>
      <c r="F426" s="128" t="str">
        <f t="shared" si="50"/>
        <v/>
      </c>
      <c r="G426" s="128" t="str">
        <f t="shared" si="56"/>
        <v/>
      </c>
      <c r="H426" s="128" t="str">
        <f t="shared" si="55"/>
        <v/>
      </c>
      <c r="I426" s="129"/>
      <c r="J426" s="130"/>
      <c r="K426" s="130"/>
      <c r="L426" s="338" t="str">
        <f t="shared" ca="1" si="51"/>
        <v/>
      </c>
      <c r="M426" s="338" t="str">
        <f t="shared" ca="1" si="52"/>
        <v/>
      </c>
      <c r="N426" s="338" t="str">
        <f t="shared" ca="1" si="53"/>
        <v/>
      </c>
      <c r="O426" s="339" t="str">
        <f t="shared" ca="1" si="54"/>
        <v/>
      </c>
    </row>
    <row r="427" spans="1:15" ht="17.25" x14ac:dyDescent="0.3">
      <c r="A427" s="126"/>
      <c r="B427" s="127"/>
      <c r="C427" s="127"/>
      <c r="D427" s="127"/>
      <c r="E427" s="128" t="str">
        <f t="shared" si="49"/>
        <v/>
      </c>
      <c r="F427" s="128" t="str">
        <f t="shared" si="50"/>
        <v/>
      </c>
      <c r="G427" s="128" t="str">
        <f t="shared" si="56"/>
        <v/>
      </c>
      <c r="H427" s="128" t="str">
        <f t="shared" si="55"/>
        <v/>
      </c>
      <c r="I427" s="129"/>
      <c r="J427" s="130"/>
      <c r="K427" s="130"/>
      <c r="L427" s="338" t="str">
        <f t="shared" ca="1" si="51"/>
        <v/>
      </c>
      <c r="M427" s="338" t="str">
        <f t="shared" ca="1" si="52"/>
        <v/>
      </c>
      <c r="N427" s="338" t="str">
        <f t="shared" ca="1" si="53"/>
        <v/>
      </c>
      <c r="O427" s="339" t="str">
        <f t="shared" ca="1" si="54"/>
        <v/>
      </c>
    </row>
    <row r="428" spans="1:15" ht="17.25" x14ac:dyDescent="0.3">
      <c r="A428" s="126"/>
      <c r="B428" s="127"/>
      <c r="C428" s="127"/>
      <c r="D428" s="127"/>
      <c r="E428" s="128" t="str">
        <f t="shared" si="49"/>
        <v/>
      </c>
      <c r="F428" s="128" t="str">
        <f t="shared" si="50"/>
        <v/>
      </c>
      <c r="G428" s="128" t="str">
        <f t="shared" si="56"/>
        <v/>
      </c>
      <c r="H428" s="128" t="str">
        <f t="shared" si="55"/>
        <v/>
      </c>
      <c r="I428" s="129"/>
      <c r="J428" s="130"/>
      <c r="K428" s="130"/>
      <c r="L428" s="338" t="str">
        <f t="shared" ca="1" si="51"/>
        <v/>
      </c>
      <c r="M428" s="338" t="str">
        <f t="shared" ca="1" si="52"/>
        <v/>
      </c>
      <c r="N428" s="338" t="str">
        <f t="shared" ca="1" si="53"/>
        <v/>
      </c>
      <c r="O428" s="339" t="str">
        <f t="shared" ca="1" si="54"/>
        <v/>
      </c>
    </row>
    <row r="429" spans="1:15" ht="17.25" x14ac:dyDescent="0.3">
      <c r="A429" s="126"/>
      <c r="B429" s="127"/>
      <c r="C429" s="127"/>
      <c r="D429" s="127"/>
      <c r="E429" s="128" t="str">
        <f t="shared" si="49"/>
        <v/>
      </c>
      <c r="F429" s="128" t="str">
        <f t="shared" si="50"/>
        <v/>
      </c>
      <c r="G429" s="128" t="str">
        <f t="shared" si="56"/>
        <v/>
      </c>
      <c r="H429" s="128" t="str">
        <f t="shared" si="55"/>
        <v/>
      </c>
      <c r="I429" s="129"/>
      <c r="J429" s="130"/>
      <c r="K429" s="130"/>
      <c r="L429" s="338" t="str">
        <f t="shared" ca="1" si="51"/>
        <v/>
      </c>
      <c r="M429" s="338" t="str">
        <f t="shared" ca="1" si="52"/>
        <v/>
      </c>
      <c r="N429" s="338" t="str">
        <f t="shared" ca="1" si="53"/>
        <v/>
      </c>
      <c r="O429" s="339" t="str">
        <f t="shared" ca="1" si="54"/>
        <v/>
      </c>
    </row>
    <row r="430" spans="1:15" ht="17.25" x14ac:dyDescent="0.3">
      <c r="A430" s="126"/>
      <c r="B430" s="127"/>
      <c r="C430" s="127"/>
      <c r="D430" s="127"/>
      <c r="E430" s="128" t="str">
        <f t="shared" si="49"/>
        <v/>
      </c>
      <c r="F430" s="128" t="str">
        <f t="shared" si="50"/>
        <v/>
      </c>
      <c r="G430" s="128" t="str">
        <f t="shared" si="56"/>
        <v/>
      </c>
      <c r="H430" s="128" t="str">
        <f t="shared" si="55"/>
        <v/>
      </c>
      <c r="I430" s="129"/>
      <c r="J430" s="130"/>
      <c r="K430" s="130"/>
      <c r="L430" s="338" t="str">
        <f t="shared" ca="1" si="51"/>
        <v/>
      </c>
      <c r="M430" s="338" t="str">
        <f t="shared" ca="1" si="52"/>
        <v/>
      </c>
      <c r="N430" s="338" t="str">
        <f t="shared" ca="1" si="53"/>
        <v/>
      </c>
      <c r="O430" s="339" t="str">
        <f t="shared" ca="1" si="54"/>
        <v/>
      </c>
    </row>
    <row r="431" spans="1:15" ht="17.25" x14ac:dyDescent="0.3">
      <c r="A431" s="126"/>
      <c r="B431" s="127"/>
      <c r="C431" s="127"/>
      <c r="D431" s="127"/>
      <c r="E431" s="128" t="str">
        <f t="shared" si="49"/>
        <v/>
      </c>
      <c r="F431" s="128" t="str">
        <f t="shared" si="50"/>
        <v/>
      </c>
      <c r="G431" s="128" t="str">
        <f t="shared" si="56"/>
        <v/>
      </c>
      <c r="H431" s="128" t="str">
        <f t="shared" si="55"/>
        <v/>
      </c>
      <c r="I431" s="129"/>
      <c r="J431" s="130"/>
      <c r="K431" s="130"/>
      <c r="L431" s="338" t="str">
        <f t="shared" ca="1" si="51"/>
        <v/>
      </c>
      <c r="M431" s="338" t="str">
        <f t="shared" ca="1" si="52"/>
        <v/>
      </c>
      <c r="N431" s="338" t="str">
        <f t="shared" ca="1" si="53"/>
        <v/>
      </c>
      <c r="O431" s="339" t="str">
        <f t="shared" ca="1" si="54"/>
        <v/>
      </c>
    </row>
    <row r="432" spans="1:15" ht="17.25" x14ac:dyDescent="0.3">
      <c r="A432" s="126"/>
      <c r="B432" s="127"/>
      <c r="C432" s="127"/>
      <c r="D432" s="127"/>
      <c r="E432" s="128" t="str">
        <f t="shared" si="49"/>
        <v/>
      </c>
      <c r="F432" s="128" t="str">
        <f t="shared" si="50"/>
        <v/>
      </c>
      <c r="G432" s="128" t="str">
        <f t="shared" si="56"/>
        <v/>
      </c>
      <c r="H432" s="128" t="str">
        <f t="shared" si="55"/>
        <v/>
      </c>
      <c r="I432" s="129"/>
      <c r="J432" s="130"/>
      <c r="K432" s="130"/>
      <c r="L432" s="338" t="str">
        <f t="shared" ca="1" si="51"/>
        <v/>
      </c>
      <c r="M432" s="338" t="str">
        <f t="shared" ca="1" si="52"/>
        <v/>
      </c>
      <c r="N432" s="338" t="str">
        <f t="shared" ca="1" si="53"/>
        <v/>
      </c>
      <c r="O432" s="339" t="str">
        <f t="shared" ca="1" si="54"/>
        <v/>
      </c>
    </row>
    <row r="433" spans="1:15" ht="17.25" x14ac:dyDescent="0.3">
      <c r="A433" s="126"/>
      <c r="B433" s="127"/>
      <c r="C433" s="127"/>
      <c r="D433" s="127"/>
      <c r="E433" s="128" t="str">
        <f t="shared" si="49"/>
        <v/>
      </c>
      <c r="F433" s="128" t="str">
        <f t="shared" si="50"/>
        <v/>
      </c>
      <c r="G433" s="128" t="str">
        <f t="shared" si="56"/>
        <v/>
      </c>
      <c r="H433" s="128" t="str">
        <f t="shared" si="55"/>
        <v/>
      </c>
      <c r="I433" s="129"/>
      <c r="J433" s="130"/>
      <c r="K433" s="130"/>
      <c r="L433" s="338" t="str">
        <f t="shared" ca="1" si="51"/>
        <v/>
      </c>
      <c r="M433" s="338" t="str">
        <f t="shared" ca="1" si="52"/>
        <v/>
      </c>
      <c r="N433" s="338" t="str">
        <f t="shared" ca="1" si="53"/>
        <v/>
      </c>
      <c r="O433" s="339" t="str">
        <f t="shared" ca="1" si="54"/>
        <v/>
      </c>
    </row>
    <row r="434" spans="1:15" ht="17.25" x14ac:dyDescent="0.3">
      <c r="A434" s="126"/>
      <c r="B434" s="127"/>
      <c r="C434" s="127"/>
      <c r="D434" s="127"/>
      <c r="E434" s="128" t="str">
        <f t="shared" si="49"/>
        <v/>
      </c>
      <c r="F434" s="128" t="str">
        <f t="shared" si="50"/>
        <v/>
      </c>
      <c r="G434" s="128" t="str">
        <f t="shared" si="56"/>
        <v/>
      </c>
      <c r="H434" s="128" t="str">
        <f t="shared" si="55"/>
        <v/>
      </c>
      <c r="I434" s="129"/>
      <c r="J434" s="130"/>
      <c r="K434" s="130"/>
      <c r="L434" s="338" t="str">
        <f t="shared" ca="1" si="51"/>
        <v/>
      </c>
      <c r="M434" s="338" t="str">
        <f t="shared" ca="1" si="52"/>
        <v/>
      </c>
      <c r="N434" s="338" t="str">
        <f t="shared" ca="1" si="53"/>
        <v/>
      </c>
      <c r="O434" s="339" t="str">
        <f t="shared" ca="1" si="54"/>
        <v/>
      </c>
    </row>
    <row r="435" spans="1:15" ht="17.25" x14ac:dyDescent="0.3">
      <c r="A435" s="126"/>
      <c r="B435" s="127"/>
      <c r="C435" s="127"/>
      <c r="D435" s="127"/>
      <c r="E435" s="128" t="str">
        <f t="shared" si="49"/>
        <v/>
      </c>
      <c r="F435" s="128" t="str">
        <f t="shared" si="50"/>
        <v/>
      </c>
      <c r="G435" s="128" t="str">
        <f t="shared" si="56"/>
        <v/>
      </c>
      <c r="H435" s="128" t="str">
        <f t="shared" si="55"/>
        <v/>
      </c>
      <c r="I435" s="129"/>
      <c r="J435" s="130"/>
      <c r="K435" s="130"/>
      <c r="L435" s="338" t="str">
        <f t="shared" ca="1" si="51"/>
        <v/>
      </c>
      <c r="M435" s="338" t="str">
        <f t="shared" ca="1" si="52"/>
        <v/>
      </c>
      <c r="N435" s="338" t="str">
        <f t="shared" ca="1" si="53"/>
        <v/>
      </c>
      <c r="O435" s="339" t="str">
        <f t="shared" ca="1" si="54"/>
        <v/>
      </c>
    </row>
    <row r="436" spans="1:15" ht="17.25" x14ac:dyDescent="0.3">
      <c r="A436" s="126"/>
      <c r="B436" s="127"/>
      <c r="C436" s="127"/>
      <c r="D436" s="127"/>
      <c r="E436" s="128" t="str">
        <f t="shared" si="49"/>
        <v/>
      </c>
      <c r="F436" s="128" t="str">
        <f t="shared" si="50"/>
        <v/>
      </c>
      <c r="G436" s="128" t="str">
        <f t="shared" si="56"/>
        <v/>
      </c>
      <c r="H436" s="128" t="str">
        <f t="shared" si="55"/>
        <v/>
      </c>
      <c r="I436" s="129"/>
      <c r="J436" s="130"/>
      <c r="K436" s="130"/>
      <c r="L436" s="338" t="str">
        <f t="shared" ca="1" si="51"/>
        <v/>
      </c>
      <c r="M436" s="338" t="str">
        <f t="shared" ca="1" si="52"/>
        <v/>
      </c>
      <c r="N436" s="338" t="str">
        <f t="shared" ca="1" si="53"/>
        <v/>
      </c>
      <c r="O436" s="339" t="str">
        <f t="shared" ca="1" si="54"/>
        <v/>
      </c>
    </row>
    <row r="437" spans="1:15" ht="17.25" x14ac:dyDescent="0.3">
      <c r="A437" s="126"/>
      <c r="B437" s="127"/>
      <c r="C437" s="127"/>
      <c r="D437" s="127"/>
      <c r="E437" s="128" t="str">
        <f t="shared" si="49"/>
        <v/>
      </c>
      <c r="F437" s="128" t="str">
        <f t="shared" si="50"/>
        <v/>
      </c>
      <c r="G437" s="128" t="str">
        <f t="shared" si="56"/>
        <v/>
      </c>
      <c r="H437" s="128" t="str">
        <f t="shared" si="55"/>
        <v/>
      </c>
      <c r="I437" s="129"/>
      <c r="J437" s="130"/>
      <c r="K437" s="130"/>
      <c r="L437" s="338" t="str">
        <f t="shared" ca="1" si="51"/>
        <v/>
      </c>
      <c r="M437" s="338" t="str">
        <f t="shared" ca="1" si="52"/>
        <v/>
      </c>
      <c r="N437" s="338" t="str">
        <f t="shared" ca="1" si="53"/>
        <v/>
      </c>
      <c r="O437" s="339" t="str">
        <f t="shared" ca="1" si="54"/>
        <v/>
      </c>
    </row>
    <row r="438" spans="1:15" ht="17.25" x14ac:dyDescent="0.3">
      <c r="A438" s="126"/>
      <c r="B438" s="127"/>
      <c r="C438" s="127"/>
      <c r="D438" s="127"/>
      <c r="E438" s="128" t="str">
        <f t="shared" si="49"/>
        <v/>
      </c>
      <c r="F438" s="128" t="str">
        <f t="shared" si="50"/>
        <v/>
      </c>
      <c r="G438" s="128" t="str">
        <f t="shared" si="56"/>
        <v/>
      </c>
      <c r="H438" s="128" t="str">
        <f t="shared" si="55"/>
        <v/>
      </c>
      <c r="I438" s="129"/>
      <c r="J438" s="130"/>
      <c r="K438" s="130"/>
      <c r="L438" s="338" t="str">
        <f t="shared" ca="1" si="51"/>
        <v/>
      </c>
      <c r="M438" s="338" t="str">
        <f t="shared" ca="1" si="52"/>
        <v/>
      </c>
      <c r="N438" s="338" t="str">
        <f t="shared" ca="1" si="53"/>
        <v/>
      </c>
      <c r="O438" s="339" t="str">
        <f t="shared" ca="1" si="54"/>
        <v/>
      </c>
    </row>
    <row r="439" spans="1:15" ht="17.25" x14ac:dyDescent="0.3">
      <c r="A439" s="126"/>
      <c r="B439" s="127"/>
      <c r="C439" s="127"/>
      <c r="D439" s="127"/>
      <c r="E439" s="128" t="str">
        <f t="shared" si="49"/>
        <v/>
      </c>
      <c r="F439" s="128" t="str">
        <f t="shared" si="50"/>
        <v/>
      </c>
      <c r="G439" s="128" t="str">
        <f t="shared" si="56"/>
        <v/>
      </c>
      <c r="H439" s="128" t="str">
        <f t="shared" si="55"/>
        <v/>
      </c>
      <c r="I439" s="129"/>
      <c r="J439" s="130"/>
      <c r="K439" s="130"/>
      <c r="L439" s="338" t="str">
        <f t="shared" ca="1" si="51"/>
        <v/>
      </c>
      <c r="M439" s="338" t="str">
        <f t="shared" ca="1" si="52"/>
        <v/>
      </c>
      <c r="N439" s="338" t="str">
        <f t="shared" ca="1" si="53"/>
        <v/>
      </c>
      <c r="O439" s="339" t="str">
        <f t="shared" ca="1" si="54"/>
        <v/>
      </c>
    </row>
    <row r="440" spans="1:15" ht="17.25" x14ac:dyDescent="0.3">
      <c r="A440" s="126"/>
      <c r="B440" s="127"/>
      <c r="C440" s="127"/>
      <c r="D440" s="127"/>
      <c r="E440" s="128" t="str">
        <f t="shared" si="49"/>
        <v/>
      </c>
      <c r="F440" s="128" t="str">
        <f t="shared" si="50"/>
        <v/>
      </c>
      <c r="G440" s="128" t="str">
        <f t="shared" si="56"/>
        <v/>
      </c>
      <c r="H440" s="128" t="str">
        <f t="shared" si="55"/>
        <v/>
      </c>
      <c r="I440" s="129"/>
      <c r="J440" s="130"/>
      <c r="K440" s="130"/>
      <c r="L440" s="338" t="str">
        <f t="shared" ca="1" si="51"/>
        <v/>
      </c>
      <c r="M440" s="338" t="str">
        <f t="shared" ca="1" si="52"/>
        <v/>
      </c>
      <c r="N440" s="338" t="str">
        <f t="shared" ca="1" si="53"/>
        <v/>
      </c>
      <c r="O440" s="339" t="str">
        <f t="shared" ca="1" si="54"/>
        <v/>
      </c>
    </row>
    <row r="441" spans="1:15" ht="17.25" x14ac:dyDescent="0.3">
      <c r="A441" s="126"/>
      <c r="B441" s="127"/>
      <c r="C441" s="127"/>
      <c r="D441" s="127"/>
      <c r="E441" s="128" t="str">
        <f t="shared" si="49"/>
        <v/>
      </c>
      <c r="F441" s="128" t="str">
        <f t="shared" si="50"/>
        <v/>
      </c>
      <c r="G441" s="128" t="str">
        <f t="shared" si="56"/>
        <v/>
      </c>
      <c r="H441" s="128" t="str">
        <f t="shared" si="55"/>
        <v/>
      </c>
      <c r="I441" s="129"/>
      <c r="J441" s="130"/>
      <c r="K441" s="130"/>
      <c r="L441" s="338" t="str">
        <f t="shared" ca="1" si="51"/>
        <v/>
      </c>
      <c r="M441" s="338" t="str">
        <f t="shared" ca="1" si="52"/>
        <v/>
      </c>
      <c r="N441" s="338" t="str">
        <f t="shared" ca="1" si="53"/>
        <v/>
      </c>
      <c r="O441" s="339" t="str">
        <f t="shared" ca="1" si="54"/>
        <v/>
      </c>
    </row>
    <row r="442" spans="1:15" ht="17.25" x14ac:dyDescent="0.3">
      <c r="A442" s="126"/>
      <c r="B442" s="127"/>
      <c r="C442" s="127"/>
      <c r="D442" s="127"/>
      <c r="E442" s="128" t="str">
        <f t="shared" si="49"/>
        <v/>
      </c>
      <c r="F442" s="128" t="str">
        <f t="shared" si="50"/>
        <v/>
      </c>
      <c r="G442" s="128" t="str">
        <f t="shared" si="56"/>
        <v/>
      </c>
      <c r="H442" s="128" t="str">
        <f t="shared" si="55"/>
        <v/>
      </c>
      <c r="I442" s="129"/>
      <c r="J442" s="130"/>
      <c r="K442" s="130"/>
      <c r="L442" s="338" t="str">
        <f t="shared" ca="1" si="51"/>
        <v/>
      </c>
      <c r="M442" s="338" t="str">
        <f t="shared" ca="1" si="52"/>
        <v/>
      </c>
      <c r="N442" s="338" t="str">
        <f t="shared" ca="1" si="53"/>
        <v/>
      </c>
      <c r="O442" s="339" t="str">
        <f t="shared" ca="1" si="54"/>
        <v/>
      </c>
    </row>
    <row r="443" spans="1:15" ht="17.25" x14ac:dyDescent="0.3">
      <c r="A443" s="126"/>
      <c r="B443" s="127"/>
      <c r="C443" s="127"/>
      <c r="D443" s="127"/>
      <c r="E443" s="128" t="str">
        <f t="shared" si="49"/>
        <v/>
      </c>
      <c r="F443" s="128" t="str">
        <f t="shared" si="50"/>
        <v/>
      </c>
      <c r="G443" s="128" t="str">
        <f t="shared" si="56"/>
        <v/>
      </c>
      <c r="H443" s="128" t="str">
        <f t="shared" si="55"/>
        <v/>
      </c>
      <c r="I443" s="129"/>
      <c r="J443" s="130"/>
      <c r="K443" s="130"/>
      <c r="L443" s="338" t="str">
        <f t="shared" ca="1" si="51"/>
        <v/>
      </c>
      <c r="M443" s="338" t="str">
        <f t="shared" ca="1" si="52"/>
        <v/>
      </c>
      <c r="N443" s="338" t="str">
        <f t="shared" ca="1" si="53"/>
        <v/>
      </c>
      <c r="O443" s="339" t="str">
        <f t="shared" ca="1" si="54"/>
        <v/>
      </c>
    </row>
    <row r="444" spans="1:15" ht="17.25" x14ac:dyDescent="0.3">
      <c r="A444" s="126"/>
      <c r="B444" s="127"/>
      <c r="C444" s="127"/>
      <c r="D444" s="127"/>
      <c r="E444" s="128" t="str">
        <f t="shared" si="49"/>
        <v/>
      </c>
      <c r="F444" s="128" t="str">
        <f t="shared" si="50"/>
        <v/>
      </c>
      <c r="G444" s="128" t="str">
        <f t="shared" si="56"/>
        <v/>
      </c>
      <c r="H444" s="128" t="str">
        <f t="shared" si="55"/>
        <v/>
      </c>
      <c r="I444" s="129"/>
      <c r="J444" s="130"/>
      <c r="K444" s="130"/>
      <c r="L444" s="338" t="str">
        <f t="shared" ca="1" si="51"/>
        <v/>
      </c>
      <c r="M444" s="338" t="str">
        <f t="shared" ca="1" si="52"/>
        <v/>
      </c>
      <c r="N444" s="338" t="str">
        <f t="shared" ca="1" si="53"/>
        <v/>
      </c>
      <c r="O444" s="339" t="str">
        <f t="shared" ca="1" si="54"/>
        <v/>
      </c>
    </row>
    <row r="445" spans="1:15" ht="17.25" x14ac:dyDescent="0.3">
      <c r="A445" s="126"/>
      <c r="B445" s="127"/>
      <c r="C445" s="127"/>
      <c r="D445" s="127"/>
      <c r="E445" s="128" t="str">
        <f t="shared" si="49"/>
        <v/>
      </c>
      <c r="F445" s="128" t="str">
        <f t="shared" si="50"/>
        <v/>
      </c>
      <c r="G445" s="128" t="str">
        <f t="shared" si="56"/>
        <v/>
      </c>
      <c r="H445" s="128" t="str">
        <f t="shared" si="55"/>
        <v/>
      </c>
      <c r="I445" s="129"/>
      <c r="J445" s="130"/>
      <c r="K445" s="130"/>
      <c r="L445" s="338" t="str">
        <f t="shared" ca="1" si="51"/>
        <v/>
      </c>
      <c r="M445" s="338" t="str">
        <f t="shared" ca="1" si="52"/>
        <v/>
      </c>
      <c r="N445" s="338" t="str">
        <f t="shared" ca="1" si="53"/>
        <v/>
      </c>
      <c r="O445" s="339" t="str">
        <f t="shared" ca="1" si="54"/>
        <v/>
      </c>
    </row>
    <row r="446" spans="1:15" ht="17.25" x14ac:dyDescent="0.3">
      <c r="A446" s="126"/>
      <c r="B446" s="127"/>
      <c r="C446" s="127"/>
      <c r="D446" s="127"/>
      <c r="E446" s="128" t="str">
        <f t="shared" si="49"/>
        <v/>
      </c>
      <c r="F446" s="128" t="str">
        <f t="shared" si="50"/>
        <v/>
      </c>
      <c r="G446" s="128" t="str">
        <f t="shared" si="56"/>
        <v/>
      </c>
      <c r="H446" s="128" t="str">
        <f t="shared" si="55"/>
        <v/>
      </c>
      <c r="I446" s="129"/>
      <c r="J446" s="130"/>
      <c r="K446" s="130"/>
      <c r="L446" s="338" t="str">
        <f t="shared" ca="1" si="51"/>
        <v/>
      </c>
      <c r="M446" s="338" t="str">
        <f t="shared" ca="1" si="52"/>
        <v/>
      </c>
      <c r="N446" s="338" t="str">
        <f t="shared" ca="1" si="53"/>
        <v/>
      </c>
      <c r="O446" s="339" t="str">
        <f t="shared" ca="1" si="54"/>
        <v/>
      </c>
    </row>
    <row r="447" spans="1:15" ht="17.25" x14ac:dyDescent="0.3">
      <c r="A447" s="126"/>
      <c r="B447" s="127"/>
      <c r="C447" s="127"/>
      <c r="D447" s="127"/>
      <c r="E447" s="128" t="str">
        <f t="shared" si="49"/>
        <v/>
      </c>
      <c r="F447" s="128" t="str">
        <f t="shared" si="50"/>
        <v/>
      </c>
      <c r="G447" s="128" t="str">
        <f t="shared" si="56"/>
        <v/>
      </c>
      <c r="H447" s="128" t="str">
        <f t="shared" si="55"/>
        <v/>
      </c>
      <c r="I447" s="129"/>
      <c r="J447" s="130"/>
      <c r="K447" s="130"/>
      <c r="L447" s="338" t="str">
        <f t="shared" ca="1" si="51"/>
        <v/>
      </c>
      <c r="M447" s="338" t="str">
        <f t="shared" ca="1" si="52"/>
        <v/>
      </c>
      <c r="N447" s="338" t="str">
        <f t="shared" ca="1" si="53"/>
        <v/>
      </c>
      <c r="O447" s="339" t="str">
        <f t="shared" ca="1" si="54"/>
        <v/>
      </c>
    </row>
    <row r="448" spans="1:15" ht="17.25" x14ac:dyDescent="0.3">
      <c r="A448" s="126"/>
      <c r="B448" s="127"/>
      <c r="C448" s="127"/>
      <c r="D448" s="127"/>
      <c r="E448" s="128" t="str">
        <f t="shared" si="49"/>
        <v/>
      </c>
      <c r="F448" s="128" t="str">
        <f t="shared" si="50"/>
        <v/>
      </c>
      <c r="G448" s="128" t="str">
        <f t="shared" si="56"/>
        <v/>
      </c>
      <c r="H448" s="128" t="str">
        <f t="shared" si="55"/>
        <v/>
      </c>
      <c r="I448" s="129"/>
      <c r="J448" s="130"/>
      <c r="K448" s="130"/>
      <c r="L448" s="338" t="str">
        <f t="shared" ca="1" si="51"/>
        <v/>
      </c>
      <c r="M448" s="338" t="str">
        <f t="shared" ca="1" si="52"/>
        <v/>
      </c>
      <c r="N448" s="338" t="str">
        <f t="shared" ca="1" si="53"/>
        <v/>
      </c>
      <c r="O448" s="339" t="str">
        <f t="shared" ca="1" si="54"/>
        <v/>
      </c>
    </row>
    <row r="449" spans="1:15" ht="17.25" x14ac:dyDescent="0.3">
      <c r="A449" s="126"/>
      <c r="B449" s="127"/>
      <c r="C449" s="127"/>
      <c r="D449" s="127"/>
      <c r="E449" s="128" t="str">
        <f t="shared" si="49"/>
        <v/>
      </c>
      <c r="F449" s="128" t="str">
        <f t="shared" si="50"/>
        <v/>
      </c>
      <c r="G449" s="128" t="str">
        <f t="shared" si="56"/>
        <v/>
      </c>
      <c r="H449" s="128" t="str">
        <f t="shared" si="55"/>
        <v/>
      </c>
      <c r="I449" s="129"/>
      <c r="J449" s="130"/>
      <c r="K449" s="130"/>
      <c r="L449" s="338" t="str">
        <f t="shared" ca="1" si="51"/>
        <v/>
      </c>
      <c r="M449" s="338" t="str">
        <f t="shared" ca="1" si="52"/>
        <v/>
      </c>
      <c r="N449" s="338" t="str">
        <f t="shared" ca="1" si="53"/>
        <v/>
      </c>
      <c r="O449" s="339" t="str">
        <f t="shared" ca="1" si="54"/>
        <v/>
      </c>
    </row>
    <row r="450" spans="1:15" ht="17.25" x14ac:dyDescent="0.3">
      <c r="A450" s="126"/>
      <c r="B450" s="127"/>
      <c r="C450" s="127"/>
      <c r="D450" s="127"/>
      <c r="E450" s="128" t="str">
        <f t="shared" si="49"/>
        <v/>
      </c>
      <c r="F450" s="128" t="str">
        <f t="shared" si="50"/>
        <v/>
      </c>
      <c r="G450" s="128" t="str">
        <f t="shared" si="56"/>
        <v/>
      </c>
      <c r="H450" s="128" t="str">
        <f t="shared" si="55"/>
        <v/>
      </c>
      <c r="I450" s="129"/>
      <c r="J450" s="130"/>
      <c r="K450" s="130"/>
      <c r="L450" s="338" t="str">
        <f t="shared" ca="1" si="51"/>
        <v/>
      </c>
      <c r="M450" s="338" t="str">
        <f t="shared" ca="1" si="52"/>
        <v/>
      </c>
      <c r="N450" s="338" t="str">
        <f t="shared" ca="1" si="53"/>
        <v/>
      </c>
      <c r="O450" s="339" t="str">
        <f t="shared" ca="1" si="54"/>
        <v/>
      </c>
    </row>
    <row r="451" spans="1:15" ht="17.25" x14ac:dyDescent="0.3">
      <c r="A451" s="126"/>
      <c r="B451" s="127"/>
      <c r="C451" s="127"/>
      <c r="D451" s="127"/>
      <c r="E451" s="128" t="str">
        <f t="shared" si="49"/>
        <v/>
      </c>
      <c r="F451" s="128" t="str">
        <f t="shared" si="50"/>
        <v/>
      </c>
      <c r="G451" s="128" t="str">
        <f t="shared" si="56"/>
        <v/>
      </c>
      <c r="H451" s="128" t="str">
        <f t="shared" si="55"/>
        <v/>
      </c>
      <c r="I451" s="129"/>
      <c r="J451" s="130"/>
      <c r="K451" s="130"/>
      <c r="L451" s="338" t="str">
        <f t="shared" ca="1" si="51"/>
        <v/>
      </c>
      <c r="M451" s="338" t="str">
        <f t="shared" ca="1" si="52"/>
        <v/>
      </c>
      <c r="N451" s="338" t="str">
        <f t="shared" ca="1" si="53"/>
        <v/>
      </c>
      <c r="O451" s="339" t="str">
        <f t="shared" ca="1" si="54"/>
        <v/>
      </c>
    </row>
    <row r="452" spans="1:15" ht="17.25" x14ac:dyDescent="0.3">
      <c r="A452" s="126"/>
      <c r="B452" s="127"/>
      <c r="C452" s="127"/>
      <c r="D452" s="127"/>
      <c r="E452" s="128" t="str">
        <f t="shared" si="49"/>
        <v/>
      </c>
      <c r="F452" s="128" t="str">
        <f t="shared" si="50"/>
        <v/>
      </c>
      <c r="G452" s="128" t="str">
        <f t="shared" si="56"/>
        <v/>
      </c>
      <c r="H452" s="128" t="str">
        <f t="shared" si="55"/>
        <v/>
      </c>
      <c r="I452" s="129"/>
      <c r="J452" s="130"/>
      <c r="K452" s="130"/>
      <c r="L452" s="338" t="str">
        <f t="shared" ca="1" si="51"/>
        <v/>
      </c>
      <c r="M452" s="338" t="str">
        <f t="shared" ca="1" si="52"/>
        <v/>
      </c>
      <c r="N452" s="338" t="str">
        <f t="shared" ca="1" si="53"/>
        <v/>
      </c>
      <c r="O452" s="339" t="str">
        <f t="shared" ca="1" si="54"/>
        <v/>
      </c>
    </row>
    <row r="453" spans="1:15" ht="17.25" x14ac:dyDescent="0.3">
      <c r="A453" s="126"/>
      <c r="B453" s="127"/>
      <c r="C453" s="127"/>
      <c r="D453" s="127"/>
      <c r="E453" s="128" t="str">
        <f t="shared" si="49"/>
        <v/>
      </c>
      <c r="F453" s="128" t="str">
        <f t="shared" si="50"/>
        <v/>
      </c>
      <c r="G453" s="128" t="str">
        <f t="shared" si="56"/>
        <v/>
      </c>
      <c r="H453" s="128" t="str">
        <f t="shared" si="55"/>
        <v/>
      </c>
      <c r="I453" s="129"/>
      <c r="J453" s="130"/>
      <c r="K453" s="130"/>
      <c r="L453" s="338" t="str">
        <f t="shared" ca="1" si="51"/>
        <v/>
      </c>
      <c r="M453" s="338" t="str">
        <f t="shared" ca="1" si="52"/>
        <v/>
      </c>
      <c r="N453" s="338" t="str">
        <f t="shared" ca="1" si="53"/>
        <v/>
      </c>
      <c r="O453" s="339" t="str">
        <f t="shared" ca="1" si="54"/>
        <v/>
      </c>
    </row>
    <row r="454" spans="1:15" ht="17.25" x14ac:dyDescent="0.3">
      <c r="A454" s="126"/>
      <c r="B454" s="127"/>
      <c r="C454" s="127"/>
      <c r="D454" s="127"/>
      <c r="E454" s="128" t="str">
        <f t="shared" si="49"/>
        <v/>
      </c>
      <c r="F454" s="128" t="str">
        <f t="shared" si="50"/>
        <v/>
      </c>
      <c r="G454" s="128" t="str">
        <f t="shared" si="56"/>
        <v/>
      </c>
      <c r="H454" s="128" t="str">
        <f t="shared" si="55"/>
        <v/>
      </c>
      <c r="I454" s="129"/>
      <c r="J454" s="130"/>
      <c r="K454" s="130"/>
      <c r="L454" s="338" t="str">
        <f t="shared" ca="1" si="51"/>
        <v/>
      </c>
      <c r="M454" s="338" t="str">
        <f t="shared" ca="1" si="52"/>
        <v/>
      </c>
      <c r="N454" s="338" t="str">
        <f t="shared" ca="1" si="53"/>
        <v/>
      </c>
      <c r="O454" s="339" t="str">
        <f t="shared" ca="1" si="54"/>
        <v/>
      </c>
    </row>
    <row r="455" spans="1:15" ht="17.25" x14ac:dyDescent="0.3">
      <c r="A455" s="126"/>
      <c r="B455" s="127"/>
      <c r="C455" s="127"/>
      <c r="D455" s="127"/>
      <c r="E455" s="128" t="str">
        <f t="shared" si="49"/>
        <v/>
      </c>
      <c r="F455" s="128" t="str">
        <f t="shared" si="50"/>
        <v/>
      </c>
      <c r="G455" s="128" t="str">
        <f t="shared" si="56"/>
        <v/>
      </c>
      <c r="H455" s="128" t="str">
        <f t="shared" si="55"/>
        <v/>
      </c>
      <c r="I455" s="129"/>
      <c r="J455" s="130"/>
      <c r="K455" s="130"/>
      <c r="L455" s="338" t="str">
        <f t="shared" ca="1" si="51"/>
        <v/>
      </c>
      <c r="M455" s="338" t="str">
        <f t="shared" ca="1" si="52"/>
        <v/>
      </c>
      <c r="N455" s="338" t="str">
        <f t="shared" ca="1" si="53"/>
        <v/>
      </c>
      <c r="O455" s="339" t="str">
        <f t="shared" ca="1" si="54"/>
        <v/>
      </c>
    </row>
    <row r="456" spans="1:15" ht="17.25" x14ac:dyDescent="0.3">
      <c r="A456" s="126"/>
      <c r="B456" s="127"/>
      <c r="C456" s="127"/>
      <c r="D456" s="127"/>
      <c r="E456" s="128" t="str">
        <f t="shared" si="49"/>
        <v/>
      </c>
      <c r="F456" s="128" t="str">
        <f t="shared" si="50"/>
        <v/>
      </c>
      <c r="G456" s="128" t="str">
        <f t="shared" si="56"/>
        <v/>
      </c>
      <c r="H456" s="128" t="str">
        <f t="shared" si="55"/>
        <v/>
      </c>
      <c r="I456" s="129"/>
      <c r="J456" s="130"/>
      <c r="K456" s="130"/>
      <c r="L456" s="338" t="str">
        <f t="shared" ca="1" si="51"/>
        <v/>
      </c>
      <c r="M456" s="338" t="str">
        <f t="shared" ca="1" si="52"/>
        <v/>
      </c>
      <c r="N456" s="338" t="str">
        <f t="shared" ca="1" si="53"/>
        <v/>
      </c>
      <c r="O456" s="339" t="str">
        <f t="shared" ca="1" si="54"/>
        <v/>
      </c>
    </row>
    <row r="457" spans="1:15" ht="17.25" x14ac:dyDescent="0.3">
      <c r="A457" s="126"/>
      <c r="B457" s="127"/>
      <c r="C457" s="127"/>
      <c r="D457" s="127"/>
      <c r="E457" s="128" t="str">
        <f t="shared" si="49"/>
        <v/>
      </c>
      <c r="F457" s="128" t="str">
        <f t="shared" si="50"/>
        <v/>
      </c>
      <c r="G457" s="128" t="str">
        <f t="shared" si="56"/>
        <v/>
      </c>
      <c r="H457" s="128" t="str">
        <f t="shared" si="55"/>
        <v/>
      </c>
      <c r="I457" s="129"/>
      <c r="J457" s="130"/>
      <c r="K457" s="130"/>
      <c r="L457" s="338" t="str">
        <f t="shared" ca="1" si="51"/>
        <v/>
      </c>
      <c r="M457" s="338" t="str">
        <f t="shared" ca="1" si="52"/>
        <v/>
      </c>
      <c r="N457" s="338" t="str">
        <f t="shared" ca="1" si="53"/>
        <v/>
      </c>
      <c r="O457" s="339" t="str">
        <f t="shared" ca="1" si="54"/>
        <v/>
      </c>
    </row>
    <row r="458" spans="1:15" ht="17.25" x14ac:dyDescent="0.3">
      <c r="A458" s="126"/>
      <c r="B458" s="127"/>
      <c r="C458" s="127"/>
      <c r="D458" s="127"/>
      <c r="E458" s="128" t="str">
        <f t="shared" ref="E458:E521" si="57">IF(ISNA(VLOOKUP($B458,Employees,3,FALSE)),"",VLOOKUP($B458,Employees,3,FALSE))</f>
        <v/>
      </c>
      <c r="F458" s="128" t="str">
        <f t="shared" ref="F458:F521" si="58">IF(ISNA(VLOOKUP($B458,Employees,5,FALSE)),"",IF($D458="Overtime",VLOOKUP($B458,Employees,7,FALSE),VLOOKUP($B458,Employees,5,FALSE)))</f>
        <v/>
      </c>
      <c r="G458" s="128" t="str">
        <f t="shared" si="56"/>
        <v/>
      </c>
      <c r="H458" s="128" t="str">
        <f t="shared" si="55"/>
        <v/>
      </c>
      <c r="I458" s="129"/>
      <c r="J458" s="130"/>
      <c r="K458" s="130"/>
      <c r="L458" s="338" t="str">
        <f t="shared" ref="L458:L521" ca="1" si="59">IF(ISNA(VLOOKUP($J458,FEMArates,2,FALSE)),"",VLOOKUP($J458,FEMArates,7,FALSE))</f>
        <v/>
      </c>
      <c r="M458" s="338" t="str">
        <f t="shared" ref="M458:M521" ca="1" si="60">IF(ISNA(VLOOKUP($J458,FEMArates,2,FALSE)),"",VLOOKUP($J458,FEMArates,2,FALSE))</f>
        <v/>
      </c>
      <c r="N458" s="338" t="str">
        <f t="shared" ref="N458:N521" ca="1" si="61">IF(ISNA(VLOOKUP($J458,FEMArates,8,FALSE)),"",VLOOKUP($J458,FEMArates,8,FALSE))</f>
        <v/>
      </c>
      <c r="O458" s="339" t="str">
        <f t="shared" ref="O458:O521" ca="1" si="62">IF(ISERROR($K458*$N458),"",$K458*$N458)</f>
        <v/>
      </c>
    </row>
    <row r="459" spans="1:15" ht="17.25" x14ac:dyDescent="0.3">
      <c r="A459" s="126"/>
      <c r="B459" s="127"/>
      <c r="C459" s="127"/>
      <c r="D459" s="127"/>
      <c r="E459" s="128" t="str">
        <f t="shared" si="57"/>
        <v/>
      </c>
      <c r="F459" s="128" t="str">
        <f t="shared" si="58"/>
        <v/>
      </c>
      <c r="G459" s="128" t="str">
        <f t="shared" si="56"/>
        <v/>
      </c>
      <c r="H459" s="128" t="str">
        <f t="shared" ref="H459:H522" si="63">IF(ISERROR($C459*$G459),"",$C459*$G459)</f>
        <v/>
      </c>
      <c r="I459" s="129"/>
      <c r="J459" s="130"/>
      <c r="K459" s="130"/>
      <c r="L459" s="338" t="str">
        <f t="shared" ca="1" si="59"/>
        <v/>
      </c>
      <c r="M459" s="338" t="str">
        <f t="shared" ca="1" si="60"/>
        <v/>
      </c>
      <c r="N459" s="338" t="str">
        <f t="shared" ca="1" si="61"/>
        <v/>
      </c>
      <c r="O459" s="339" t="str">
        <f t="shared" ca="1" si="62"/>
        <v/>
      </c>
    </row>
    <row r="460" spans="1:15" ht="17.25" x14ac:dyDescent="0.3">
      <c r="A460" s="126"/>
      <c r="B460" s="127"/>
      <c r="C460" s="127"/>
      <c r="D460" s="127"/>
      <c r="E460" s="128" t="str">
        <f t="shared" si="57"/>
        <v/>
      </c>
      <c r="F460" s="128" t="str">
        <f t="shared" si="58"/>
        <v/>
      </c>
      <c r="G460" s="128" t="str">
        <f t="shared" ref="G460:G523" si="64">IF(ISERROR(E460+F460),"",IF($D460="Overtime",($E460*$E$8)+$F460,$E460+$F460))</f>
        <v/>
      </c>
      <c r="H460" s="128" t="str">
        <f t="shared" si="63"/>
        <v/>
      </c>
      <c r="I460" s="129"/>
      <c r="J460" s="130"/>
      <c r="K460" s="130"/>
      <c r="L460" s="338" t="str">
        <f t="shared" ca="1" si="59"/>
        <v/>
      </c>
      <c r="M460" s="338" t="str">
        <f t="shared" ca="1" si="60"/>
        <v/>
      </c>
      <c r="N460" s="338" t="str">
        <f t="shared" ca="1" si="61"/>
        <v/>
      </c>
      <c r="O460" s="339" t="str">
        <f t="shared" ca="1" si="62"/>
        <v/>
      </c>
    </row>
    <row r="461" spans="1:15" ht="17.25" x14ac:dyDescent="0.3">
      <c r="A461" s="126"/>
      <c r="B461" s="127"/>
      <c r="C461" s="127"/>
      <c r="D461" s="127"/>
      <c r="E461" s="128" t="str">
        <f t="shared" si="57"/>
        <v/>
      </c>
      <c r="F461" s="128" t="str">
        <f t="shared" si="58"/>
        <v/>
      </c>
      <c r="G461" s="128" t="str">
        <f t="shared" si="64"/>
        <v/>
      </c>
      <c r="H461" s="128" t="str">
        <f t="shared" si="63"/>
        <v/>
      </c>
      <c r="I461" s="129"/>
      <c r="J461" s="130"/>
      <c r="K461" s="130"/>
      <c r="L461" s="338" t="str">
        <f t="shared" ca="1" si="59"/>
        <v/>
      </c>
      <c r="M461" s="338" t="str">
        <f t="shared" ca="1" si="60"/>
        <v/>
      </c>
      <c r="N461" s="338" t="str">
        <f t="shared" ca="1" si="61"/>
        <v/>
      </c>
      <c r="O461" s="339" t="str">
        <f t="shared" ca="1" si="62"/>
        <v/>
      </c>
    </row>
    <row r="462" spans="1:15" ht="17.25" x14ac:dyDescent="0.3">
      <c r="A462" s="126"/>
      <c r="B462" s="127"/>
      <c r="C462" s="127"/>
      <c r="D462" s="127"/>
      <c r="E462" s="128" t="str">
        <f t="shared" si="57"/>
        <v/>
      </c>
      <c r="F462" s="128" t="str">
        <f t="shared" si="58"/>
        <v/>
      </c>
      <c r="G462" s="128" t="str">
        <f t="shared" si="64"/>
        <v/>
      </c>
      <c r="H462" s="128" t="str">
        <f t="shared" si="63"/>
        <v/>
      </c>
      <c r="I462" s="129"/>
      <c r="J462" s="130"/>
      <c r="K462" s="130"/>
      <c r="L462" s="338" t="str">
        <f t="shared" ca="1" si="59"/>
        <v/>
      </c>
      <c r="M462" s="338" t="str">
        <f t="shared" ca="1" si="60"/>
        <v/>
      </c>
      <c r="N462" s="338" t="str">
        <f t="shared" ca="1" si="61"/>
        <v/>
      </c>
      <c r="O462" s="339" t="str">
        <f t="shared" ca="1" si="62"/>
        <v/>
      </c>
    </row>
    <row r="463" spans="1:15" ht="17.25" x14ac:dyDescent="0.3">
      <c r="A463" s="126"/>
      <c r="B463" s="127"/>
      <c r="C463" s="127"/>
      <c r="D463" s="127"/>
      <c r="E463" s="128" t="str">
        <f t="shared" si="57"/>
        <v/>
      </c>
      <c r="F463" s="128" t="str">
        <f t="shared" si="58"/>
        <v/>
      </c>
      <c r="G463" s="128" t="str">
        <f t="shared" si="64"/>
        <v/>
      </c>
      <c r="H463" s="128" t="str">
        <f t="shared" si="63"/>
        <v/>
      </c>
      <c r="I463" s="129"/>
      <c r="J463" s="130"/>
      <c r="K463" s="130"/>
      <c r="L463" s="338" t="str">
        <f t="shared" ca="1" si="59"/>
        <v/>
      </c>
      <c r="M463" s="338" t="str">
        <f t="shared" ca="1" si="60"/>
        <v/>
      </c>
      <c r="N463" s="338" t="str">
        <f t="shared" ca="1" si="61"/>
        <v/>
      </c>
      <c r="O463" s="339" t="str">
        <f t="shared" ca="1" si="62"/>
        <v/>
      </c>
    </row>
    <row r="464" spans="1:15" ht="17.25" x14ac:dyDescent="0.3">
      <c r="A464" s="126"/>
      <c r="B464" s="127"/>
      <c r="C464" s="127"/>
      <c r="D464" s="127"/>
      <c r="E464" s="128" t="str">
        <f t="shared" si="57"/>
        <v/>
      </c>
      <c r="F464" s="128" t="str">
        <f t="shared" si="58"/>
        <v/>
      </c>
      <c r="G464" s="128" t="str">
        <f t="shared" si="64"/>
        <v/>
      </c>
      <c r="H464" s="128" t="str">
        <f t="shared" si="63"/>
        <v/>
      </c>
      <c r="I464" s="129"/>
      <c r="J464" s="130"/>
      <c r="K464" s="130"/>
      <c r="L464" s="338" t="str">
        <f t="shared" ca="1" si="59"/>
        <v/>
      </c>
      <c r="M464" s="338" t="str">
        <f t="shared" ca="1" si="60"/>
        <v/>
      </c>
      <c r="N464" s="338" t="str">
        <f t="shared" ca="1" si="61"/>
        <v/>
      </c>
      <c r="O464" s="339" t="str">
        <f t="shared" ca="1" si="62"/>
        <v/>
      </c>
    </row>
    <row r="465" spans="1:15" ht="17.25" x14ac:dyDescent="0.3">
      <c r="A465" s="126"/>
      <c r="B465" s="127"/>
      <c r="C465" s="127"/>
      <c r="D465" s="127"/>
      <c r="E465" s="128" t="str">
        <f t="shared" si="57"/>
        <v/>
      </c>
      <c r="F465" s="128" t="str">
        <f t="shared" si="58"/>
        <v/>
      </c>
      <c r="G465" s="128" t="str">
        <f t="shared" si="64"/>
        <v/>
      </c>
      <c r="H465" s="128" t="str">
        <f t="shared" si="63"/>
        <v/>
      </c>
      <c r="I465" s="129"/>
      <c r="J465" s="130"/>
      <c r="K465" s="130"/>
      <c r="L465" s="338" t="str">
        <f t="shared" ca="1" si="59"/>
        <v/>
      </c>
      <c r="M465" s="338" t="str">
        <f t="shared" ca="1" si="60"/>
        <v/>
      </c>
      <c r="N465" s="338" t="str">
        <f t="shared" ca="1" si="61"/>
        <v/>
      </c>
      <c r="O465" s="339" t="str">
        <f t="shared" ca="1" si="62"/>
        <v/>
      </c>
    </row>
    <row r="466" spans="1:15" ht="17.25" x14ac:dyDescent="0.3">
      <c r="A466" s="126"/>
      <c r="B466" s="127"/>
      <c r="C466" s="127"/>
      <c r="D466" s="127"/>
      <c r="E466" s="128" t="str">
        <f t="shared" si="57"/>
        <v/>
      </c>
      <c r="F466" s="128" t="str">
        <f t="shared" si="58"/>
        <v/>
      </c>
      <c r="G466" s="128" t="str">
        <f t="shared" si="64"/>
        <v/>
      </c>
      <c r="H466" s="128" t="str">
        <f t="shared" si="63"/>
        <v/>
      </c>
      <c r="I466" s="129"/>
      <c r="J466" s="130"/>
      <c r="K466" s="130"/>
      <c r="L466" s="338" t="str">
        <f t="shared" ca="1" si="59"/>
        <v/>
      </c>
      <c r="M466" s="338" t="str">
        <f t="shared" ca="1" si="60"/>
        <v/>
      </c>
      <c r="N466" s="338" t="str">
        <f t="shared" ca="1" si="61"/>
        <v/>
      </c>
      <c r="O466" s="339" t="str">
        <f t="shared" ca="1" si="62"/>
        <v/>
      </c>
    </row>
    <row r="467" spans="1:15" ht="17.25" x14ac:dyDescent="0.3">
      <c r="A467" s="126"/>
      <c r="B467" s="127"/>
      <c r="C467" s="127"/>
      <c r="D467" s="127"/>
      <c r="E467" s="128" t="str">
        <f t="shared" si="57"/>
        <v/>
      </c>
      <c r="F467" s="128" t="str">
        <f t="shared" si="58"/>
        <v/>
      </c>
      <c r="G467" s="128" t="str">
        <f t="shared" si="64"/>
        <v/>
      </c>
      <c r="H467" s="128" t="str">
        <f t="shared" si="63"/>
        <v/>
      </c>
      <c r="I467" s="129"/>
      <c r="J467" s="130"/>
      <c r="K467" s="130"/>
      <c r="L467" s="338" t="str">
        <f t="shared" ca="1" si="59"/>
        <v/>
      </c>
      <c r="M467" s="338" t="str">
        <f t="shared" ca="1" si="60"/>
        <v/>
      </c>
      <c r="N467" s="338" t="str">
        <f t="shared" ca="1" si="61"/>
        <v/>
      </c>
      <c r="O467" s="339" t="str">
        <f t="shared" ca="1" si="62"/>
        <v/>
      </c>
    </row>
    <row r="468" spans="1:15" ht="17.25" x14ac:dyDescent="0.3">
      <c r="A468" s="126"/>
      <c r="B468" s="127"/>
      <c r="C468" s="127"/>
      <c r="D468" s="127"/>
      <c r="E468" s="128" t="str">
        <f t="shared" si="57"/>
        <v/>
      </c>
      <c r="F468" s="128" t="str">
        <f t="shared" si="58"/>
        <v/>
      </c>
      <c r="G468" s="128" t="str">
        <f t="shared" si="64"/>
        <v/>
      </c>
      <c r="H468" s="128" t="str">
        <f t="shared" si="63"/>
        <v/>
      </c>
      <c r="I468" s="129"/>
      <c r="J468" s="130"/>
      <c r="K468" s="130"/>
      <c r="L468" s="338" t="str">
        <f t="shared" ca="1" si="59"/>
        <v/>
      </c>
      <c r="M468" s="338" t="str">
        <f t="shared" ca="1" si="60"/>
        <v/>
      </c>
      <c r="N468" s="338" t="str">
        <f t="shared" ca="1" si="61"/>
        <v/>
      </c>
      <c r="O468" s="339" t="str">
        <f t="shared" ca="1" si="62"/>
        <v/>
      </c>
    </row>
    <row r="469" spans="1:15" ht="17.25" x14ac:dyDescent="0.3">
      <c r="A469" s="126"/>
      <c r="B469" s="127"/>
      <c r="C469" s="127"/>
      <c r="D469" s="127"/>
      <c r="E469" s="128" t="str">
        <f t="shared" si="57"/>
        <v/>
      </c>
      <c r="F469" s="128" t="str">
        <f t="shared" si="58"/>
        <v/>
      </c>
      <c r="G469" s="128" t="str">
        <f t="shared" si="64"/>
        <v/>
      </c>
      <c r="H469" s="128" t="str">
        <f t="shared" si="63"/>
        <v/>
      </c>
      <c r="I469" s="129"/>
      <c r="J469" s="130"/>
      <c r="K469" s="130"/>
      <c r="L469" s="338" t="str">
        <f t="shared" ca="1" si="59"/>
        <v/>
      </c>
      <c r="M469" s="338" t="str">
        <f t="shared" ca="1" si="60"/>
        <v/>
      </c>
      <c r="N469" s="338" t="str">
        <f t="shared" ca="1" si="61"/>
        <v/>
      </c>
      <c r="O469" s="339" t="str">
        <f t="shared" ca="1" si="62"/>
        <v/>
      </c>
    </row>
    <row r="470" spans="1:15" ht="17.25" x14ac:dyDescent="0.3">
      <c r="A470" s="126"/>
      <c r="B470" s="127"/>
      <c r="C470" s="127"/>
      <c r="D470" s="127"/>
      <c r="E470" s="128" t="str">
        <f t="shared" si="57"/>
        <v/>
      </c>
      <c r="F470" s="128" t="str">
        <f t="shared" si="58"/>
        <v/>
      </c>
      <c r="G470" s="128" t="str">
        <f t="shared" si="64"/>
        <v/>
      </c>
      <c r="H470" s="128" t="str">
        <f t="shared" si="63"/>
        <v/>
      </c>
      <c r="I470" s="129"/>
      <c r="J470" s="130"/>
      <c r="K470" s="130"/>
      <c r="L470" s="338" t="str">
        <f t="shared" ca="1" si="59"/>
        <v/>
      </c>
      <c r="M470" s="338" t="str">
        <f t="shared" ca="1" si="60"/>
        <v/>
      </c>
      <c r="N470" s="338" t="str">
        <f t="shared" ca="1" si="61"/>
        <v/>
      </c>
      <c r="O470" s="339" t="str">
        <f t="shared" ca="1" si="62"/>
        <v/>
      </c>
    </row>
    <row r="471" spans="1:15" ht="17.25" x14ac:dyDescent="0.3">
      <c r="A471" s="126"/>
      <c r="B471" s="127"/>
      <c r="C471" s="127"/>
      <c r="D471" s="127"/>
      <c r="E471" s="128" t="str">
        <f t="shared" si="57"/>
        <v/>
      </c>
      <c r="F471" s="128" t="str">
        <f t="shared" si="58"/>
        <v/>
      </c>
      <c r="G471" s="128" t="str">
        <f t="shared" si="64"/>
        <v/>
      </c>
      <c r="H471" s="128" t="str">
        <f t="shared" si="63"/>
        <v/>
      </c>
      <c r="I471" s="129"/>
      <c r="J471" s="130"/>
      <c r="K471" s="130"/>
      <c r="L471" s="338" t="str">
        <f t="shared" ca="1" si="59"/>
        <v/>
      </c>
      <c r="M471" s="338" t="str">
        <f t="shared" ca="1" si="60"/>
        <v/>
      </c>
      <c r="N471" s="338" t="str">
        <f t="shared" ca="1" si="61"/>
        <v/>
      </c>
      <c r="O471" s="339" t="str">
        <f t="shared" ca="1" si="62"/>
        <v/>
      </c>
    </row>
    <row r="472" spans="1:15" ht="17.25" x14ac:dyDescent="0.3">
      <c r="A472" s="126"/>
      <c r="B472" s="127"/>
      <c r="C472" s="127"/>
      <c r="D472" s="127"/>
      <c r="E472" s="128" t="str">
        <f t="shared" si="57"/>
        <v/>
      </c>
      <c r="F472" s="128" t="str">
        <f t="shared" si="58"/>
        <v/>
      </c>
      <c r="G472" s="128" t="str">
        <f t="shared" si="64"/>
        <v/>
      </c>
      <c r="H472" s="128" t="str">
        <f t="shared" si="63"/>
        <v/>
      </c>
      <c r="I472" s="129"/>
      <c r="J472" s="130"/>
      <c r="K472" s="130"/>
      <c r="L472" s="338" t="str">
        <f t="shared" ca="1" si="59"/>
        <v/>
      </c>
      <c r="M472" s="338" t="str">
        <f t="shared" ca="1" si="60"/>
        <v/>
      </c>
      <c r="N472" s="338" t="str">
        <f t="shared" ca="1" si="61"/>
        <v/>
      </c>
      <c r="O472" s="339" t="str">
        <f t="shared" ca="1" si="62"/>
        <v/>
      </c>
    </row>
    <row r="473" spans="1:15" ht="17.25" x14ac:dyDescent="0.3">
      <c r="A473" s="126"/>
      <c r="B473" s="127"/>
      <c r="C473" s="127"/>
      <c r="D473" s="127"/>
      <c r="E473" s="128" t="str">
        <f t="shared" si="57"/>
        <v/>
      </c>
      <c r="F473" s="128" t="str">
        <f t="shared" si="58"/>
        <v/>
      </c>
      <c r="G473" s="128" t="str">
        <f t="shared" si="64"/>
        <v/>
      </c>
      <c r="H473" s="128" t="str">
        <f t="shared" si="63"/>
        <v/>
      </c>
      <c r="I473" s="129"/>
      <c r="J473" s="130"/>
      <c r="K473" s="130"/>
      <c r="L473" s="338" t="str">
        <f t="shared" ca="1" si="59"/>
        <v/>
      </c>
      <c r="M473" s="338" t="str">
        <f t="shared" ca="1" si="60"/>
        <v/>
      </c>
      <c r="N473" s="338" t="str">
        <f t="shared" ca="1" si="61"/>
        <v/>
      </c>
      <c r="O473" s="339" t="str">
        <f t="shared" ca="1" si="62"/>
        <v/>
      </c>
    </row>
    <row r="474" spans="1:15" ht="17.25" x14ac:dyDescent="0.3">
      <c r="A474" s="126"/>
      <c r="B474" s="127"/>
      <c r="C474" s="127"/>
      <c r="D474" s="127"/>
      <c r="E474" s="128" t="str">
        <f t="shared" si="57"/>
        <v/>
      </c>
      <c r="F474" s="128" t="str">
        <f t="shared" si="58"/>
        <v/>
      </c>
      <c r="G474" s="128" t="str">
        <f t="shared" si="64"/>
        <v/>
      </c>
      <c r="H474" s="128" t="str">
        <f t="shared" si="63"/>
        <v/>
      </c>
      <c r="I474" s="129"/>
      <c r="J474" s="130"/>
      <c r="K474" s="130"/>
      <c r="L474" s="338" t="str">
        <f t="shared" ca="1" si="59"/>
        <v/>
      </c>
      <c r="M474" s="338" t="str">
        <f t="shared" ca="1" si="60"/>
        <v/>
      </c>
      <c r="N474" s="338" t="str">
        <f t="shared" ca="1" si="61"/>
        <v/>
      </c>
      <c r="O474" s="339" t="str">
        <f t="shared" ca="1" si="62"/>
        <v/>
      </c>
    </row>
    <row r="475" spans="1:15" ht="17.25" x14ac:dyDescent="0.3">
      <c r="A475" s="126"/>
      <c r="B475" s="127"/>
      <c r="C475" s="127"/>
      <c r="D475" s="127"/>
      <c r="E475" s="128" t="str">
        <f t="shared" si="57"/>
        <v/>
      </c>
      <c r="F475" s="128" t="str">
        <f t="shared" si="58"/>
        <v/>
      </c>
      <c r="G475" s="128" t="str">
        <f t="shared" si="64"/>
        <v/>
      </c>
      <c r="H475" s="128" t="str">
        <f t="shared" si="63"/>
        <v/>
      </c>
      <c r="I475" s="129"/>
      <c r="J475" s="130"/>
      <c r="K475" s="130"/>
      <c r="L475" s="338" t="str">
        <f t="shared" ca="1" si="59"/>
        <v/>
      </c>
      <c r="M475" s="338" t="str">
        <f t="shared" ca="1" si="60"/>
        <v/>
      </c>
      <c r="N475" s="338" t="str">
        <f t="shared" ca="1" si="61"/>
        <v/>
      </c>
      <c r="O475" s="339" t="str">
        <f t="shared" ca="1" si="62"/>
        <v/>
      </c>
    </row>
    <row r="476" spans="1:15" ht="17.25" x14ac:dyDescent="0.3">
      <c r="A476" s="126"/>
      <c r="B476" s="127"/>
      <c r="C476" s="127"/>
      <c r="D476" s="127"/>
      <c r="E476" s="128" t="str">
        <f t="shared" si="57"/>
        <v/>
      </c>
      <c r="F476" s="128" t="str">
        <f t="shared" si="58"/>
        <v/>
      </c>
      <c r="G476" s="128" t="str">
        <f t="shared" si="64"/>
        <v/>
      </c>
      <c r="H476" s="128" t="str">
        <f t="shared" si="63"/>
        <v/>
      </c>
      <c r="I476" s="129"/>
      <c r="J476" s="130"/>
      <c r="K476" s="130"/>
      <c r="L476" s="338" t="str">
        <f t="shared" ca="1" si="59"/>
        <v/>
      </c>
      <c r="M476" s="338" t="str">
        <f t="shared" ca="1" si="60"/>
        <v/>
      </c>
      <c r="N476" s="338" t="str">
        <f t="shared" ca="1" si="61"/>
        <v/>
      </c>
      <c r="O476" s="339" t="str">
        <f t="shared" ca="1" si="62"/>
        <v/>
      </c>
    </row>
    <row r="477" spans="1:15" ht="17.25" x14ac:dyDescent="0.3">
      <c r="A477" s="126"/>
      <c r="B477" s="127"/>
      <c r="C477" s="127"/>
      <c r="D477" s="127"/>
      <c r="E477" s="128" t="str">
        <f t="shared" si="57"/>
        <v/>
      </c>
      <c r="F477" s="128" t="str">
        <f t="shared" si="58"/>
        <v/>
      </c>
      <c r="G477" s="128" t="str">
        <f t="shared" si="64"/>
        <v/>
      </c>
      <c r="H477" s="128" t="str">
        <f t="shared" si="63"/>
        <v/>
      </c>
      <c r="I477" s="129"/>
      <c r="J477" s="130"/>
      <c r="K477" s="130"/>
      <c r="L477" s="338" t="str">
        <f t="shared" ca="1" si="59"/>
        <v/>
      </c>
      <c r="M477" s="338" t="str">
        <f t="shared" ca="1" si="60"/>
        <v/>
      </c>
      <c r="N477" s="338" t="str">
        <f t="shared" ca="1" si="61"/>
        <v/>
      </c>
      <c r="O477" s="339" t="str">
        <f t="shared" ca="1" si="62"/>
        <v/>
      </c>
    </row>
    <row r="478" spans="1:15" ht="17.25" x14ac:dyDescent="0.3">
      <c r="A478" s="126"/>
      <c r="B478" s="127"/>
      <c r="C478" s="127"/>
      <c r="D478" s="127"/>
      <c r="E478" s="128" t="str">
        <f t="shared" si="57"/>
        <v/>
      </c>
      <c r="F478" s="128" t="str">
        <f t="shared" si="58"/>
        <v/>
      </c>
      <c r="G478" s="128" t="str">
        <f t="shared" si="64"/>
        <v/>
      </c>
      <c r="H478" s="128" t="str">
        <f t="shared" si="63"/>
        <v/>
      </c>
      <c r="I478" s="129"/>
      <c r="J478" s="130"/>
      <c r="K478" s="130"/>
      <c r="L478" s="338" t="str">
        <f t="shared" ca="1" si="59"/>
        <v/>
      </c>
      <c r="M478" s="338" t="str">
        <f t="shared" ca="1" si="60"/>
        <v/>
      </c>
      <c r="N478" s="338" t="str">
        <f t="shared" ca="1" si="61"/>
        <v/>
      </c>
      <c r="O478" s="339" t="str">
        <f t="shared" ca="1" si="62"/>
        <v/>
      </c>
    </row>
    <row r="479" spans="1:15" ht="17.25" x14ac:dyDescent="0.3">
      <c r="A479" s="126"/>
      <c r="B479" s="127"/>
      <c r="C479" s="127"/>
      <c r="D479" s="127"/>
      <c r="E479" s="128" t="str">
        <f t="shared" si="57"/>
        <v/>
      </c>
      <c r="F479" s="128" t="str">
        <f t="shared" si="58"/>
        <v/>
      </c>
      <c r="G479" s="128" t="str">
        <f t="shared" si="64"/>
        <v/>
      </c>
      <c r="H479" s="128" t="str">
        <f t="shared" si="63"/>
        <v/>
      </c>
      <c r="I479" s="129"/>
      <c r="J479" s="130"/>
      <c r="K479" s="130"/>
      <c r="L479" s="338" t="str">
        <f t="shared" ca="1" si="59"/>
        <v/>
      </c>
      <c r="M479" s="338" t="str">
        <f t="shared" ca="1" si="60"/>
        <v/>
      </c>
      <c r="N479" s="338" t="str">
        <f t="shared" ca="1" si="61"/>
        <v/>
      </c>
      <c r="O479" s="339" t="str">
        <f t="shared" ca="1" si="62"/>
        <v/>
      </c>
    </row>
    <row r="480" spans="1:15" ht="17.25" x14ac:dyDescent="0.3">
      <c r="A480" s="126"/>
      <c r="B480" s="127"/>
      <c r="C480" s="127"/>
      <c r="D480" s="127"/>
      <c r="E480" s="128" t="str">
        <f t="shared" si="57"/>
        <v/>
      </c>
      <c r="F480" s="128" t="str">
        <f t="shared" si="58"/>
        <v/>
      </c>
      <c r="G480" s="128" t="str">
        <f t="shared" si="64"/>
        <v/>
      </c>
      <c r="H480" s="128" t="str">
        <f t="shared" si="63"/>
        <v/>
      </c>
      <c r="I480" s="129"/>
      <c r="J480" s="130"/>
      <c r="K480" s="130"/>
      <c r="L480" s="338" t="str">
        <f t="shared" ca="1" si="59"/>
        <v/>
      </c>
      <c r="M480" s="338" t="str">
        <f t="shared" ca="1" si="60"/>
        <v/>
      </c>
      <c r="N480" s="338" t="str">
        <f t="shared" ca="1" si="61"/>
        <v/>
      </c>
      <c r="O480" s="339" t="str">
        <f t="shared" ca="1" si="62"/>
        <v/>
      </c>
    </row>
    <row r="481" spans="1:15" ht="17.25" x14ac:dyDescent="0.3">
      <c r="A481" s="126"/>
      <c r="B481" s="127"/>
      <c r="C481" s="127"/>
      <c r="D481" s="127"/>
      <c r="E481" s="128" t="str">
        <f t="shared" si="57"/>
        <v/>
      </c>
      <c r="F481" s="128" t="str">
        <f t="shared" si="58"/>
        <v/>
      </c>
      <c r="G481" s="128" t="str">
        <f t="shared" si="64"/>
        <v/>
      </c>
      <c r="H481" s="128" t="str">
        <f t="shared" si="63"/>
        <v/>
      </c>
      <c r="I481" s="129"/>
      <c r="J481" s="130"/>
      <c r="K481" s="130"/>
      <c r="L481" s="338" t="str">
        <f t="shared" ca="1" si="59"/>
        <v/>
      </c>
      <c r="M481" s="338" t="str">
        <f t="shared" ca="1" si="60"/>
        <v/>
      </c>
      <c r="N481" s="338" t="str">
        <f t="shared" ca="1" si="61"/>
        <v/>
      </c>
      <c r="O481" s="339" t="str">
        <f t="shared" ca="1" si="62"/>
        <v/>
      </c>
    </row>
    <row r="482" spans="1:15" ht="17.25" x14ac:dyDescent="0.3">
      <c r="A482" s="126"/>
      <c r="B482" s="127"/>
      <c r="C482" s="127"/>
      <c r="D482" s="127"/>
      <c r="E482" s="128" t="str">
        <f t="shared" si="57"/>
        <v/>
      </c>
      <c r="F482" s="128" t="str">
        <f t="shared" si="58"/>
        <v/>
      </c>
      <c r="G482" s="128" t="str">
        <f t="shared" si="64"/>
        <v/>
      </c>
      <c r="H482" s="128" t="str">
        <f t="shared" si="63"/>
        <v/>
      </c>
      <c r="I482" s="129"/>
      <c r="J482" s="130"/>
      <c r="K482" s="130"/>
      <c r="L482" s="338" t="str">
        <f t="shared" ca="1" si="59"/>
        <v/>
      </c>
      <c r="M482" s="338" t="str">
        <f t="shared" ca="1" si="60"/>
        <v/>
      </c>
      <c r="N482" s="338" t="str">
        <f t="shared" ca="1" si="61"/>
        <v/>
      </c>
      <c r="O482" s="339" t="str">
        <f t="shared" ca="1" si="62"/>
        <v/>
      </c>
    </row>
    <row r="483" spans="1:15" ht="17.25" x14ac:dyDescent="0.3">
      <c r="A483" s="126"/>
      <c r="B483" s="127"/>
      <c r="C483" s="127"/>
      <c r="D483" s="127"/>
      <c r="E483" s="128" t="str">
        <f t="shared" si="57"/>
        <v/>
      </c>
      <c r="F483" s="128" t="str">
        <f t="shared" si="58"/>
        <v/>
      </c>
      <c r="G483" s="128" t="str">
        <f t="shared" si="64"/>
        <v/>
      </c>
      <c r="H483" s="128" t="str">
        <f t="shared" si="63"/>
        <v/>
      </c>
      <c r="I483" s="129"/>
      <c r="J483" s="130"/>
      <c r="K483" s="130"/>
      <c r="L483" s="338" t="str">
        <f t="shared" ca="1" si="59"/>
        <v/>
      </c>
      <c r="M483" s="338" t="str">
        <f t="shared" ca="1" si="60"/>
        <v/>
      </c>
      <c r="N483" s="338" t="str">
        <f t="shared" ca="1" si="61"/>
        <v/>
      </c>
      <c r="O483" s="339" t="str">
        <f t="shared" ca="1" si="62"/>
        <v/>
      </c>
    </row>
    <row r="484" spans="1:15" ht="17.25" x14ac:dyDescent="0.3">
      <c r="A484" s="126"/>
      <c r="B484" s="127"/>
      <c r="C484" s="127"/>
      <c r="D484" s="127"/>
      <c r="E484" s="128" t="str">
        <f t="shared" si="57"/>
        <v/>
      </c>
      <c r="F484" s="128" t="str">
        <f t="shared" si="58"/>
        <v/>
      </c>
      <c r="G484" s="128" t="str">
        <f t="shared" si="64"/>
        <v/>
      </c>
      <c r="H484" s="128" t="str">
        <f t="shared" si="63"/>
        <v/>
      </c>
      <c r="I484" s="129"/>
      <c r="J484" s="130"/>
      <c r="K484" s="130"/>
      <c r="L484" s="338" t="str">
        <f t="shared" ca="1" si="59"/>
        <v/>
      </c>
      <c r="M484" s="338" t="str">
        <f t="shared" ca="1" si="60"/>
        <v/>
      </c>
      <c r="N484" s="338" t="str">
        <f t="shared" ca="1" si="61"/>
        <v/>
      </c>
      <c r="O484" s="339" t="str">
        <f t="shared" ca="1" si="62"/>
        <v/>
      </c>
    </row>
    <row r="485" spans="1:15" ht="17.25" x14ac:dyDescent="0.3">
      <c r="A485" s="126"/>
      <c r="B485" s="127"/>
      <c r="C485" s="127"/>
      <c r="D485" s="127"/>
      <c r="E485" s="128" t="str">
        <f t="shared" si="57"/>
        <v/>
      </c>
      <c r="F485" s="128" t="str">
        <f t="shared" si="58"/>
        <v/>
      </c>
      <c r="G485" s="128" t="str">
        <f t="shared" si="64"/>
        <v/>
      </c>
      <c r="H485" s="128" t="str">
        <f t="shared" si="63"/>
        <v/>
      </c>
      <c r="I485" s="129"/>
      <c r="J485" s="130"/>
      <c r="K485" s="130"/>
      <c r="L485" s="338" t="str">
        <f t="shared" ca="1" si="59"/>
        <v/>
      </c>
      <c r="M485" s="338" t="str">
        <f t="shared" ca="1" si="60"/>
        <v/>
      </c>
      <c r="N485" s="338" t="str">
        <f t="shared" ca="1" si="61"/>
        <v/>
      </c>
      <c r="O485" s="339" t="str">
        <f t="shared" ca="1" si="62"/>
        <v/>
      </c>
    </row>
    <row r="486" spans="1:15" ht="17.25" x14ac:dyDescent="0.3">
      <c r="A486" s="126"/>
      <c r="B486" s="127"/>
      <c r="C486" s="127"/>
      <c r="D486" s="127"/>
      <c r="E486" s="128" t="str">
        <f t="shared" si="57"/>
        <v/>
      </c>
      <c r="F486" s="128" t="str">
        <f t="shared" si="58"/>
        <v/>
      </c>
      <c r="G486" s="128" t="str">
        <f t="shared" si="64"/>
        <v/>
      </c>
      <c r="H486" s="128" t="str">
        <f t="shared" si="63"/>
        <v/>
      </c>
      <c r="I486" s="129"/>
      <c r="J486" s="130"/>
      <c r="K486" s="130"/>
      <c r="L486" s="338" t="str">
        <f t="shared" ca="1" si="59"/>
        <v/>
      </c>
      <c r="M486" s="338" t="str">
        <f t="shared" ca="1" si="60"/>
        <v/>
      </c>
      <c r="N486" s="338" t="str">
        <f t="shared" ca="1" si="61"/>
        <v/>
      </c>
      <c r="O486" s="339" t="str">
        <f t="shared" ca="1" si="62"/>
        <v/>
      </c>
    </row>
    <row r="487" spans="1:15" ht="17.25" x14ac:dyDescent="0.3">
      <c r="A487" s="126"/>
      <c r="B487" s="127"/>
      <c r="C487" s="127"/>
      <c r="D487" s="127"/>
      <c r="E487" s="128" t="str">
        <f t="shared" si="57"/>
        <v/>
      </c>
      <c r="F487" s="128" t="str">
        <f t="shared" si="58"/>
        <v/>
      </c>
      <c r="G487" s="128" t="str">
        <f t="shared" si="64"/>
        <v/>
      </c>
      <c r="H487" s="128" t="str">
        <f t="shared" si="63"/>
        <v/>
      </c>
      <c r="I487" s="129"/>
      <c r="J487" s="130"/>
      <c r="K487" s="130"/>
      <c r="L487" s="338" t="str">
        <f t="shared" ca="1" si="59"/>
        <v/>
      </c>
      <c r="M487" s="338" t="str">
        <f t="shared" ca="1" si="60"/>
        <v/>
      </c>
      <c r="N487" s="338" t="str">
        <f t="shared" ca="1" si="61"/>
        <v/>
      </c>
      <c r="O487" s="339" t="str">
        <f t="shared" ca="1" si="62"/>
        <v/>
      </c>
    </row>
    <row r="488" spans="1:15" ht="17.25" x14ac:dyDescent="0.3">
      <c r="A488" s="126"/>
      <c r="B488" s="127"/>
      <c r="C488" s="127"/>
      <c r="D488" s="127"/>
      <c r="E488" s="128" t="str">
        <f t="shared" si="57"/>
        <v/>
      </c>
      <c r="F488" s="128" t="str">
        <f t="shared" si="58"/>
        <v/>
      </c>
      <c r="G488" s="128" t="str">
        <f t="shared" si="64"/>
        <v/>
      </c>
      <c r="H488" s="128" t="str">
        <f t="shared" si="63"/>
        <v/>
      </c>
      <c r="I488" s="129"/>
      <c r="J488" s="130"/>
      <c r="K488" s="130"/>
      <c r="L488" s="338" t="str">
        <f t="shared" ca="1" si="59"/>
        <v/>
      </c>
      <c r="M488" s="338" t="str">
        <f t="shared" ca="1" si="60"/>
        <v/>
      </c>
      <c r="N488" s="338" t="str">
        <f t="shared" ca="1" si="61"/>
        <v/>
      </c>
      <c r="O488" s="339" t="str">
        <f t="shared" ca="1" si="62"/>
        <v/>
      </c>
    </row>
    <row r="489" spans="1:15" ht="17.25" x14ac:dyDescent="0.3">
      <c r="A489" s="126"/>
      <c r="B489" s="127"/>
      <c r="C489" s="127"/>
      <c r="D489" s="127"/>
      <c r="E489" s="128" t="str">
        <f t="shared" si="57"/>
        <v/>
      </c>
      <c r="F489" s="128" t="str">
        <f t="shared" si="58"/>
        <v/>
      </c>
      <c r="G489" s="128" t="str">
        <f t="shared" si="64"/>
        <v/>
      </c>
      <c r="H489" s="128" t="str">
        <f t="shared" si="63"/>
        <v/>
      </c>
      <c r="I489" s="129"/>
      <c r="J489" s="130"/>
      <c r="K489" s="130"/>
      <c r="L489" s="338" t="str">
        <f t="shared" ca="1" si="59"/>
        <v/>
      </c>
      <c r="M489" s="338" t="str">
        <f t="shared" ca="1" si="60"/>
        <v/>
      </c>
      <c r="N489" s="338" t="str">
        <f t="shared" ca="1" si="61"/>
        <v/>
      </c>
      <c r="O489" s="339" t="str">
        <f t="shared" ca="1" si="62"/>
        <v/>
      </c>
    </row>
    <row r="490" spans="1:15" ht="17.25" x14ac:dyDescent="0.3">
      <c r="A490" s="126"/>
      <c r="B490" s="127"/>
      <c r="C490" s="127"/>
      <c r="D490" s="127"/>
      <c r="E490" s="128" t="str">
        <f t="shared" si="57"/>
        <v/>
      </c>
      <c r="F490" s="128" t="str">
        <f t="shared" si="58"/>
        <v/>
      </c>
      <c r="G490" s="128" t="str">
        <f t="shared" si="64"/>
        <v/>
      </c>
      <c r="H490" s="128" t="str">
        <f t="shared" si="63"/>
        <v/>
      </c>
      <c r="I490" s="129"/>
      <c r="J490" s="130"/>
      <c r="K490" s="130"/>
      <c r="L490" s="338" t="str">
        <f t="shared" ca="1" si="59"/>
        <v/>
      </c>
      <c r="M490" s="338" t="str">
        <f t="shared" ca="1" si="60"/>
        <v/>
      </c>
      <c r="N490" s="338" t="str">
        <f t="shared" ca="1" si="61"/>
        <v/>
      </c>
      <c r="O490" s="339" t="str">
        <f t="shared" ca="1" si="62"/>
        <v/>
      </c>
    </row>
    <row r="491" spans="1:15" ht="17.25" x14ac:dyDescent="0.3">
      <c r="A491" s="126"/>
      <c r="B491" s="127"/>
      <c r="C491" s="127"/>
      <c r="D491" s="127"/>
      <c r="E491" s="128" t="str">
        <f t="shared" si="57"/>
        <v/>
      </c>
      <c r="F491" s="128" t="str">
        <f t="shared" si="58"/>
        <v/>
      </c>
      <c r="G491" s="128" t="str">
        <f t="shared" si="64"/>
        <v/>
      </c>
      <c r="H491" s="128" t="str">
        <f t="shared" si="63"/>
        <v/>
      </c>
      <c r="I491" s="129"/>
      <c r="J491" s="130"/>
      <c r="K491" s="130"/>
      <c r="L491" s="338" t="str">
        <f t="shared" ca="1" si="59"/>
        <v/>
      </c>
      <c r="M491" s="338" t="str">
        <f t="shared" ca="1" si="60"/>
        <v/>
      </c>
      <c r="N491" s="338" t="str">
        <f t="shared" ca="1" si="61"/>
        <v/>
      </c>
      <c r="O491" s="339" t="str">
        <f t="shared" ca="1" si="62"/>
        <v/>
      </c>
    </row>
    <row r="492" spans="1:15" ht="17.25" x14ac:dyDescent="0.3">
      <c r="A492" s="126"/>
      <c r="B492" s="127"/>
      <c r="C492" s="127"/>
      <c r="D492" s="127"/>
      <c r="E492" s="128" t="str">
        <f t="shared" si="57"/>
        <v/>
      </c>
      <c r="F492" s="128" t="str">
        <f t="shared" si="58"/>
        <v/>
      </c>
      <c r="G492" s="128" t="str">
        <f t="shared" si="64"/>
        <v/>
      </c>
      <c r="H492" s="128" t="str">
        <f t="shared" si="63"/>
        <v/>
      </c>
      <c r="I492" s="129"/>
      <c r="J492" s="130"/>
      <c r="K492" s="130"/>
      <c r="L492" s="338" t="str">
        <f t="shared" ca="1" si="59"/>
        <v/>
      </c>
      <c r="M492" s="338" t="str">
        <f t="shared" ca="1" si="60"/>
        <v/>
      </c>
      <c r="N492" s="338" t="str">
        <f t="shared" ca="1" si="61"/>
        <v/>
      </c>
      <c r="O492" s="339" t="str">
        <f t="shared" ca="1" si="62"/>
        <v/>
      </c>
    </row>
    <row r="493" spans="1:15" ht="17.25" x14ac:dyDescent="0.3">
      <c r="A493" s="126"/>
      <c r="B493" s="127"/>
      <c r="C493" s="127"/>
      <c r="D493" s="127"/>
      <c r="E493" s="128" t="str">
        <f t="shared" si="57"/>
        <v/>
      </c>
      <c r="F493" s="128" t="str">
        <f t="shared" si="58"/>
        <v/>
      </c>
      <c r="G493" s="128" t="str">
        <f t="shared" si="64"/>
        <v/>
      </c>
      <c r="H493" s="128" t="str">
        <f t="shared" si="63"/>
        <v/>
      </c>
      <c r="I493" s="129"/>
      <c r="J493" s="130"/>
      <c r="K493" s="130"/>
      <c r="L493" s="338" t="str">
        <f t="shared" ca="1" si="59"/>
        <v/>
      </c>
      <c r="M493" s="338" t="str">
        <f t="shared" ca="1" si="60"/>
        <v/>
      </c>
      <c r="N493" s="338" t="str">
        <f t="shared" ca="1" si="61"/>
        <v/>
      </c>
      <c r="O493" s="339" t="str">
        <f t="shared" ca="1" si="62"/>
        <v/>
      </c>
    </row>
    <row r="494" spans="1:15" ht="17.25" x14ac:dyDescent="0.3">
      <c r="A494" s="126"/>
      <c r="B494" s="127"/>
      <c r="C494" s="127"/>
      <c r="D494" s="127"/>
      <c r="E494" s="128" t="str">
        <f t="shared" si="57"/>
        <v/>
      </c>
      <c r="F494" s="128" t="str">
        <f t="shared" si="58"/>
        <v/>
      </c>
      <c r="G494" s="128" t="str">
        <f t="shared" si="64"/>
        <v/>
      </c>
      <c r="H494" s="128" t="str">
        <f t="shared" si="63"/>
        <v/>
      </c>
      <c r="I494" s="129"/>
      <c r="J494" s="130"/>
      <c r="K494" s="130"/>
      <c r="L494" s="338" t="str">
        <f t="shared" ca="1" si="59"/>
        <v/>
      </c>
      <c r="M494" s="338" t="str">
        <f t="shared" ca="1" si="60"/>
        <v/>
      </c>
      <c r="N494" s="338" t="str">
        <f t="shared" ca="1" si="61"/>
        <v/>
      </c>
      <c r="O494" s="339" t="str">
        <f t="shared" ca="1" si="62"/>
        <v/>
      </c>
    </row>
    <row r="495" spans="1:15" ht="17.25" x14ac:dyDescent="0.3">
      <c r="A495" s="126"/>
      <c r="B495" s="127"/>
      <c r="C495" s="127"/>
      <c r="D495" s="127"/>
      <c r="E495" s="128" t="str">
        <f t="shared" si="57"/>
        <v/>
      </c>
      <c r="F495" s="128" t="str">
        <f t="shared" si="58"/>
        <v/>
      </c>
      <c r="G495" s="128" t="str">
        <f t="shared" si="64"/>
        <v/>
      </c>
      <c r="H495" s="128" t="str">
        <f t="shared" si="63"/>
        <v/>
      </c>
      <c r="I495" s="129"/>
      <c r="J495" s="130"/>
      <c r="K495" s="130"/>
      <c r="L495" s="338" t="str">
        <f t="shared" ca="1" si="59"/>
        <v/>
      </c>
      <c r="M495" s="338" t="str">
        <f t="shared" ca="1" si="60"/>
        <v/>
      </c>
      <c r="N495" s="338" t="str">
        <f t="shared" ca="1" si="61"/>
        <v/>
      </c>
      <c r="O495" s="339" t="str">
        <f t="shared" ca="1" si="62"/>
        <v/>
      </c>
    </row>
    <row r="496" spans="1:15" ht="17.25" x14ac:dyDescent="0.3">
      <c r="A496" s="126"/>
      <c r="B496" s="127"/>
      <c r="C496" s="127"/>
      <c r="D496" s="127"/>
      <c r="E496" s="128" t="str">
        <f t="shared" si="57"/>
        <v/>
      </c>
      <c r="F496" s="128" t="str">
        <f t="shared" si="58"/>
        <v/>
      </c>
      <c r="G496" s="128" t="str">
        <f t="shared" si="64"/>
        <v/>
      </c>
      <c r="H496" s="128" t="str">
        <f t="shared" si="63"/>
        <v/>
      </c>
      <c r="I496" s="129"/>
      <c r="J496" s="130"/>
      <c r="K496" s="130"/>
      <c r="L496" s="338" t="str">
        <f t="shared" ca="1" si="59"/>
        <v/>
      </c>
      <c r="M496" s="338" t="str">
        <f t="shared" ca="1" si="60"/>
        <v/>
      </c>
      <c r="N496" s="338" t="str">
        <f t="shared" ca="1" si="61"/>
        <v/>
      </c>
      <c r="O496" s="339" t="str">
        <f t="shared" ca="1" si="62"/>
        <v/>
      </c>
    </row>
    <row r="497" spans="1:15" ht="17.25" x14ac:dyDescent="0.3">
      <c r="A497" s="126"/>
      <c r="B497" s="127"/>
      <c r="C497" s="127"/>
      <c r="D497" s="127"/>
      <c r="E497" s="128" t="str">
        <f t="shared" si="57"/>
        <v/>
      </c>
      <c r="F497" s="128" t="str">
        <f t="shared" si="58"/>
        <v/>
      </c>
      <c r="G497" s="128" t="str">
        <f t="shared" si="64"/>
        <v/>
      </c>
      <c r="H497" s="128" t="str">
        <f t="shared" si="63"/>
        <v/>
      </c>
      <c r="I497" s="129"/>
      <c r="J497" s="130"/>
      <c r="K497" s="130"/>
      <c r="L497" s="338" t="str">
        <f t="shared" ca="1" si="59"/>
        <v/>
      </c>
      <c r="M497" s="338" t="str">
        <f t="shared" ca="1" si="60"/>
        <v/>
      </c>
      <c r="N497" s="338" t="str">
        <f t="shared" ca="1" si="61"/>
        <v/>
      </c>
      <c r="O497" s="339" t="str">
        <f t="shared" ca="1" si="62"/>
        <v/>
      </c>
    </row>
    <row r="498" spans="1:15" ht="17.25" x14ac:dyDescent="0.3">
      <c r="A498" s="126"/>
      <c r="B498" s="127"/>
      <c r="C498" s="127"/>
      <c r="D498" s="127"/>
      <c r="E498" s="128" t="str">
        <f t="shared" si="57"/>
        <v/>
      </c>
      <c r="F498" s="128" t="str">
        <f t="shared" si="58"/>
        <v/>
      </c>
      <c r="G498" s="128" t="str">
        <f t="shared" si="64"/>
        <v/>
      </c>
      <c r="H498" s="128" t="str">
        <f t="shared" si="63"/>
        <v/>
      </c>
      <c r="I498" s="129"/>
      <c r="J498" s="130"/>
      <c r="K498" s="130"/>
      <c r="L498" s="338" t="str">
        <f t="shared" ca="1" si="59"/>
        <v/>
      </c>
      <c r="M498" s="338" t="str">
        <f t="shared" ca="1" si="60"/>
        <v/>
      </c>
      <c r="N498" s="338" t="str">
        <f t="shared" ca="1" si="61"/>
        <v/>
      </c>
      <c r="O498" s="339" t="str">
        <f t="shared" ca="1" si="62"/>
        <v/>
      </c>
    </row>
    <row r="499" spans="1:15" ht="17.25" x14ac:dyDescent="0.3">
      <c r="A499" s="126"/>
      <c r="B499" s="127"/>
      <c r="C499" s="127"/>
      <c r="D499" s="127"/>
      <c r="E499" s="128" t="str">
        <f t="shared" si="57"/>
        <v/>
      </c>
      <c r="F499" s="128" t="str">
        <f t="shared" si="58"/>
        <v/>
      </c>
      <c r="G499" s="128" t="str">
        <f t="shared" si="64"/>
        <v/>
      </c>
      <c r="H499" s="128" t="str">
        <f t="shared" si="63"/>
        <v/>
      </c>
      <c r="I499" s="129"/>
      <c r="J499" s="130"/>
      <c r="K499" s="130"/>
      <c r="L499" s="338" t="str">
        <f t="shared" ca="1" si="59"/>
        <v/>
      </c>
      <c r="M499" s="338" t="str">
        <f t="shared" ca="1" si="60"/>
        <v/>
      </c>
      <c r="N499" s="338" t="str">
        <f t="shared" ca="1" si="61"/>
        <v/>
      </c>
      <c r="O499" s="339" t="str">
        <f t="shared" ca="1" si="62"/>
        <v/>
      </c>
    </row>
    <row r="500" spans="1:15" ht="17.25" x14ac:dyDescent="0.3">
      <c r="A500" s="126"/>
      <c r="B500" s="127"/>
      <c r="C500" s="127"/>
      <c r="D500" s="127"/>
      <c r="E500" s="128" t="str">
        <f t="shared" si="57"/>
        <v/>
      </c>
      <c r="F500" s="128" t="str">
        <f t="shared" si="58"/>
        <v/>
      </c>
      <c r="G500" s="128" t="str">
        <f t="shared" si="64"/>
        <v/>
      </c>
      <c r="H500" s="128" t="str">
        <f t="shared" si="63"/>
        <v/>
      </c>
      <c r="I500" s="129"/>
      <c r="J500" s="130"/>
      <c r="K500" s="130"/>
      <c r="L500" s="338" t="str">
        <f t="shared" ca="1" si="59"/>
        <v/>
      </c>
      <c r="M500" s="338" t="str">
        <f t="shared" ca="1" si="60"/>
        <v/>
      </c>
      <c r="N500" s="338" t="str">
        <f t="shared" ca="1" si="61"/>
        <v/>
      </c>
      <c r="O500" s="339" t="str">
        <f t="shared" ca="1" si="62"/>
        <v/>
      </c>
    </row>
    <row r="501" spans="1:15" ht="17.25" x14ac:dyDescent="0.3">
      <c r="A501" s="126"/>
      <c r="B501" s="127"/>
      <c r="C501" s="127"/>
      <c r="D501" s="127"/>
      <c r="E501" s="128" t="str">
        <f t="shared" si="57"/>
        <v/>
      </c>
      <c r="F501" s="128" t="str">
        <f t="shared" si="58"/>
        <v/>
      </c>
      <c r="G501" s="128" t="str">
        <f t="shared" si="64"/>
        <v/>
      </c>
      <c r="H501" s="128" t="str">
        <f t="shared" si="63"/>
        <v/>
      </c>
      <c r="I501" s="129"/>
      <c r="J501" s="130"/>
      <c r="K501" s="130"/>
      <c r="L501" s="338" t="str">
        <f t="shared" ca="1" si="59"/>
        <v/>
      </c>
      <c r="M501" s="338" t="str">
        <f t="shared" ca="1" si="60"/>
        <v/>
      </c>
      <c r="N501" s="338" t="str">
        <f t="shared" ca="1" si="61"/>
        <v/>
      </c>
      <c r="O501" s="339" t="str">
        <f t="shared" ca="1" si="62"/>
        <v/>
      </c>
    </row>
    <row r="502" spans="1:15" ht="17.25" x14ac:dyDescent="0.3">
      <c r="A502" s="126"/>
      <c r="B502" s="127"/>
      <c r="C502" s="127"/>
      <c r="D502" s="127"/>
      <c r="E502" s="128" t="str">
        <f t="shared" si="57"/>
        <v/>
      </c>
      <c r="F502" s="128" t="str">
        <f t="shared" si="58"/>
        <v/>
      </c>
      <c r="G502" s="128" t="str">
        <f t="shared" si="64"/>
        <v/>
      </c>
      <c r="H502" s="128" t="str">
        <f t="shared" si="63"/>
        <v/>
      </c>
      <c r="I502" s="129"/>
      <c r="J502" s="130"/>
      <c r="K502" s="130"/>
      <c r="L502" s="338" t="str">
        <f t="shared" ca="1" si="59"/>
        <v/>
      </c>
      <c r="M502" s="338" t="str">
        <f t="shared" ca="1" si="60"/>
        <v/>
      </c>
      <c r="N502" s="338" t="str">
        <f t="shared" ca="1" si="61"/>
        <v/>
      </c>
      <c r="O502" s="339" t="str">
        <f t="shared" ca="1" si="62"/>
        <v/>
      </c>
    </row>
    <row r="503" spans="1:15" ht="17.25" x14ac:dyDescent="0.3">
      <c r="A503" s="126"/>
      <c r="B503" s="127"/>
      <c r="C503" s="127"/>
      <c r="D503" s="127"/>
      <c r="E503" s="128" t="str">
        <f t="shared" si="57"/>
        <v/>
      </c>
      <c r="F503" s="128" t="str">
        <f t="shared" si="58"/>
        <v/>
      </c>
      <c r="G503" s="128" t="str">
        <f t="shared" si="64"/>
        <v/>
      </c>
      <c r="H503" s="128" t="str">
        <f t="shared" si="63"/>
        <v/>
      </c>
      <c r="I503" s="129"/>
      <c r="J503" s="130"/>
      <c r="K503" s="130"/>
      <c r="L503" s="338" t="str">
        <f t="shared" ca="1" si="59"/>
        <v/>
      </c>
      <c r="M503" s="338" t="str">
        <f t="shared" ca="1" si="60"/>
        <v/>
      </c>
      <c r="N503" s="338" t="str">
        <f t="shared" ca="1" si="61"/>
        <v/>
      </c>
      <c r="O503" s="339" t="str">
        <f t="shared" ca="1" si="62"/>
        <v/>
      </c>
    </row>
    <row r="504" spans="1:15" ht="17.25" x14ac:dyDescent="0.3">
      <c r="A504" s="126"/>
      <c r="B504" s="127"/>
      <c r="C504" s="127"/>
      <c r="D504" s="127"/>
      <c r="E504" s="128" t="str">
        <f t="shared" si="57"/>
        <v/>
      </c>
      <c r="F504" s="128" t="str">
        <f t="shared" si="58"/>
        <v/>
      </c>
      <c r="G504" s="128" t="str">
        <f t="shared" si="64"/>
        <v/>
      </c>
      <c r="H504" s="128" t="str">
        <f t="shared" si="63"/>
        <v/>
      </c>
      <c r="I504" s="129"/>
      <c r="J504" s="130"/>
      <c r="K504" s="130"/>
      <c r="L504" s="338" t="str">
        <f t="shared" ca="1" si="59"/>
        <v/>
      </c>
      <c r="M504" s="338" t="str">
        <f t="shared" ca="1" si="60"/>
        <v/>
      </c>
      <c r="N504" s="338" t="str">
        <f t="shared" ca="1" si="61"/>
        <v/>
      </c>
      <c r="O504" s="339" t="str">
        <f t="shared" ca="1" si="62"/>
        <v/>
      </c>
    </row>
    <row r="505" spans="1:15" ht="17.25" x14ac:dyDescent="0.3">
      <c r="A505" s="126"/>
      <c r="B505" s="127"/>
      <c r="C505" s="127"/>
      <c r="D505" s="127"/>
      <c r="E505" s="128" t="str">
        <f t="shared" si="57"/>
        <v/>
      </c>
      <c r="F505" s="128" t="str">
        <f t="shared" si="58"/>
        <v/>
      </c>
      <c r="G505" s="128" t="str">
        <f t="shared" si="64"/>
        <v/>
      </c>
      <c r="H505" s="128" t="str">
        <f t="shared" si="63"/>
        <v/>
      </c>
      <c r="I505" s="129"/>
      <c r="J505" s="130"/>
      <c r="K505" s="130"/>
      <c r="L505" s="338" t="str">
        <f t="shared" ca="1" si="59"/>
        <v/>
      </c>
      <c r="M505" s="338" t="str">
        <f t="shared" ca="1" si="60"/>
        <v/>
      </c>
      <c r="N505" s="338" t="str">
        <f t="shared" ca="1" si="61"/>
        <v/>
      </c>
      <c r="O505" s="339" t="str">
        <f t="shared" ca="1" si="62"/>
        <v/>
      </c>
    </row>
    <row r="506" spans="1:15" ht="17.25" x14ac:dyDescent="0.3">
      <c r="A506" s="126"/>
      <c r="B506" s="127"/>
      <c r="C506" s="127"/>
      <c r="D506" s="127"/>
      <c r="E506" s="128" t="str">
        <f t="shared" si="57"/>
        <v/>
      </c>
      <c r="F506" s="128" t="str">
        <f t="shared" si="58"/>
        <v/>
      </c>
      <c r="G506" s="128" t="str">
        <f t="shared" si="64"/>
        <v/>
      </c>
      <c r="H506" s="128" t="str">
        <f t="shared" si="63"/>
        <v/>
      </c>
      <c r="I506" s="129"/>
      <c r="J506" s="130"/>
      <c r="K506" s="130"/>
      <c r="L506" s="338" t="str">
        <f t="shared" ca="1" si="59"/>
        <v/>
      </c>
      <c r="M506" s="338" t="str">
        <f t="shared" ca="1" si="60"/>
        <v/>
      </c>
      <c r="N506" s="338" t="str">
        <f t="shared" ca="1" si="61"/>
        <v/>
      </c>
      <c r="O506" s="339" t="str">
        <f t="shared" ca="1" si="62"/>
        <v/>
      </c>
    </row>
    <row r="507" spans="1:15" ht="17.25" x14ac:dyDescent="0.3">
      <c r="A507" s="126"/>
      <c r="B507" s="127"/>
      <c r="C507" s="127"/>
      <c r="D507" s="127"/>
      <c r="E507" s="128" t="str">
        <f t="shared" si="57"/>
        <v/>
      </c>
      <c r="F507" s="128" t="str">
        <f t="shared" si="58"/>
        <v/>
      </c>
      <c r="G507" s="128" t="str">
        <f t="shared" si="64"/>
        <v/>
      </c>
      <c r="H507" s="128" t="str">
        <f t="shared" si="63"/>
        <v/>
      </c>
      <c r="I507" s="129"/>
      <c r="J507" s="130"/>
      <c r="K507" s="130"/>
      <c r="L507" s="338" t="str">
        <f t="shared" ca="1" si="59"/>
        <v/>
      </c>
      <c r="M507" s="338" t="str">
        <f t="shared" ca="1" si="60"/>
        <v/>
      </c>
      <c r="N507" s="338" t="str">
        <f t="shared" ca="1" si="61"/>
        <v/>
      </c>
      <c r="O507" s="339" t="str">
        <f t="shared" ca="1" si="62"/>
        <v/>
      </c>
    </row>
    <row r="508" spans="1:15" ht="17.25" x14ac:dyDescent="0.3">
      <c r="A508" s="126"/>
      <c r="B508" s="127"/>
      <c r="C508" s="127"/>
      <c r="D508" s="127"/>
      <c r="E508" s="128" t="str">
        <f t="shared" si="57"/>
        <v/>
      </c>
      <c r="F508" s="128" t="str">
        <f t="shared" si="58"/>
        <v/>
      </c>
      <c r="G508" s="128" t="str">
        <f t="shared" si="64"/>
        <v/>
      </c>
      <c r="H508" s="128" t="str">
        <f t="shared" si="63"/>
        <v/>
      </c>
      <c r="I508" s="129"/>
      <c r="J508" s="130"/>
      <c r="K508" s="130"/>
      <c r="L508" s="338" t="str">
        <f t="shared" ca="1" si="59"/>
        <v/>
      </c>
      <c r="M508" s="338" t="str">
        <f t="shared" ca="1" si="60"/>
        <v/>
      </c>
      <c r="N508" s="338" t="str">
        <f t="shared" ca="1" si="61"/>
        <v/>
      </c>
      <c r="O508" s="339" t="str">
        <f t="shared" ca="1" si="62"/>
        <v/>
      </c>
    </row>
    <row r="509" spans="1:15" ht="17.25" x14ac:dyDescent="0.3">
      <c r="A509" s="126"/>
      <c r="B509" s="127"/>
      <c r="C509" s="127"/>
      <c r="D509" s="127"/>
      <c r="E509" s="128" t="str">
        <f t="shared" si="57"/>
        <v/>
      </c>
      <c r="F509" s="128" t="str">
        <f t="shared" si="58"/>
        <v/>
      </c>
      <c r="G509" s="128" t="str">
        <f t="shared" si="64"/>
        <v/>
      </c>
      <c r="H509" s="128" t="str">
        <f t="shared" si="63"/>
        <v/>
      </c>
      <c r="I509" s="129"/>
      <c r="J509" s="130"/>
      <c r="K509" s="130"/>
      <c r="L509" s="338" t="str">
        <f t="shared" ca="1" si="59"/>
        <v/>
      </c>
      <c r="M509" s="338" t="str">
        <f t="shared" ca="1" si="60"/>
        <v/>
      </c>
      <c r="N509" s="338" t="str">
        <f t="shared" ca="1" si="61"/>
        <v/>
      </c>
      <c r="O509" s="339" t="str">
        <f t="shared" ca="1" si="62"/>
        <v/>
      </c>
    </row>
    <row r="510" spans="1:15" ht="17.25" x14ac:dyDescent="0.3">
      <c r="A510" s="126"/>
      <c r="B510" s="127"/>
      <c r="C510" s="127"/>
      <c r="D510" s="127"/>
      <c r="E510" s="128" t="str">
        <f t="shared" si="57"/>
        <v/>
      </c>
      <c r="F510" s="128" t="str">
        <f t="shared" si="58"/>
        <v/>
      </c>
      <c r="G510" s="128" t="str">
        <f t="shared" si="64"/>
        <v/>
      </c>
      <c r="H510" s="128" t="str">
        <f t="shared" si="63"/>
        <v/>
      </c>
      <c r="I510" s="129"/>
      <c r="J510" s="130"/>
      <c r="K510" s="130"/>
      <c r="L510" s="338" t="str">
        <f t="shared" ca="1" si="59"/>
        <v/>
      </c>
      <c r="M510" s="338" t="str">
        <f t="shared" ca="1" si="60"/>
        <v/>
      </c>
      <c r="N510" s="338" t="str">
        <f t="shared" ca="1" si="61"/>
        <v/>
      </c>
      <c r="O510" s="339" t="str">
        <f t="shared" ca="1" si="62"/>
        <v/>
      </c>
    </row>
    <row r="511" spans="1:15" ht="17.25" x14ac:dyDescent="0.3">
      <c r="A511" s="126"/>
      <c r="B511" s="127"/>
      <c r="C511" s="127"/>
      <c r="D511" s="127"/>
      <c r="E511" s="128" t="str">
        <f t="shared" si="57"/>
        <v/>
      </c>
      <c r="F511" s="128" t="str">
        <f t="shared" si="58"/>
        <v/>
      </c>
      <c r="G511" s="128" t="str">
        <f t="shared" si="64"/>
        <v/>
      </c>
      <c r="H511" s="128" t="str">
        <f t="shared" si="63"/>
        <v/>
      </c>
      <c r="I511" s="129"/>
      <c r="J511" s="130"/>
      <c r="K511" s="130"/>
      <c r="L511" s="338" t="str">
        <f t="shared" ca="1" si="59"/>
        <v/>
      </c>
      <c r="M511" s="338" t="str">
        <f t="shared" ca="1" si="60"/>
        <v/>
      </c>
      <c r="N511" s="338" t="str">
        <f t="shared" ca="1" si="61"/>
        <v/>
      </c>
      <c r="O511" s="339" t="str">
        <f t="shared" ca="1" si="62"/>
        <v/>
      </c>
    </row>
    <row r="512" spans="1:15" ht="17.25" x14ac:dyDescent="0.3">
      <c r="A512" s="126"/>
      <c r="B512" s="127"/>
      <c r="C512" s="127"/>
      <c r="D512" s="127"/>
      <c r="E512" s="128" t="str">
        <f t="shared" si="57"/>
        <v/>
      </c>
      <c r="F512" s="128" t="str">
        <f t="shared" si="58"/>
        <v/>
      </c>
      <c r="G512" s="128" t="str">
        <f t="shared" si="64"/>
        <v/>
      </c>
      <c r="H512" s="128" t="str">
        <f t="shared" si="63"/>
        <v/>
      </c>
      <c r="I512" s="129"/>
      <c r="J512" s="130"/>
      <c r="K512" s="130"/>
      <c r="L512" s="338" t="str">
        <f t="shared" ca="1" si="59"/>
        <v/>
      </c>
      <c r="M512" s="338" t="str">
        <f t="shared" ca="1" si="60"/>
        <v/>
      </c>
      <c r="N512" s="338" t="str">
        <f t="shared" ca="1" si="61"/>
        <v/>
      </c>
      <c r="O512" s="339" t="str">
        <f t="shared" ca="1" si="62"/>
        <v/>
      </c>
    </row>
    <row r="513" spans="1:15" ht="17.25" x14ac:dyDescent="0.3">
      <c r="A513" s="126"/>
      <c r="B513" s="127"/>
      <c r="C513" s="127"/>
      <c r="D513" s="127"/>
      <c r="E513" s="128" t="str">
        <f t="shared" si="57"/>
        <v/>
      </c>
      <c r="F513" s="128" t="str">
        <f t="shared" si="58"/>
        <v/>
      </c>
      <c r="G513" s="128" t="str">
        <f t="shared" si="64"/>
        <v/>
      </c>
      <c r="H513" s="128" t="str">
        <f t="shared" si="63"/>
        <v/>
      </c>
      <c r="I513" s="129"/>
      <c r="J513" s="130"/>
      <c r="K513" s="130"/>
      <c r="L513" s="338" t="str">
        <f t="shared" ca="1" si="59"/>
        <v/>
      </c>
      <c r="M513" s="338" t="str">
        <f t="shared" ca="1" si="60"/>
        <v/>
      </c>
      <c r="N513" s="338" t="str">
        <f t="shared" ca="1" si="61"/>
        <v/>
      </c>
      <c r="O513" s="339" t="str">
        <f t="shared" ca="1" si="62"/>
        <v/>
      </c>
    </row>
    <row r="514" spans="1:15" ht="17.25" x14ac:dyDescent="0.3">
      <c r="A514" s="126"/>
      <c r="B514" s="127"/>
      <c r="C514" s="127"/>
      <c r="D514" s="127"/>
      <c r="E514" s="128" t="str">
        <f t="shared" si="57"/>
        <v/>
      </c>
      <c r="F514" s="128" t="str">
        <f t="shared" si="58"/>
        <v/>
      </c>
      <c r="G514" s="128" t="str">
        <f t="shared" si="64"/>
        <v/>
      </c>
      <c r="H514" s="128" t="str">
        <f t="shared" si="63"/>
        <v/>
      </c>
      <c r="I514" s="129"/>
      <c r="J514" s="130"/>
      <c r="K514" s="130"/>
      <c r="L514" s="338" t="str">
        <f t="shared" ca="1" si="59"/>
        <v/>
      </c>
      <c r="M514" s="338" t="str">
        <f t="shared" ca="1" si="60"/>
        <v/>
      </c>
      <c r="N514" s="338" t="str">
        <f t="shared" ca="1" si="61"/>
        <v/>
      </c>
      <c r="O514" s="339" t="str">
        <f t="shared" ca="1" si="62"/>
        <v/>
      </c>
    </row>
    <row r="515" spans="1:15" ht="17.25" x14ac:dyDescent="0.3">
      <c r="A515" s="126"/>
      <c r="B515" s="127"/>
      <c r="C515" s="127"/>
      <c r="D515" s="127"/>
      <c r="E515" s="128" t="str">
        <f t="shared" si="57"/>
        <v/>
      </c>
      <c r="F515" s="128" t="str">
        <f t="shared" si="58"/>
        <v/>
      </c>
      <c r="G515" s="128" t="str">
        <f t="shared" si="64"/>
        <v/>
      </c>
      <c r="H515" s="128" t="str">
        <f t="shared" si="63"/>
        <v/>
      </c>
      <c r="I515" s="129"/>
      <c r="J515" s="130"/>
      <c r="K515" s="130"/>
      <c r="L515" s="338" t="str">
        <f t="shared" ca="1" si="59"/>
        <v/>
      </c>
      <c r="M515" s="338" t="str">
        <f t="shared" ca="1" si="60"/>
        <v/>
      </c>
      <c r="N515" s="338" t="str">
        <f t="shared" ca="1" si="61"/>
        <v/>
      </c>
      <c r="O515" s="339" t="str">
        <f t="shared" ca="1" si="62"/>
        <v/>
      </c>
    </row>
    <row r="516" spans="1:15" ht="17.25" x14ac:dyDescent="0.3">
      <c r="A516" s="126"/>
      <c r="B516" s="127"/>
      <c r="C516" s="127"/>
      <c r="D516" s="127"/>
      <c r="E516" s="128" t="str">
        <f t="shared" si="57"/>
        <v/>
      </c>
      <c r="F516" s="128" t="str">
        <f t="shared" si="58"/>
        <v/>
      </c>
      <c r="G516" s="128" t="str">
        <f t="shared" si="64"/>
        <v/>
      </c>
      <c r="H516" s="128" t="str">
        <f t="shared" si="63"/>
        <v/>
      </c>
      <c r="I516" s="129"/>
      <c r="J516" s="130"/>
      <c r="K516" s="130"/>
      <c r="L516" s="338" t="str">
        <f t="shared" ca="1" si="59"/>
        <v/>
      </c>
      <c r="M516" s="338" t="str">
        <f t="shared" ca="1" si="60"/>
        <v/>
      </c>
      <c r="N516" s="338" t="str">
        <f t="shared" ca="1" si="61"/>
        <v/>
      </c>
      <c r="O516" s="339" t="str">
        <f t="shared" ca="1" si="62"/>
        <v/>
      </c>
    </row>
    <row r="517" spans="1:15" ht="17.25" x14ac:dyDescent="0.3">
      <c r="A517" s="126"/>
      <c r="B517" s="127"/>
      <c r="C517" s="127"/>
      <c r="D517" s="127"/>
      <c r="E517" s="128" t="str">
        <f t="shared" si="57"/>
        <v/>
      </c>
      <c r="F517" s="128" t="str">
        <f t="shared" si="58"/>
        <v/>
      </c>
      <c r="G517" s="128" t="str">
        <f t="shared" si="64"/>
        <v/>
      </c>
      <c r="H517" s="128" t="str">
        <f t="shared" si="63"/>
        <v/>
      </c>
      <c r="I517" s="129"/>
      <c r="J517" s="130"/>
      <c r="K517" s="130"/>
      <c r="L517" s="338" t="str">
        <f t="shared" ca="1" si="59"/>
        <v/>
      </c>
      <c r="M517" s="338" t="str">
        <f t="shared" ca="1" si="60"/>
        <v/>
      </c>
      <c r="N517" s="338" t="str">
        <f t="shared" ca="1" si="61"/>
        <v/>
      </c>
      <c r="O517" s="339" t="str">
        <f t="shared" ca="1" si="62"/>
        <v/>
      </c>
    </row>
    <row r="518" spans="1:15" ht="17.25" x14ac:dyDescent="0.3">
      <c r="A518" s="126"/>
      <c r="B518" s="127"/>
      <c r="C518" s="127"/>
      <c r="D518" s="127"/>
      <c r="E518" s="128" t="str">
        <f t="shared" si="57"/>
        <v/>
      </c>
      <c r="F518" s="128" t="str">
        <f t="shared" si="58"/>
        <v/>
      </c>
      <c r="G518" s="128" t="str">
        <f t="shared" si="64"/>
        <v/>
      </c>
      <c r="H518" s="128" t="str">
        <f t="shared" si="63"/>
        <v/>
      </c>
      <c r="I518" s="129"/>
      <c r="J518" s="130"/>
      <c r="K518" s="130"/>
      <c r="L518" s="338" t="str">
        <f t="shared" ca="1" si="59"/>
        <v/>
      </c>
      <c r="M518" s="338" t="str">
        <f t="shared" ca="1" si="60"/>
        <v/>
      </c>
      <c r="N518" s="338" t="str">
        <f t="shared" ca="1" si="61"/>
        <v/>
      </c>
      <c r="O518" s="339" t="str">
        <f t="shared" ca="1" si="62"/>
        <v/>
      </c>
    </row>
    <row r="519" spans="1:15" ht="17.25" x14ac:dyDescent="0.3">
      <c r="A519" s="126"/>
      <c r="B519" s="127"/>
      <c r="C519" s="127"/>
      <c r="D519" s="127"/>
      <c r="E519" s="128" t="str">
        <f t="shared" si="57"/>
        <v/>
      </c>
      <c r="F519" s="128" t="str">
        <f t="shared" si="58"/>
        <v/>
      </c>
      <c r="G519" s="128" t="str">
        <f t="shared" si="64"/>
        <v/>
      </c>
      <c r="H519" s="128" t="str">
        <f t="shared" si="63"/>
        <v/>
      </c>
      <c r="I519" s="129"/>
      <c r="J519" s="130"/>
      <c r="K519" s="130"/>
      <c r="L519" s="338" t="str">
        <f t="shared" ca="1" si="59"/>
        <v/>
      </c>
      <c r="M519" s="338" t="str">
        <f t="shared" ca="1" si="60"/>
        <v/>
      </c>
      <c r="N519" s="338" t="str">
        <f t="shared" ca="1" si="61"/>
        <v/>
      </c>
      <c r="O519" s="339" t="str">
        <f t="shared" ca="1" si="62"/>
        <v/>
      </c>
    </row>
    <row r="520" spans="1:15" ht="17.25" x14ac:dyDescent="0.3">
      <c r="A520" s="126"/>
      <c r="B520" s="127"/>
      <c r="C520" s="127"/>
      <c r="D520" s="127"/>
      <c r="E520" s="128" t="str">
        <f t="shared" si="57"/>
        <v/>
      </c>
      <c r="F520" s="128" t="str">
        <f t="shared" si="58"/>
        <v/>
      </c>
      <c r="G520" s="128" t="str">
        <f t="shared" si="64"/>
        <v/>
      </c>
      <c r="H520" s="128" t="str">
        <f t="shared" si="63"/>
        <v/>
      </c>
      <c r="I520" s="129"/>
      <c r="J520" s="130"/>
      <c r="K520" s="130"/>
      <c r="L520" s="338" t="str">
        <f t="shared" ca="1" si="59"/>
        <v/>
      </c>
      <c r="M520" s="338" t="str">
        <f t="shared" ca="1" si="60"/>
        <v/>
      </c>
      <c r="N520" s="338" t="str">
        <f t="shared" ca="1" si="61"/>
        <v/>
      </c>
      <c r="O520" s="339" t="str">
        <f t="shared" ca="1" si="62"/>
        <v/>
      </c>
    </row>
    <row r="521" spans="1:15" ht="17.25" x14ac:dyDescent="0.3">
      <c r="A521" s="126"/>
      <c r="B521" s="127"/>
      <c r="C521" s="127"/>
      <c r="D521" s="127"/>
      <c r="E521" s="128" t="str">
        <f t="shared" si="57"/>
        <v/>
      </c>
      <c r="F521" s="128" t="str">
        <f t="shared" si="58"/>
        <v/>
      </c>
      <c r="G521" s="128" t="str">
        <f t="shared" si="64"/>
        <v/>
      </c>
      <c r="H521" s="128" t="str">
        <f t="shared" si="63"/>
        <v/>
      </c>
      <c r="I521" s="129"/>
      <c r="J521" s="130"/>
      <c r="K521" s="130"/>
      <c r="L521" s="338" t="str">
        <f t="shared" ca="1" si="59"/>
        <v/>
      </c>
      <c r="M521" s="338" t="str">
        <f t="shared" ca="1" si="60"/>
        <v/>
      </c>
      <c r="N521" s="338" t="str">
        <f t="shared" ca="1" si="61"/>
        <v/>
      </c>
      <c r="O521" s="339" t="str">
        <f t="shared" ca="1" si="62"/>
        <v/>
      </c>
    </row>
    <row r="522" spans="1:15" ht="17.25" x14ac:dyDescent="0.3">
      <c r="A522" s="126"/>
      <c r="B522" s="127"/>
      <c r="C522" s="127"/>
      <c r="D522" s="127"/>
      <c r="E522" s="128" t="str">
        <f t="shared" ref="E522:E585" si="65">IF(ISNA(VLOOKUP($B522,Employees,3,FALSE)),"",VLOOKUP($B522,Employees,3,FALSE))</f>
        <v/>
      </c>
      <c r="F522" s="128" t="str">
        <f t="shared" ref="F522:F585" si="66">IF(ISNA(VLOOKUP($B522,Employees,5,FALSE)),"",IF($D522="Overtime",VLOOKUP($B522,Employees,7,FALSE),VLOOKUP($B522,Employees,5,FALSE)))</f>
        <v/>
      </c>
      <c r="G522" s="128" t="str">
        <f t="shared" si="64"/>
        <v/>
      </c>
      <c r="H522" s="128" t="str">
        <f t="shared" si="63"/>
        <v/>
      </c>
      <c r="I522" s="129"/>
      <c r="J522" s="130"/>
      <c r="K522" s="130"/>
      <c r="L522" s="338" t="str">
        <f t="shared" ref="L522:L585" ca="1" si="67">IF(ISNA(VLOOKUP($J522,FEMArates,2,FALSE)),"",VLOOKUP($J522,FEMArates,7,FALSE))</f>
        <v/>
      </c>
      <c r="M522" s="338" t="str">
        <f t="shared" ref="M522:M585" ca="1" si="68">IF(ISNA(VLOOKUP($J522,FEMArates,2,FALSE)),"",VLOOKUP($J522,FEMArates,2,FALSE))</f>
        <v/>
      </c>
      <c r="N522" s="338" t="str">
        <f t="shared" ref="N522:N585" ca="1" si="69">IF(ISNA(VLOOKUP($J522,FEMArates,8,FALSE)),"",VLOOKUP($J522,FEMArates,8,FALSE))</f>
        <v/>
      </c>
      <c r="O522" s="339" t="str">
        <f t="shared" ref="O522:O585" ca="1" si="70">IF(ISERROR($K522*$N522),"",$K522*$N522)</f>
        <v/>
      </c>
    </row>
    <row r="523" spans="1:15" ht="17.25" x14ac:dyDescent="0.3">
      <c r="A523" s="126"/>
      <c r="B523" s="127"/>
      <c r="C523" s="127"/>
      <c r="D523" s="127"/>
      <c r="E523" s="128" t="str">
        <f t="shared" si="65"/>
        <v/>
      </c>
      <c r="F523" s="128" t="str">
        <f t="shared" si="66"/>
        <v/>
      </c>
      <c r="G523" s="128" t="str">
        <f t="shared" si="64"/>
        <v/>
      </c>
      <c r="H523" s="128" t="str">
        <f t="shared" ref="H523:H586" si="71">IF(ISERROR($C523*$G523),"",$C523*$G523)</f>
        <v/>
      </c>
      <c r="I523" s="129"/>
      <c r="J523" s="130"/>
      <c r="K523" s="130"/>
      <c r="L523" s="338" t="str">
        <f t="shared" ca="1" si="67"/>
        <v/>
      </c>
      <c r="M523" s="338" t="str">
        <f t="shared" ca="1" si="68"/>
        <v/>
      </c>
      <c r="N523" s="338" t="str">
        <f t="shared" ca="1" si="69"/>
        <v/>
      </c>
      <c r="O523" s="339" t="str">
        <f t="shared" ca="1" si="70"/>
        <v/>
      </c>
    </row>
    <row r="524" spans="1:15" ht="17.25" x14ac:dyDescent="0.3">
      <c r="A524" s="126"/>
      <c r="B524" s="127"/>
      <c r="C524" s="127"/>
      <c r="D524" s="127"/>
      <c r="E524" s="128" t="str">
        <f t="shared" si="65"/>
        <v/>
      </c>
      <c r="F524" s="128" t="str">
        <f t="shared" si="66"/>
        <v/>
      </c>
      <c r="G524" s="128" t="str">
        <f t="shared" ref="G524:G587" si="72">IF(ISERROR(E524+F524),"",IF($D524="Overtime",($E524*$E$8)+$F524,$E524+$F524))</f>
        <v/>
      </c>
      <c r="H524" s="128" t="str">
        <f t="shared" si="71"/>
        <v/>
      </c>
      <c r="I524" s="129"/>
      <c r="J524" s="130"/>
      <c r="K524" s="130"/>
      <c r="L524" s="338" t="str">
        <f t="shared" ca="1" si="67"/>
        <v/>
      </c>
      <c r="M524" s="338" t="str">
        <f t="shared" ca="1" si="68"/>
        <v/>
      </c>
      <c r="N524" s="338" t="str">
        <f t="shared" ca="1" si="69"/>
        <v/>
      </c>
      <c r="O524" s="339" t="str">
        <f t="shared" ca="1" si="70"/>
        <v/>
      </c>
    </row>
    <row r="525" spans="1:15" ht="17.25" x14ac:dyDescent="0.3">
      <c r="A525" s="126"/>
      <c r="B525" s="127"/>
      <c r="C525" s="127"/>
      <c r="D525" s="127"/>
      <c r="E525" s="128" t="str">
        <f t="shared" si="65"/>
        <v/>
      </c>
      <c r="F525" s="128" t="str">
        <f t="shared" si="66"/>
        <v/>
      </c>
      <c r="G525" s="128" t="str">
        <f t="shared" si="72"/>
        <v/>
      </c>
      <c r="H525" s="128" t="str">
        <f t="shared" si="71"/>
        <v/>
      </c>
      <c r="I525" s="129"/>
      <c r="J525" s="130"/>
      <c r="K525" s="130"/>
      <c r="L525" s="338" t="str">
        <f t="shared" ca="1" si="67"/>
        <v/>
      </c>
      <c r="M525" s="338" t="str">
        <f t="shared" ca="1" si="68"/>
        <v/>
      </c>
      <c r="N525" s="338" t="str">
        <f t="shared" ca="1" si="69"/>
        <v/>
      </c>
      <c r="O525" s="339" t="str">
        <f t="shared" ca="1" si="70"/>
        <v/>
      </c>
    </row>
    <row r="526" spans="1:15" ht="17.25" x14ac:dyDescent="0.3">
      <c r="A526" s="126"/>
      <c r="B526" s="127"/>
      <c r="C526" s="127"/>
      <c r="D526" s="127"/>
      <c r="E526" s="128" t="str">
        <f t="shared" si="65"/>
        <v/>
      </c>
      <c r="F526" s="128" t="str">
        <f t="shared" si="66"/>
        <v/>
      </c>
      <c r="G526" s="128" t="str">
        <f t="shared" si="72"/>
        <v/>
      </c>
      <c r="H526" s="128" t="str">
        <f t="shared" si="71"/>
        <v/>
      </c>
      <c r="I526" s="129"/>
      <c r="J526" s="130"/>
      <c r="K526" s="130"/>
      <c r="L526" s="338" t="str">
        <f t="shared" ca="1" si="67"/>
        <v/>
      </c>
      <c r="M526" s="338" t="str">
        <f t="shared" ca="1" si="68"/>
        <v/>
      </c>
      <c r="N526" s="338" t="str">
        <f t="shared" ca="1" si="69"/>
        <v/>
      </c>
      <c r="O526" s="339" t="str">
        <f t="shared" ca="1" si="70"/>
        <v/>
      </c>
    </row>
    <row r="527" spans="1:15" ht="17.25" x14ac:dyDescent="0.3">
      <c r="A527" s="126"/>
      <c r="B527" s="127"/>
      <c r="C527" s="127"/>
      <c r="D527" s="127"/>
      <c r="E527" s="128" t="str">
        <f t="shared" si="65"/>
        <v/>
      </c>
      <c r="F527" s="128" t="str">
        <f t="shared" si="66"/>
        <v/>
      </c>
      <c r="G527" s="128" t="str">
        <f t="shared" si="72"/>
        <v/>
      </c>
      <c r="H527" s="128" t="str">
        <f t="shared" si="71"/>
        <v/>
      </c>
      <c r="I527" s="129"/>
      <c r="J527" s="130"/>
      <c r="K527" s="130"/>
      <c r="L527" s="338" t="str">
        <f t="shared" ca="1" si="67"/>
        <v/>
      </c>
      <c r="M527" s="338" t="str">
        <f t="shared" ca="1" si="68"/>
        <v/>
      </c>
      <c r="N527" s="338" t="str">
        <f t="shared" ca="1" si="69"/>
        <v/>
      </c>
      <c r="O527" s="339" t="str">
        <f t="shared" ca="1" si="70"/>
        <v/>
      </c>
    </row>
    <row r="528" spans="1:15" ht="17.25" x14ac:dyDescent="0.3">
      <c r="A528" s="126"/>
      <c r="B528" s="127"/>
      <c r="C528" s="127"/>
      <c r="D528" s="127"/>
      <c r="E528" s="128" t="str">
        <f t="shared" si="65"/>
        <v/>
      </c>
      <c r="F528" s="128" t="str">
        <f t="shared" si="66"/>
        <v/>
      </c>
      <c r="G528" s="128" t="str">
        <f t="shared" si="72"/>
        <v/>
      </c>
      <c r="H528" s="128" t="str">
        <f t="shared" si="71"/>
        <v/>
      </c>
      <c r="I528" s="129"/>
      <c r="J528" s="130"/>
      <c r="K528" s="130"/>
      <c r="L528" s="338" t="str">
        <f t="shared" ca="1" si="67"/>
        <v/>
      </c>
      <c r="M528" s="338" t="str">
        <f t="shared" ca="1" si="68"/>
        <v/>
      </c>
      <c r="N528" s="338" t="str">
        <f t="shared" ca="1" si="69"/>
        <v/>
      </c>
      <c r="O528" s="339" t="str">
        <f t="shared" ca="1" si="70"/>
        <v/>
      </c>
    </row>
    <row r="529" spans="1:15" ht="17.25" x14ac:dyDescent="0.3">
      <c r="A529" s="126"/>
      <c r="B529" s="127"/>
      <c r="C529" s="127"/>
      <c r="D529" s="127"/>
      <c r="E529" s="128" t="str">
        <f t="shared" si="65"/>
        <v/>
      </c>
      <c r="F529" s="128" t="str">
        <f t="shared" si="66"/>
        <v/>
      </c>
      <c r="G529" s="128" t="str">
        <f t="shared" si="72"/>
        <v/>
      </c>
      <c r="H529" s="128" t="str">
        <f t="shared" si="71"/>
        <v/>
      </c>
      <c r="I529" s="129"/>
      <c r="J529" s="130"/>
      <c r="K529" s="130"/>
      <c r="L529" s="338" t="str">
        <f t="shared" ca="1" si="67"/>
        <v/>
      </c>
      <c r="M529" s="338" t="str">
        <f t="shared" ca="1" si="68"/>
        <v/>
      </c>
      <c r="N529" s="338" t="str">
        <f t="shared" ca="1" si="69"/>
        <v/>
      </c>
      <c r="O529" s="339" t="str">
        <f t="shared" ca="1" si="70"/>
        <v/>
      </c>
    </row>
    <row r="530" spans="1:15" ht="17.25" x14ac:dyDescent="0.3">
      <c r="A530" s="126"/>
      <c r="B530" s="127"/>
      <c r="C530" s="127"/>
      <c r="D530" s="127"/>
      <c r="E530" s="128" t="str">
        <f t="shared" si="65"/>
        <v/>
      </c>
      <c r="F530" s="128" t="str">
        <f t="shared" si="66"/>
        <v/>
      </c>
      <c r="G530" s="128" t="str">
        <f t="shared" si="72"/>
        <v/>
      </c>
      <c r="H530" s="128" t="str">
        <f t="shared" si="71"/>
        <v/>
      </c>
      <c r="I530" s="129"/>
      <c r="J530" s="130"/>
      <c r="K530" s="130"/>
      <c r="L530" s="338" t="str">
        <f t="shared" ca="1" si="67"/>
        <v/>
      </c>
      <c r="M530" s="338" t="str">
        <f t="shared" ca="1" si="68"/>
        <v/>
      </c>
      <c r="N530" s="338" t="str">
        <f t="shared" ca="1" si="69"/>
        <v/>
      </c>
      <c r="O530" s="339" t="str">
        <f t="shared" ca="1" si="70"/>
        <v/>
      </c>
    </row>
    <row r="531" spans="1:15" ht="17.25" x14ac:dyDescent="0.3">
      <c r="A531" s="126"/>
      <c r="B531" s="127"/>
      <c r="C531" s="127"/>
      <c r="D531" s="127"/>
      <c r="E531" s="128" t="str">
        <f t="shared" si="65"/>
        <v/>
      </c>
      <c r="F531" s="128" t="str">
        <f t="shared" si="66"/>
        <v/>
      </c>
      <c r="G531" s="128" t="str">
        <f t="shared" si="72"/>
        <v/>
      </c>
      <c r="H531" s="128" t="str">
        <f t="shared" si="71"/>
        <v/>
      </c>
      <c r="I531" s="129"/>
      <c r="J531" s="130"/>
      <c r="K531" s="130"/>
      <c r="L531" s="338" t="str">
        <f t="shared" ca="1" si="67"/>
        <v/>
      </c>
      <c r="M531" s="338" t="str">
        <f t="shared" ca="1" si="68"/>
        <v/>
      </c>
      <c r="N531" s="338" t="str">
        <f t="shared" ca="1" si="69"/>
        <v/>
      </c>
      <c r="O531" s="339" t="str">
        <f t="shared" ca="1" si="70"/>
        <v/>
      </c>
    </row>
    <row r="532" spans="1:15" ht="17.25" x14ac:dyDescent="0.3">
      <c r="A532" s="126"/>
      <c r="B532" s="127"/>
      <c r="C532" s="127"/>
      <c r="D532" s="127"/>
      <c r="E532" s="128" t="str">
        <f t="shared" si="65"/>
        <v/>
      </c>
      <c r="F532" s="128" t="str">
        <f t="shared" si="66"/>
        <v/>
      </c>
      <c r="G532" s="128" t="str">
        <f t="shared" si="72"/>
        <v/>
      </c>
      <c r="H532" s="128" t="str">
        <f t="shared" si="71"/>
        <v/>
      </c>
      <c r="I532" s="129"/>
      <c r="J532" s="130"/>
      <c r="K532" s="130"/>
      <c r="L532" s="338" t="str">
        <f t="shared" ca="1" si="67"/>
        <v/>
      </c>
      <c r="M532" s="338" t="str">
        <f t="shared" ca="1" si="68"/>
        <v/>
      </c>
      <c r="N532" s="338" t="str">
        <f t="shared" ca="1" si="69"/>
        <v/>
      </c>
      <c r="O532" s="339" t="str">
        <f t="shared" ca="1" si="70"/>
        <v/>
      </c>
    </row>
    <row r="533" spans="1:15" ht="17.25" x14ac:dyDescent="0.3">
      <c r="A533" s="126"/>
      <c r="B533" s="127"/>
      <c r="C533" s="127"/>
      <c r="D533" s="127"/>
      <c r="E533" s="128" t="str">
        <f t="shared" si="65"/>
        <v/>
      </c>
      <c r="F533" s="128" t="str">
        <f t="shared" si="66"/>
        <v/>
      </c>
      <c r="G533" s="128" t="str">
        <f t="shared" si="72"/>
        <v/>
      </c>
      <c r="H533" s="128" t="str">
        <f t="shared" si="71"/>
        <v/>
      </c>
      <c r="I533" s="129"/>
      <c r="J533" s="130"/>
      <c r="K533" s="130"/>
      <c r="L533" s="338" t="str">
        <f t="shared" ca="1" si="67"/>
        <v/>
      </c>
      <c r="M533" s="338" t="str">
        <f t="shared" ca="1" si="68"/>
        <v/>
      </c>
      <c r="N533" s="338" t="str">
        <f t="shared" ca="1" si="69"/>
        <v/>
      </c>
      <c r="O533" s="339" t="str">
        <f t="shared" ca="1" si="70"/>
        <v/>
      </c>
    </row>
    <row r="534" spans="1:15" ht="17.25" x14ac:dyDescent="0.3">
      <c r="A534" s="126"/>
      <c r="B534" s="127"/>
      <c r="C534" s="127"/>
      <c r="D534" s="127"/>
      <c r="E534" s="128" t="str">
        <f t="shared" si="65"/>
        <v/>
      </c>
      <c r="F534" s="128" t="str">
        <f t="shared" si="66"/>
        <v/>
      </c>
      <c r="G534" s="128" t="str">
        <f t="shared" si="72"/>
        <v/>
      </c>
      <c r="H534" s="128" t="str">
        <f t="shared" si="71"/>
        <v/>
      </c>
      <c r="I534" s="129"/>
      <c r="J534" s="130"/>
      <c r="K534" s="130"/>
      <c r="L534" s="338" t="str">
        <f t="shared" ca="1" si="67"/>
        <v/>
      </c>
      <c r="M534" s="338" t="str">
        <f t="shared" ca="1" si="68"/>
        <v/>
      </c>
      <c r="N534" s="338" t="str">
        <f t="shared" ca="1" si="69"/>
        <v/>
      </c>
      <c r="O534" s="339" t="str">
        <f t="shared" ca="1" si="70"/>
        <v/>
      </c>
    </row>
    <row r="535" spans="1:15" ht="17.25" x14ac:dyDescent="0.3">
      <c r="A535" s="126"/>
      <c r="B535" s="127"/>
      <c r="C535" s="127"/>
      <c r="D535" s="127"/>
      <c r="E535" s="128" t="str">
        <f t="shared" si="65"/>
        <v/>
      </c>
      <c r="F535" s="128" t="str">
        <f t="shared" si="66"/>
        <v/>
      </c>
      <c r="G535" s="128" t="str">
        <f t="shared" si="72"/>
        <v/>
      </c>
      <c r="H535" s="128" t="str">
        <f t="shared" si="71"/>
        <v/>
      </c>
      <c r="I535" s="129"/>
      <c r="J535" s="130"/>
      <c r="K535" s="130"/>
      <c r="L535" s="338" t="str">
        <f t="shared" ca="1" si="67"/>
        <v/>
      </c>
      <c r="M535" s="338" t="str">
        <f t="shared" ca="1" si="68"/>
        <v/>
      </c>
      <c r="N535" s="338" t="str">
        <f t="shared" ca="1" si="69"/>
        <v/>
      </c>
      <c r="O535" s="339" t="str">
        <f t="shared" ca="1" si="70"/>
        <v/>
      </c>
    </row>
    <row r="536" spans="1:15" ht="17.25" x14ac:dyDescent="0.3">
      <c r="A536" s="126"/>
      <c r="B536" s="127"/>
      <c r="C536" s="127"/>
      <c r="D536" s="127"/>
      <c r="E536" s="128" t="str">
        <f t="shared" si="65"/>
        <v/>
      </c>
      <c r="F536" s="128" t="str">
        <f t="shared" si="66"/>
        <v/>
      </c>
      <c r="G536" s="128" t="str">
        <f t="shared" si="72"/>
        <v/>
      </c>
      <c r="H536" s="128" t="str">
        <f t="shared" si="71"/>
        <v/>
      </c>
      <c r="I536" s="129"/>
      <c r="J536" s="130"/>
      <c r="K536" s="130"/>
      <c r="L536" s="338" t="str">
        <f t="shared" ca="1" si="67"/>
        <v/>
      </c>
      <c r="M536" s="338" t="str">
        <f t="shared" ca="1" si="68"/>
        <v/>
      </c>
      <c r="N536" s="338" t="str">
        <f t="shared" ca="1" si="69"/>
        <v/>
      </c>
      <c r="O536" s="339" t="str">
        <f t="shared" ca="1" si="70"/>
        <v/>
      </c>
    </row>
    <row r="537" spans="1:15" ht="17.25" x14ac:dyDescent="0.3">
      <c r="A537" s="126"/>
      <c r="B537" s="127"/>
      <c r="C537" s="127"/>
      <c r="D537" s="127"/>
      <c r="E537" s="128" t="str">
        <f t="shared" si="65"/>
        <v/>
      </c>
      <c r="F537" s="128" t="str">
        <f t="shared" si="66"/>
        <v/>
      </c>
      <c r="G537" s="128" t="str">
        <f t="shared" si="72"/>
        <v/>
      </c>
      <c r="H537" s="128" t="str">
        <f t="shared" si="71"/>
        <v/>
      </c>
      <c r="I537" s="129"/>
      <c r="J537" s="130"/>
      <c r="K537" s="130"/>
      <c r="L537" s="338" t="str">
        <f t="shared" ca="1" si="67"/>
        <v/>
      </c>
      <c r="M537" s="338" t="str">
        <f t="shared" ca="1" si="68"/>
        <v/>
      </c>
      <c r="N537" s="338" t="str">
        <f t="shared" ca="1" si="69"/>
        <v/>
      </c>
      <c r="O537" s="339" t="str">
        <f t="shared" ca="1" si="70"/>
        <v/>
      </c>
    </row>
    <row r="538" spans="1:15" ht="17.25" x14ac:dyDescent="0.3">
      <c r="A538" s="126"/>
      <c r="B538" s="127"/>
      <c r="C538" s="127"/>
      <c r="D538" s="127"/>
      <c r="E538" s="128" t="str">
        <f t="shared" si="65"/>
        <v/>
      </c>
      <c r="F538" s="128" t="str">
        <f t="shared" si="66"/>
        <v/>
      </c>
      <c r="G538" s="128" t="str">
        <f t="shared" si="72"/>
        <v/>
      </c>
      <c r="H538" s="128" t="str">
        <f t="shared" si="71"/>
        <v/>
      </c>
      <c r="I538" s="129"/>
      <c r="J538" s="130"/>
      <c r="K538" s="130"/>
      <c r="L538" s="338" t="str">
        <f t="shared" ca="1" si="67"/>
        <v/>
      </c>
      <c r="M538" s="338" t="str">
        <f t="shared" ca="1" si="68"/>
        <v/>
      </c>
      <c r="N538" s="338" t="str">
        <f t="shared" ca="1" si="69"/>
        <v/>
      </c>
      <c r="O538" s="339" t="str">
        <f t="shared" ca="1" si="70"/>
        <v/>
      </c>
    </row>
    <row r="539" spans="1:15" ht="17.25" x14ac:dyDescent="0.3">
      <c r="A539" s="126"/>
      <c r="B539" s="127"/>
      <c r="C539" s="127"/>
      <c r="D539" s="127"/>
      <c r="E539" s="128" t="str">
        <f t="shared" si="65"/>
        <v/>
      </c>
      <c r="F539" s="128" t="str">
        <f t="shared" si="66"/>
        <v/>
      </c>
      <c r="G539" s="128" t="str">
        <f t="shared" si="72"/>
        <v/>
      </c>
      <c r="H539" s="128" t="str">
        <f t="shared" si="71"/>
        <v/>
      </c>
      <c r="I539" s="129"/>
      <c r="J539" s="130"/>
      <c r="K539" s="130"/>
      <c r="L539" s="338" t="str">
        <f t="shared" ca="1" si="67"/>
        <v/>
      </c>
      <c r="M539" s="338" t="str">
        <f t="shared" ca="1" si="68"/>
        <v/>
      </c>
      <c r="N539" s="338" t="str">
        <f t="shared" ca="1" si="69"/>
        <v/>
      </c>
      <c r="O539" s="339" t="str">
        <f t="shared" ca="1" si="70"/>
        <v/>
      </c>
    </row>
    <row r="540" spans="1:15" ht="17.25" x14ac:dyDescent="0.3">
      <c r="A540" s="126"/>
      <c r="B540" s="127"/>
      <c r="C540" s="127"/>
      <c r="D540" s="127"/>
      <c r="E540" s="128" t="str">
        <f t="shared" si="65"/>
        <v/>
      </c>
      <c r="F540" s="128" t="str">
        <f t="shared" si="66"/>
        <v/>
      </c>
      <c r="G540" s="128" t="str">
        <f t="shared" si="72"/>
        <v/>
      </c>
      <c r="H540" s="128" t="str">
        <f t="shared" si="71"/>
        <v/>
      </c>
      <c r="I540" s="129"/>
      <c r="J540" s="130"/>
      <c r="K540" s="130"/>
      <c r="L540" s="338" t="str">
        <f t="shared" ca="1" si="67"/>
        <v/>
      </c>
      <c r="M540" s="338" t="str">
        <f t="shared" ca="1" si="68"/>
        <v/>
      </c>
      <c r="N540" s="338" t="str">
        <f t="shared" ca="1" si="69"/>
        <v/>
      </c>
      <c r="O540" s="339" t="str">
        <f t="shared" ca="1" si="70"/>
        <v/>
      </c>
    </row>
    <row r="541" spans="1:15" ht="17.25" x14ac:dyDescent="0.3">
      <c r="A541" s="126"/>
      <c r="B541" s="127"/>
      <c r="C541" s="127"/>
      <c r="D541" s="127"/>
      <c r="E541" s="128" t="str">
        <f t="shared" si="65"/>
        <v/>
      </c>
      <c r="F541" s="128" t="str">
        <f t="shared" si="66"/>
        <v/>
      </c>
      <c r="G541" s="128" t="str">
        <f t="shared" si="72"/>
        <v/>
      </c>
      <c r="H541" s="128" t="str">
        <f t="shared" si="71"/>
        <v/>
      </c>
      <c r="I541" s="129"/>
      <c r="J541" s="130"/>
      <c r="K541" s="130"/>
      <c r="L541" s="338" t="str">
        <f t="shared" ca="1" si="67"/>
        <v/>
      </c>
      <c r="M541" s="338" t="str">
        <f t="shared" ca="1" si="68"/>
        <v/>
      </c>
      <c r="N541" s="338" t="str">
        <f t="shared" ca="1" si="69"/>
        <v/>
      </c>
      <c r="O541" s="339" t="str">
        <f t="shared" ca="1" si="70"/>
        <v/>
      </c>
    </row>
    <row r="542" spans="1:15" ht="17.25" x14ac:dyDescent="0.3">
      <c r="A542" s="126"/>
      <c r="B542" s="127"/>
      <c r="C542" s="127"/>
      <c r="D542" s="127"/>
      <c r="E542" s="128" t="str">
        <f t="shared" si="65"/>
        <v/>
      </c>
      <c r="F542" s="128" t="str">
        <f t="shared" si="66"/>
        <v/>
      </c>
      <c r="G542" s="128" t="str">
        <f t="shared" si="72"/>
        <v/>
      </c>
      <c r="H542" s="128" t="str">
        <f t="shared" si="71"/>
        <v/>
      </c>
      <c r="I542" s="129"/>
      <c r="J542" s="130"/>
      <c r="K542" s="130"/>
      <c r="L542" s="338" t="str">
        <f t="shared" ca="1" si="67"/>
        <v/>
      </c>
      <c r="M542" s="338" t="str">
        <f t="shared" ca="1" si="68"/>
        <v/>
      </c>
      <c r="N542" s="338" t="str">
        <f t="shared" ca="1" si="69"/>
        <v/>
      </c>
      <c r="O542" s="339" t="str">
        <f t="shared" ca="1" si="70"/>
        <v/>
      </c>
    </row>
    <row r="543" spans="1:15" ht="17.25" x14ac:dyDescent="0.3">
      <c r="A543" s="126"/>
      <c r="B543" s="127"/>
      <c r="C543" s="127"/>
      <c r="D543" s="127"/>
      <c r="E543" s="128" t="str">
        <f t="shared" si="65"/>
        <v/>
      </c>
      <c r="F543" s="128" t="str">
        <f t="shared" si="66"/>
        <v/>
      </c>
      <c r="G543" s="128" t="str">
        <f t="shared" si="72"/>
        <v/>
      </c>
      <c r="H543" s="128" t="str">
        <f t="shared" si="71"/>
        <v/>
      </c>
      <c r="I543" s="129"/>
      <c r="J543" s="130"/>
      <c r="K543" s="130"/>
      <c r="L543" s="338" t="str">
        <f t="shared" ca="1" si="67"/>
        <v/>
      </c>
      <c r="M543" s="338" t="str">
        <f t="shared" ca="1" si="68"/>
        <v/>
      </c>
      <c r="N543" s="338" t="str">
        <f t="shared" ca="1" si="69"/>
        <v/>
      </c>
      <c r="O543" s="339" t="str">
        <f t="shared" ca="1" si="70"/>
        <v/>
      </c>
    </row>
    <row r="544" spans="1:15" ht="17.25" x14ac:dyDescent="0.3">
      <c r="A544" s="126"/>
      <c r="B544" s="127"/>
      <c r="C544" s="127"/>
      <c r="D544" s="127"/>
      <c r="E544" s="128" t="str">
        <f t="shared" si="65"/>
        <v/>
      </c>
      <c r="F544" s="128" t="str">
        <f t="shared" si="66"/>
        <v/>
      </c>
      <c r="G544" s="128" t="str">
        <f t="shared" si="72"/>
        <v/>
      </c>
      <c r="H544" s="128" t="str">
        <f t="shared" si="71"/>
        <v/>
      </c>
      <c r="I544" s="129"/>
      <c r="J544" s="130"/>
      <c r="K544" s="130"/>
      <c r="L544" s="338" t="str">
        <f t="shared" ca="1" si="67"/>
        <v/>
      </c>
      <c r="M544" s="338" t="str">
        <f t="shared" ca="1" si="68"/>
        <v/>
      </c>
      <c r="N544" s="338" t="str">
        <f t="shared" ca="1" si="69"/>
        <v/>
      </c>
      <c r="O544" s="339" t="str">
        <f t="shared" ca="1" si="70"/>
        <v/>
      </c>
    </row>
    <row r="545" spans="1:15" ht="17.25" x14ac:dyDescent="0.3">
      <c r="A545" s="126"/>
      <c r="B545" s="127"/>
      <c r="C545" s="127"/>
      <c r="D545" s="127"/>
      <c r="E545" s="128" t="str">
        <f t="shared" si="65"/>
        <v/>
      </c>
      <c r="F545" s="128" t="str">
        <f t="shared" si="66"/>
        <v/>
      </c>
      <c r="G545" s="128" t="str">
        <f t="shared" si="72"/>
        <v/>
      </c>
      <c r="H545" s="128" t="str">
        <f t="shared" si="71"/>
        <v/>
      </c>
      <c r="I545" s="129"/>
      <c r="J545" s="130"/>
      <c r="K545" s="130"/>
      <c r="L545" s="338" t="str">
        <f t="shared" ca="1" si="67"/>
        <v/>
      </c>
      <c r="M545" s="338" t="str">
        <f t="shared" ca="1" si="68"/>
        <v/>
      </c>
      <c r="N545" s="338" t="str">
        <f t="shared" ca="1" si="69"/>
        <v/>
      </c>
      <c r="O545" s="339" t="str">
        <f t="shared" ca="1" si="70"/>
        <v/>
      </c>
    </row>
    <row r="546" spans="1:15" ht="17.25" x14ac:dyDescent="0.3">
      <c r="A546" s="126"/>
      <c r="B546" s="127"/>
      <c r="C546" s="127"/>
      <c r="D546" s="127"/>
      <c r="E546" s="128" t="str">
        <f t="shared" si="65"/>
        <v/>
      </c>
      <c r="F546" s="128" t="str">
        <f t="shared" si="66"/>
        <v/>
      </c>
      <c r="G546" s="128" t="str">
        <f t="shared" si="72"/>
        <v/>
      </c>
      <c r="H546" s="128" t="str">
        <f t="shared" si="71"/>
        <v/>
      </c>
      <c r="I546" s="129"/>
      <c r="J546" s="130"/>
      <c r="K546" s="130"/>
      <c r="L546" s="338" t="str">
        <f t="shared" ca="1" si="67"/>
        <v/>
      </c>
      <c r="M546" s="338" t="str">
        <f t="shared" ca="1" si="68"/>
        <v/>
      </c>
      <c r="N546" s="338" t="str">
        <f t="shared" ca="1" si="69"/>
        <v/>
      </c>
      <c r="O546" s="339" t="str">
        <f t="shared" ca="1" si="70"/>
        <v/>
      </c>
    </row>
    <row r="547" spans="1:15" ht="17.25" x14ac:dyDescent="0.3">
      <c r="A547" s="126"/>
      <c r="B547" s="127"/>
      <c r="C547" s="127"/>
      <c r="D547" s="127"/>
      <c r="E547" s="128" t="str">
        <f t="shared" si="65"/>
        <v/>
      </c>
      <c r="F547" s="128" t="str">
        <f t="shared" si="66"/>
        <v/>
      </c>
      <c r="G547" s="128" t="str">
        <f t="shared" si="72"/>
        <v/>
      </c>
      <c r="H547" s="128" t="str">
        <f t="shared" si="71"/>
        <v/>
      </c>
      <c r="I547" s="129"/>
      <c r="J547" s="130"/>
      <c r="K547" s="130"/>
      <c r="L547" s="338" t="str">
        <f t="shared" ca="1" si="67"/>
        <v/>
      </c>
      <c r="M547" s="338" t="str">
        <f t="shared" ca="1" si="68"/>
        <v/>
      </c>
      <c r="N547" s="338" t="str">
        <f t="shared" ca="1" si="69"/>
        <v/>
      </c>
      <c r="O547" s="339" t="str">
        <f t="shared" ca="1" si="70"/>
        <v/>
      </c>
    </row>
    <row r="548" spans="1:15" ht="17.25" x14ac:dyDescent="0.3">
      <c r="A548" s="126"/>
      <c r="B548" s="127"/>
      <c r="C548" s="127"/>
      <c r="D548" s="127"/>
      <c r="E548" s="128" t="str">
        <f t="shared" si="65"/>
        <v/>
      </c>
      <c r="F548" s="128" t="str">
        <f t="shared" si="66"/>
        <v/>
      </c>
      <c r="G548" s="128" t="str">
        <f t="shared" si="72"/>
        <v/>
      </c>
      <c r="H548" s="128" t="str">
        <f t="shared" si="71"/>
        <v/>
      </c>
      <c r="I548" s="129"/>
      <c r="J548" s="130"/>
      <c r="K548" s="130"/>
      <c r="L548" s="338" t="str">
        <f t="shared" ca="1" si="67"/>
        <v/>
      </c>
      <c r="M548" s="338" t="str">
        <f t="shared" ca="1" si="68"/>
        <v/>
      </c>
      <c r="N548" s="338" t="str">
        <f t="shared" ca="1" si="69"/>
        <v/>
      </c>
      <c r="O548" s="339" t="str">
        <f t="shared" ca="1" si="70"/>
        <v/>
      </c>
    </row>
    <row r="549" spans="1:15" ht="17.25" x14ac:dyDescent="0.3">
      <c r="A549" s="126"/>
      <c r="B549" s="127"/>
      <c r="C549" s="127"/>
      <c r="D549" s="127"/>
      <c r="E549" s="128" t="str">
        <f t="shared" si="65"/>
        <v/>
      </c>
      <c r="F549" s="128" t="str">
        <f t="shared" si="66"/>
        <v/>
      </c>
      <c r="G549" s="128" t="str">
        <f t="shared" si="72"/>
        <v/>
      </c>
      <c r="H549" s="128" t="str">
        <f t="shared" si="71"/>
        <v/>
      </c>
      <c r="I549" s="129"/>
      <c r="J549" s="130"/>
      <c r="K549" s="130"/>
      <c r="L549" s="338" t="str">
        <f t="shared" ca="1" si="67"/>
        <v/>
      </c>
      <c r="M549" s="338" t="str">
        <f t="shared" ca="1" si="68"/>
        <v/>
      </c>
      <c r="N549" s="338" t="str">
        <f t="shared" ca="1" si="69"/>
        <v/>
      </c>
      <c r="O549" s="339" t="str">
        <f t="shared" ca="1" si="70"/>
        <v/>
      </c>
    </row>
    <row r="550" spans="1:15" ht="17.25" x14ac:dyDescent="0.3">
      <c r="A550" s="126"/>
      <c r="B550" s="127"/>
      <c r="C550" s="127"/>
      <c r="D550" s="127"/>
      <c r="E550" s="128" t="str">
        <f t="shared" si="65"/>
        <v/>
      </c>
      <c r="F550" s="128" t="str">
        <f t="shared" si="66"/>
        <v/>
      </c>
      <c r="G550" s="128" t="str">
        <f t="shared" si="72"/>
        <v/>
      </c>
      <c r="H550" s="128" t="str">
        <f t="shared" si="71"/>
        <v/>
      </c>
      <c r="I550" s="129"/>
      <c r="J550" s="130"/>
      <c r="K550" s="130"/>
      <c r="L550" s="338" t="str">
        <f t="shared" ca="1" si="67"/>
        <v/>
      </c>
      <c r="M550" s="338" t="str">
        <f t="shared" ca="1" si="68"/>
        <v/>
      </c>
      <c r="N550" s="338" t="str">
        <f t="shared" ca="1" si="69"/>
        <v/>
      </c>
      <c r="O550" s="339" t="str">
        <f t="shared" ca="1" si="70"/>
        <v/>
      </c>
    </row>
    <row r="551" spans="1:15" ht="17.25" x14ac:dyDescent="0.3">
      <c r="A551" s="126"/>
      <c r="B551" s="127"/>
      <c r="C551" s="127"/>
      <c r="D551" s="127"/>
      <c r="E551" s="128" t="str">
        <f t="shared" si="65"/>
        <v/>
      </c>
      <c r="F551" s="128" t="str">
        <f t="shared" si="66"/>
        <v/>
      </c>
      <c r="G551" s="128" t="str">
        <f t="shared" si="72"/>
        <v/>
      </c>
      <c r="H551" s="128" t="str">
        <f t="shared" si="71"/>
        <v/>
      </c>
      <c r="I551" s="129"/>
      <c r="J551" s="130"/>
      <c r="K551" s="130"/>
      <c r="L551" s="338" t="str">
        <f t="shared" ca="1" si="67"/>
        <v/>
      </c>
      <c r="M551" s="338" t="str">
        <f t="shared" ca="1" si="68"/>
        <v/>
      </c>
      <c r="N551" s="338" t="str">
        <f t="shared" ca="1" si="69"/>
        <v/>
      </c>
      <c r="O551" s="339" t="str">
        <f t="shared" ca="1" si="70"/>
        <v/>
      </c>
    </row>
    <row r="552" spans="1:15" ht="17.25" x14ac:dyDescent="0.3">
      <c r="A552" s="126"/>
      <c r="B552" s="127"/>
      <c r="C552" s="127"/>
      <c r="D552" s="127"/>
      <c r="E552" s="128" t="str">
        <f t="shared" si="65"/>
        <v/>
      </c>
      <c r="F552" s="128" t="str">
        <f t="shared" si="66"/>
        <v/>
      </c>
      <c r="G552" s="128" t="str">
        <f t="shared" si="72"/>
        <v/>
      </c>
      <c r="H552" s="128" t="str">
        <f t="shared" si="71"/>
        <v/>
      </c>
      <c r="I552" s="129"/>
      <c r="J552" s="130"/>
      <c r="K552" s="130"/>
      <c r="L552" s="338" t="str">
        <f t="shared" ca="1" si="67"/>
        <v/>
      </c>
      <c r="M552" s="338" t="str">
        <f t="shared" ca="1" si="68"/>
        <v/>
      </c>
      <c r="N552" s="338" t="str">
        <f t="shared" ca="1" si="69"/>
        <v/>
      </c>
      <c r="O552" s="339" t="str">
        <f t="shared" ca="1" si="70"/>
        <v/>
      </c>
    </row>
    <row r="553" spans="1:15" ht="17.25" x14ac:dyDescent="0.3">
      <c r="A553" s="126"/>
      <c r="B553" s="127"/>
      <c r="C553" s="127"/>
      <c r="D553" s="127"/>
      <c r="E553" s="128" t="str">
        <f t="shared" si="65"/>
        <v/>
      </c>
      <c r="F553" s="128" t="str">
        <f t="shared" si="66"/>
        <v/>
      </c>
      <c r="G553" s="128" t="str">
        <f t="shared" si="72"/>
        <v/>
      </c>
      <c r="H553" s="128" t="str">
        <f t="shared" si="71"/>
        <v/>
      </c>
      <c r="I553" s="129"/>
      <c r="J553" s="130"/>
      <c r="K553" s="130"/>
      <c r="L553" s="338" t="str">
        <f t="shared" ca="1" si="67"/>
        <v/>
      </c>
      <c r="M553" s="338" t="str">
        <f t="shared" ca="1" si="68"/>
        <v/>
      </c>
      <c r="N553" s="338" t="str">
        <f t="shared" ca="1" si="69"/>
        <v/>
      </c>
      <c r="O553" s="339" t="str">
        <f t="shared" ca="1" si="70"/>
        <v/>
      </c>
    </row>
    <row r="554" spans="1:15" ht="17.25" x14ac:dyDescent="0.3">
      <c r="A554" s="126"/>
      <c r="B554" s="127"/>
      <c r="C554" s="127"/>
      <c r="D554" s="127"/>
      <c r="E554" s="128" t="str">
        <f t="shared" si="65"/>
        <v/>
      </c>
      <c r="F554" s="128" t="str">
        <f t="shared" si="66"/>
        <v/>
      </c>
      <c r="G554" s="128" t="str">
        <f t="shared" si="72"/>
        <v/>
      </c>
      <c r="H554" s="128" t="str">
        <f t="shared" si="71"/>
        <v/>
      </c>
      <c r="I554" s="129"/>
      <c r="J554" s="130"/>
      <c r="K554" s="130"/>
      <c r="L554" s="338" t="str">
        <f t="shared" ca="1" si="67"/>
        <v/>
      </c>
      <c r="M554" s="338" t="str">
        <f t="shared" ca="1" si="68"/>
        <v/>
      </c>
      <c r="N554" s="338" t="str">
        <f t="shared" ca="1" si="69"/>
        <v/>
      </c>
      <c r="O554" s="339" t="str">
        <f t="shared" ca="1" si="70"/>
        <v/>
      </c>
    </row>
    <row r="555" spans="1:15" ht="17.25" x14ac:dyDescent="0.3">
      <c r="A555" s="126"/>
      <c r="B555" s="127"/>
      <c r="C555" s="127"/>
      <c r="D555" s="127"/>
      <c r="E555" s="128" t="str">
        <f t="shared" si="65"/>
        <v/>
      </c>
      <c r="F555" s="128" t="str">
        <f t="shared" si="66"/>
        <v/>
      </c>
      <c r="G555" s="128" t="str">
        <f t="shared" si="72"/>
        <v/>
      </c>
      <c r="H555" s="128" t="str">
        <f t="shared" si="71"/>
        <v/>
      </c>
      <c r="I555" s="129"/>
      <c r="J555" s="130"/>
      <c r="K555" s="130"/>
      <c r="L555" s="338" t="str">
        <f t="shared" ca="1" si="67"/>
        <v/>
      </c>
      <c r="M555" s="338" t="str">
        <f t="shared" ca="1" si="68"/>
        <v/>
      </c>
      <c r="N555" s="338" t="str">
        <f t="shared" ca="1" si="69"/>
        <v/>
      </c>
      <c r="O555" s="339" t="str">
        <f t="shared" ca="1" si="70"/>
        <v/>
      </c>
    </row>
    <row r="556" spans="1:15" ht="17.25" x14ac:dyDescent="0.3">
      <c r="A556" s="126"/>
      <c r="B556" s="127"/>
      <c r="C556" s="127"/>
      <c r="D556" s="127"/>
      <c r="E556" s="128" t="str">
        <f t="shared" si="65"/>
        <v/>
      </c>
      <c r="F556" s="128" t="str">
        <f t="shared" si="66"/>
        <v/>
      </c>
      <c r="G556" s="128" t="str">
        <f t="shared" si="72"/>
        <v/>
      </c>
      <c r="H556" s="128" t="str">
        <f t="shared" si="71"/>
        <v/>
      </c>
      <c r="I556" s="129"/>
      <c r="J556" s="130"/>
      <c r="K556" s="130"/>
      <c r="L556" s="338" t="str">
        <f t="shared" ca="1" si="67"/>
        <v/>
      </c>
      <c r="M556" s="338" t="str">
        <f t="shared" ca="1" si="68"/>
        <v/>
      </c>
      <c r="N556" s="338" t="str">
        <f t="shared" ca="1" si="69"/>
        <v/>
      </c>
      <c r="O556" s="339" t="str">
        <f t="shared" ca="1" si="70"/>
        <v/>
      </c>
    </row>
    <row r="557" spans="1:15" ht="17.25" x14ac:dyDescent="0.3">
      <c r="A557" s="126"/>
      <c r="B557" s="127"/>
      <c r="C557" s="127"/>
      <c r="D557" s="127"/>
      <c r="E557" s="128" t="str">
        <f t="shared" si="65"/>
        <v/>
      </c>
      <c r="F557" s="128" t="str">
        <f t="shared" si="66"/>
        <v/>
      </c>
      <c r="G557" s="128" t="str">
        <f t="shared" si="72"/>
        <v/>
      </c>
      <c r="H557" s="128" t="str">
        <f t="shared" si="71"/>
        <v/>
      </c>
      <c r="I557" s="129"/>
      <c r="J557" s="130"/>
      <c r="K557" s="130"/>
      <c r="L557" s="338" t="str">
        <f t="shared" ca="1" si="67"/>
        <v/>
      </c>
      <c r="M557" s="338" t="str">
        <f t="shared" ca="1" si="68"/>
        <v/>
      </c>
      <c r="N557" s="338" t="str">
        <f t="shared" ca="1" si="69"/>
        <v/>
      </c>
      <c r="O557" s="339" t="str">
        <f t="shared" ca="1" si="70"/>
        <v/>
      </c>
    </row>
    <row r="558" spans="1:15" ht="17.25" x14ac:dyDescent="0.3">
      <c r="A558" s="126"/>
      <c r="B558" s="127"/>
      <c r="C558" s="127"/>
      <c r="D558" s="127"/>
      <c r="E558" s="128" t="str">
        <f t="shared" si="65"/>
        <v/>
      </c>
      <c r="F558" s="128" t="str">
        <f t="shared" si="66"/>
        <v/>
      </c>
      <c r="G558" s="128" t="str">
        <f t="shared" si="72"/>
        <v/>
      </c>
      <c r="H558" s="128" t="str">
        <f t="shared" si="71"/>
        <v/>
      </c>
      <c r="I558" s="129"/>
      <c r="J558" s="130"/>
      <c r="K558" s="130"/>
      <c r="L558" s="338" t="str">
        <f t="shared" ca="1" si="67"/>
        <v/>
      </c>
      <c r="M558" s="338" t="str">
        <f t="shared" ca="1" si="68"/>
        <v/>
      </c>
      <c r="N558" s="338" t="str">
        <f t="shared" ca="1" si="69"/>
        <v/>
      </c>
      <c r="O558" s="339" t="str">
        <f t="shared" ca="1" si="70"/>
        <v/>
      </c>
    </row>
    <row r="559" spans="1:15" ht="17.25" x14ac:dyDescent="0.3">
      <c r="A559" s="126"/>
      <c r="B559" s="127"/>
      <c r="C559" s="127"/>
      <c r="D559" s="127"/>
      <c r="E559" s="128" t="str">
        <f t="shared" si="65"/>
        <v/>
      </c>
      <c r="F559" s="128" t="str">
        <f t="shared" si="66"/>
        <v/>
      </c>
      <c r="G559" s="128" t="str">
        <f t="shared" si="72"/>
        <v/>
      </c>
      <c r="H559" s="128" t="str">
        <f t="shared" si="71"/>
        <v/>
      </c>
      <c r="I559" s="129"/>
      <c r="J559" s="130"/>
      <c r="K559" s="130"/>
      <c r="L559" s="338" t="str">
        <f t="shared" ca="1" si="67"/>
        <v/>
      </c>
      <c r="M559" s="338" t="str">
        <f t="shared" ca="1" si="68"/>
        <v/>
      </c>
      <c r="N559" s="338" t="str">
        <f t="shared" ca="1" si="69"/>
        <v/>
      </c>
      <c r="O559" s="339" t="str">
        <f t="shared" ca="1" si="70"/>
        <v/>
      </c>
    </row>
    <row r="560" spans="1:15" ht="17.25" x14ac:dyDescent="0.3">
      <c r="A560" s="126"/>
      <c r="B560" s="127"/>
      <c r="C560" s="127"/>
      <c r="D560" s="127"/>
      <c r="E560" s="128" t="str">
        <f t="shared" si="65"/>
        <v/>
      </c>
      <c r="F560" s="128" t="str">
        <f t="shared" si="66"/>
        <v/>
      </c>
      <c r="G560" s="128" t="str">
        <f t="shared" si="72"/>
        <v/>
      </c>
      <c r="H560" s="128" t="str">
        <f t="shared" si="71"/>
        <v/>
      </c>
      <c r="I560" s="129"/>
      <c r="J560" s="130"/>
      <c r="K560" s="130"/>
      <c r="L560" s="338" t="str">
        <f t="shared" ca="1" si="67"/>
        <v/>
      </c>
      <c r="M560" s="338" t="str">
        <f t="shared" ca="1" si="68"/>
        <v/>
      </c>
      <c r="N560" s="338" t="str">
        <f t="shared" ca="1" si="69"/>
        <v/>
      </c>
      <c r="O560" s="339" t="str">
        <f t="shared" ca="1" si="70"/>
        <v/>
      </c>
    </row>
    <row r="561" spans="1:15" ht="17.25" x14ac:dyDescent="0.3">
      <c r="A561" s="126"/>
      <c r="B561" s="127"/>
      <c r="C561" s="127"/>
      <c r="D561" s="127"/>
      <c r="E561" s="128" t="str">
        <f t="shared" si="65"/>
        <v/>
      </c>
      <c r="F561" s="128" t="str">
        <f t="shared" si="66"/>
        <v/>
      </c>
      <c r="G561" s="128" t="str">
        <f t="shared" si="72"/>
        <v/>
      </c>
      <c r="H561" s="128" t="str">
        <f t="shared" si="71"/>
        <v/>
      </c>
      <c r="I561" s="129"/>
      <c r="J561" s="130"/>
      <c r="K561" s="130"/>
      <c r="L561" s="338" t="str">
        <f t="shared" ca="1" si="67"/>
        <v/>
      </c>
      <c r="M561" s="338" t="str">
        <f t="shared" ca="1" si="68"/>
        <v/>
      </c>
      <c r="N561" s="338" t="str">
        <f t="shared" ca="1" si="69"/>
        <v/>
      </c>
      <c r="O561" s="339" t="str">
        <f t="shared" ca="1" si="70"/>
        <v/>
      </c>
    </row>
    <row r="562" spans="1:15" ht="17.25" x14ac:dyDescent="0.3">
      <c r="A562" s="126"/>
      <c r="B562" s="127"/>
      <c r="C562" s="127"/>
      <c r="D562" s="127"/>
      <c r="E562" s="128" t="str">
        <f t="shared" si="65"/>
        <v/>
      </c>
      <c r="F562" s="128" t="str">
        <f t="shared" si="66"/>
        <v/>
      </c>
      <c r="G562" s="128" t="str">
        <f t="shared" si="72"/>
        <v/>
      </c>
      <c r="H562" s="128" t="str">
        <f t="shared" si="71"/>
        <v/>
      </c>
      <c r="I562" s="129"/>
      <c r="J562" s="130"/>
      <c r="K562" s="130"/>
      <c r="L562" s="338" t="str">
        <f t="shared" ca="1" si="67"/>
        <v/>
      </c>
      <c r="M562" s="338" t="str">
        <f t="shared" ca="1" si="68"/>
        <v/>
      </c>
      <c r="N562" s="338" t="str">
        <f t="shared" ca="1" si="69"/>
        <v/>
      </c>
      <c r="O562" s="339" t="str">
        <f t="shared" ca="1" si="70"/>
        <v/>
      </c>
    </row>
    <row r="563" spans="1:15" ht="17.25" x14ac:dyDescent="0.3">
      <c r="A563" s="126"/>
      <c r="B563" s="127"/>
      <c r="C563" s="127"/>
      <c r="D563" s="127"/>
      <c r="E563" s="128" t="str">
        <f t="shared" si="65"/>
        <v/>
      </c>
      <c r="F563" s="128" t="str">
        <f t="shared" si="66"/>
        <v/>
      </c>
      <c r="G563" s="128" t="str">
        <f t="shared" si="72"/>
        <v/>
      </c>
      <c r="H563" s="128" t="str">
        <f t="shared" si="71"/>
        <v/>
      </c>
      <c r="I563" s="129"/>
      <c r="J563" s="130"/>
      <c r="K563" s="130"/>
      <c r="L563" s="338" t="str">
        <f t="shared" ca="1" si="67"/>
        <v/>
      </c>
      <c r="M563" s="338" t="str">
        <f t="shared" ca="1" si="68"/>
        <v/>
      </c>
      <c r="N563" s="338" t="str">
        <f t="shared" ca="1" si="69"/>
        <v/>
      </c>
      <c r="O563" s="339" t="str">
        <f t="shared" ca="1" si="70"/>
        <v/>
      </c>
    </row>
    <row r="564" spans="1:15" ht="17.25" x14ac:dyDescent="0.3">
      <c r="A564" s="126"/>
      <c r="B564" s="127"/>
      <c r="C564" s="127"/>
      <c r="D564" s="127"/>
      <c r="E564" s="128" t="str">
        <f t="shared" si="65"/>
        <v/>
      </c>
      <c r="F564" s="128" t="str">
        <f t="shared" si="66"/>
        <v/>
      </c>
      <c r="G564" s="128" t="str">
        <f t="shared" si="72"/>
        <v/>
      </c>
      <c r="H564" s="128" t="str">
        <f t="shared" si="71"/>
        <v/>
      </c>
      <c r="I564" s="129"/>
      <c r="J564" s="130"/>
      <c r="K564" s="130"/>
      <c r="L564" s="338" t="str">
        <f t="shared" ca="1" si="67"/>
        <v/>
      </c>
      <c r="M564" s="338" t="str">
        <f t="shared" ca="1" si="68"/>
        <v/>
      </c>
      <c r="N564" s="338" t="str">
        <f t="shared" ca="1" si="69"/>
        <v/>
      </c>
      <c r="O564" s="339" t="str">
        <f t="shared" ca="1" si="70"/>
        <v/>
      </c>
    </row>
    <row r="565" spans="1:15" ht="17.25" x14ac:dyDescent="0.3">
      <c r="A565" s="126"/>
      <c r="B565" s="127"/>
      <c r="C565" s="127"/>
      <c r="D565" s="127"/>
      <c r="E565" s="128" t="str">
        <f t="shared" si="65"/>
        <v/>
      </c>
      <c r="F565" s="128" t="str">
        <f t="shared" si="66"/>
        <v/>
      </c>
      <c r="G565" s="128" t="str">
        <f t="shared" si="72"/>
        <v/>
      </c>
      <c r="H565" s="128" t="str">
        <f t="shared" si="71"/>
        <v/>
      </c>
      <c r="I565" s="129"/>
      <c r="J565" s="130"/>
      <c r="K565" s="130"/>
      <c r="L565" s="338" t="str">
        <f t="shared" ca="1" si="67"/>
        <v/>
      </c>
      <c r="M565" s="338" t="str">
        <f t="shared" ca="1" si="68"/>
        <v/>
      </c>
      <c r="N565" s="338" t="str">
        <f t="shared" ca="1" si="69"/>
        <v/>
      </c>
      <c r="O565" s="339" t="str">
        <f t="shared" ca="1" si="70"/>
        <v/>
      </c>
    </row>
    <row r="566" spans="1:15" ht="17.25" x14ac:dyDescent="0.3">
      <c r="A566" s="126"/>
      <c r="B566" s="127"/>
      <c r="C566" s="127"/>
      <c r="D566" s="127"/>
      <c r="E566" s="128" t="str">
        <f t="shared" si="65"/>
        <v/>
      </c>
      <c r="F566" s="128" t="str">
        <f t="shared" si="66"/>
        <v/>
      </c>
      <c r="G566" s="128" t="str">
        <f t="shared" si="72"/>
        <v/>
      </c>
      <c r="H566" s="128" t="str">
        <f t="shared" si="71"/>
        <v/>
      </c>
      <c r="I566" s="129"/>
      <c r="J566" s="130"/>
      <c r="K566" s="130"/>
      <c r="L566" s="338" t="str">
        <f t="shared" ca="1" si="67"/>
        <v/>
      </c>
      <c r="M566" s="338" t="str">
        <f t="shared" ca="1" si="68"/>
        <v/>
      </c>
      <c r="N566" s="338" t="str">
        <f t="shared" ca="1" si="69"/>
        <v/>
      </c>
      <c r="O566" s="339" t="str">
        <f t="shared" ca="1" si="70"/>
        <v/>
      </c>
    </row>
    <row r="567" spans="1:15" ht="17.25" x14ac:dyDescent="0.3">
      <c r="A567" s="126"/>
      <c r="B567" s="127"/>
      <c r="C567" s="127"/>
      <c r="D567" s="127"/>
      <c r="E567" s="128" t="str">
        <f t="shared" si="65"/>
        <v/>
      </c>
      <c r="F567" s="128" t="str">
        <f t="shared" si="66"/>
        <v/>
      </c>
      <c r="G567" s="128" t="str">
        <f t="shared" si="72"/>
        <v/>
      </c>
      <c r="H567" s="128" t="str">
        <f t="shared" si="71"/>
        <v/>
      </c>
      <c r="I567" s="129"/>
      <c r="J567" s="130"/>
      <c r="K567" s="130"/>
      <c r="L567" s="338" t="str">
        <f t="shared" ca="1" si="67"/>
        <v/>
      </c>
      <c r="M567" s="338" t="str">
        <f t="shared" ca="1" si="68"/>
        <v/>
      </c>
      <c r="N567" s="338" t="str">
        <f t="shared" ca="1" si="69"/>
        <v/>
      </c>
      <c r="O567" s="339" t="str">
        <f t="shared" ca="1" si="70"/>
        <v/>
      </c>
    </row>
    <row r="568" spans="1:15" ht="17.25" x14ac:dyDescent="0.3">
      <c r="A568" s="126"/>
      <c r="B568" s="127"/>
      <c r="C568" s="127"/>
      <c r="D568" s="127"/>
      <c r="E568" s="128" t="str">
        <f t="shared" si="65"/>
        <v/>
      </c>
      <c r="F568" s="128" t="str">
        <f t="shared" si="66"/>
        <v/>
      </c>
      <c r="G568" s="128" t="str">
        <f t="shared" si="72"/>
        <v/>
      </c>
      <c r="H568" s="128" t="str">
        <f t="shared" si="71"/>
        <v/>
      </c>
      <c r="I568" s="129"/>
      <c r="J568" s="130"/>
      <c r="K568" s="130"/>
      <c r="L568" s="338" t="str">
        <f t="shared" ca="1" si="67"/>
        <v/>
      </c>
      <c r="M568" s="338" t="str">
        <f t="shared" ca="1" si="68"/>
        <v/>
      </c>
      <c r="N568" s="338" t="str">
        <f t="shared" ca="1" si="69"/>
        <v/>
      </c>
      <c r="O568" s="339" t="str">
        <f t="shared" ca="1" si="70"/>
        <v/>
      </c>
    </row>
    <row r="569" spans="1:15" ht="17.25" x14ac:dyDescent="0.3">
      <c r="A569" s="126"/>
      <c r="B569" s="127"/>
      <c r="C569" s="127"/>
      <c r="D569" s="127"/>
      <c r="E569" s="128" t="str">
        <f t="shared" si="65"/>
        <v/>
      </c>
      <c r="F569" s="128" t="str">
        <f t="shared" si="66"/>
        <v/>
      </c>
      <c r="G569" s="128" t="str">
        <f t="shared" si="72"/>
        <v/>
      </c>
      <c r="H569" s="128" t="str">
        <f t="shared" si="71"/>
        <v/>
      </c>
      <c r="I569" s="129"/>
      <c r="J569" s="130"/>
      <c r="K569" s="130"/>
      <c r="L569" s="338" t="str">
        <f t="shared" ca="1" si="67"/>
        <v/>
      </c>
      <c r="M569" s="338" t="str">
        <f t="shared" ca="1" si="68"/>
        <v/>
      </c>
      <c r="N569" s="338" t="str">
        <f t="shared" ca="1" si="69"/>
        <v/>
      </c>
      <c r="O569" s="339" t="str">
        <f t="shared" ca="1" si="70"/>
        <v/>
      </c>
    </row>
    <row r="570" spans="1:15" ht="17.25" x14ac:dyDescent="0.3">
      <c r="A570" s="126"/>
      <c r="B570" s="127"/>
      <c r="C570" s="127"/>
      <c r="D570" s="127"/>
      <c r="E570" s="128" t="str">
        <f t="shared" si="65"/>
        <v/>
      </c>
      <c r="F570" s="128" t="str">
        <f t="shared" si="66"/>
        <v/>
      </c>
      <c r="G570" s="128" t="str">
        <f t="shared" si="72"/>
        <v/>
      </c>
      <c r="H570" s="128" t="str">
        <f t="shared" si="71"/>
        <v/>
      </c>
      <c r="I570" s="129"/>
      <c r="J570" s="130"/>
      <c r="K570" s="130"/>
      <c r="L570" s="338" t="str">
        <f t="shared" ca="1" si="67"/>
        <v/>
      </c>
      <c r="M570" s="338" t="str">
        <f t="shared" ca="1" si="68"/>
        <v/>
      </c>
      <c r="N570" s="338" t="str">
        <f t="shared" ca="1" si="69"/>
        <v/>
      </c>
      <c r="O570" s="339" t="str">
        <f t="shared" ca="1" si="70"/>
        <v/>
      </c>
    </row>
    <row r="571" spans="1:15" ht="17.25" x14ac:dyDescent="0.3">
      <c r="A571" s="126"/>
      <c r="B571" s="127"/>
      <c r="C571" s="127"/>
      <c r="D571" s="127"/>
      <c r="E571" s="128" t="str">
        <f t="shared" si="65"/>
        <v/>
      </c>
      <c r="F571" s="128" t="str">
        <f t="shared" si="66"/>
        <v/>
      </c>
      <c r="G571" s="128" t="str">
        <f t="shared" si="72"/>
        <v/>
      </c>
      <c r="H571" s="128" t="str">
        <f t="shared" si="71"/>
        <v/>
      </c>
      <c r="I571" s="129"/>
      <c r="J571" s="130"/>
      <c r="K571" s="130"/>
      <c r="L571" s="338" t="str">
        <f t="shared" ca="1" si="67"/>
        <v/>
      </c>
      <c r="M571" s="338" t="str">
        <f t="shared" ca="1" si="68"/>
        <v/>
      </c>
      <c r="N571" s="338" t="str">
        <f t="shared" ca="1" si="69"/>
        <v/>
      </c>
      <c r="O571" s="339" t="str">
        <f t="shared" ca="1" si="70"/>
        <v/>
      </c>
    </row>
    <row r="572" spans="1:15" ht="17.25" x14ac:dyDescent="0.3">
      <c r="A572" s="126"/>
      <c r="B572" s="127"/>
      <c r="C572" s="127"/>
      <c r="D572" s="127"/>
      <c r="E572" s="128" t="str">
        <f t="shared" si="65"/>
        <v/>
      </c>
      <c r="F572" s="128" t="str">
        <f t="shared" si="66"/>
        <v/>
      </c>
      <c r="G572" s="128" t="str">
        <f t="shared" si="72"/>
        <v/>
      </c>
      <c r="H572" s="128" t="str">
        <f t="shared" si="71"/>
        <v/>
      </c>
      <c r="I572" s="129"/>
      <c r="J572" s="130"/>
      <c r="K572" s="130"/>
      <c r="L572" s="338" t="str">
        <f t="shared" ca="1" si="67"/>
        <v/>
      </c>
      <c r="M572" s="338" t="str">
        <f t="shared" ca="1" si="68"/>
        <v/>
      </c>
      <c r="N572" s="338" t="str">
        <f t="shared" ca="1" si="69"/>
        <v/>
      </c>
      <c r="O572" s="339" t="str">
        <f t="shared" ca="1" si="70"/>
        <v/>
      </c>
    </row>
    <row r="573" spans="1:15" ht="17.25" x14ac:dyDescent="0.3">
      <c r="A573" s="126"/>
      <c r="B573" s="127"/>
      <c r="C573" s="127"/>
      <c r="D573" s="127"/>
      <c r="E573" s="128" t="str">
        <f t="shared" si="65"/>
        <v/>
      </c>
      <c r="F573" s="128" t="str">
        <f t="shared" si="66"/>
        <v/>
      </c>
      <c r="G573" s="128" t="str">
        <f t="shared" si="72"/>
        <v/>
      </c>
      <c r="H573" s="128" t="str">
        <f t="shared" si="71"/>
        <v/>
      </c>
      <c r="I573" s="129"/>
      <c r="J573" s="130"/>
      <c r="K573" s="130"/>
      <c r="L573" s="338" t="str">
        <f t="shared" ca="1" si="67"/>
        <v/>
      </c>
      <c r="M573" s="338" t="str">
        <f t="shared" ca="1" si="68"/>
        <v/>
      </c>
      <c r="N573" s="338" t="str">
        <f t="shared" ca="1" si="69"/>
        <v/>
      </c>
      <c r="O573" s="339" t="str">
        <f t="shared" ca="1" si="70"/>
        <v/>
      </c>
    </row>
    <row r="574" spans="1:15" ht="17.25" x14ac:dyDescent="0.3">
      <c r="A574" s="126"/>
      <c r="B574" s="127"/>
      <c r="C574" s="127"/>
      <c r="D574" s="127"/>
      <c r="E574" s="128" t="str">
        <f t="shared" si="65"/>
        <v/>
      </c>
      <c r="F574" s="128" t="str">
        <f t="shared" si="66"/>
        <v/>
      </c>
      <c r="G574" s="128" t="str">
        <f t="shared" si="72"/>
        <v/>
      </c>
      <c r="H574" s="128" t="str">
        <f t="shared" si="71"/>
        <v/>
      </c>
      <c r="I574" s="129"/>
      <c r="J574" s="130"/>
      <c r="K574" s="130"/>
      <c r="L574" s="338" t="str">
        <f t="shared" ca="1" si="67"/>
        <v/>
      </c>
      <c r="M574" s="338" t="str">
        <f t="shared" ca="1" si="68"/>
        <v/>
      </c>
      <c r="N574" s="338" t="str">
        <f t="shared" ca="1" si="69"/>
        <v/>
      </c>
      <c r="O574" s="339" t="str">
        <f t="shared" ca="1" si="70"/>
        <v/>
      </c>
    </row>
    <row r="575" spans="1:15" ht="17.25" x14ac:dyDescent="0.3">
      <c r="A575" s="126"/>
      <c r="B575" s="127"/>
      <c r="C575" s="127"/>
      <c r="D575" s="127"/>
      <c r="E575" s="128" t="str">
        <f t="shared" si="65"/>
        <v/>
      </c>
      <c r="F575" s="128" t="str">
        <f t="shared" si="66"/>
        <v/>
      </c>
      <c r="G575" s="128" t="str">
        <f t="shared" si="72"/>
        <v/>
      </c>
      <c r="H575" s="128" t="str">
        <f t="shared" si="71"/>
        <v/>
      </c>
      <c r="I575" s="129"/>
      <c r="J575" s="130"/>
      <c r="K575" s="130"/>
      <c r="L575" s="338" t="str">
        <f t="shared" ca="1" si="67"/>
        <v/>
      </c>
      <c r="M575" s="338" t="str">
        <f t="shared" ca="1" si="68"/>
        <v/>
      </c>
      <c r="N575" s="338" t="str">
        <f t="shared" ca="1" si="69"/>
        <v/>
      </c>
      <c r="O575" s="339" t="str">
        <f t="shared" ca="1" si="70"/>
        <v/>
      </c>
    </row>
    <row r="576" spans="1:15" ht="17.25" x14ac:dyDescent="0.3">
      <c r="A576" s="126"/>
      <c r="B576" s="127"/>
      <c r="C576" s="127"/>
      <c r="D576" s="127"/>
      <c r="E576" s="128" t="str">
        <f t="shared" si="65"/>
        <v/>
      </c>
      <c r="F576" s="128" t="str">
        <f t="shared" si="66"/>
        <v/>
      </c>
      <c r="G576" s="128" t="str">
        <f t="shared" si="72"/>
        <v/>
      </c>
      <c r="H576" s="128" t="str">
        <f t="shared" si="71"/>
        <v/>
      </c>
      <c r="I576" s="129"/>
      <c r="J576" s="130"/>
      <c r="K576" s="130"/>
      <c r="L576" s="338" t="str">
        <f t="shared" ca="1" si="67"/>
        <v/>
      </c>
      <c r="M576" s="338" t="str">
        <f t="shared" ca="1" si="68"/>
        <v/>
      </c>
      <c r="N576" s="338" t="str">
        <f t="shared" ca="1" si="69"/>
        <v/>
      </c>
      <c r="O576" s="339" t="str">
        <f t="shared" ca="1" si="70"/>
        <v/>
      </c>
    </row>
    <row r="577" spans="1:15" ht="17.25" x14ac:dyDescent="0.3">
      <c r="A577" s="126"/>
      <c r="B577" s="127"/>
      <c r="C577" s="127"/>
      <c r="D577" s="127"/>
      <c r="E577" s="128" t="str">
        <f t="shared" si="65"/>
        <v/>
      </c>
      <c r="F577" s="128" t="str">
        <f t="shared" si="66"/>
        <v/>
      </c>
      <c r="G577" s="128" t="str">
        <f t="shared" si="72"/>
        <v/>
      </c>
      <c r="H577" s="128" t="str">
        <f t="shared" si="71"/>
        <v/>
      </c>
      <c r="I577" s="129"/>
      <c r="J577" s="130"/>
      <c r="K577" s="130"/>
      <c r="L577" s="338" t="str">
        <f t="shared" ca="1" si="67"/>
        <v/>
      </c>
      <c r="M577" s="338" t="str">
        <f t="shared" ca="1" si="68"/>
        <v/>
      </c>
      <c r="N577" s="338" t="str">
        <f t="shared" ca="1" si="69"/>
        <v/>
      </c>
      <c r="O577" s="339" t="str">
        <f t="shared" ca="1" si="70"/>
        <v/>
      </c>
    </row>
    <row r="578" spans="1:15" ht="17.25" x14ac:dyDescent="0.3">
      <c r="A578" s="126"/>
      <c r="B578" s="127"/>
      <c r="C578" s="127"/>
      <c r="D578" s="127"/>
      <c r="E578" s="128" t="str">
        <f t="shared" si="65"/>
        <v/>
      </c>
      <c r="F578" s="128" t="str">
        <f t="shared" si="66"/>
        <v/>
      </c>
      <c r="G578" s="128" t="str">
        <f t="shared" si="72"/>
        <v/>
      </c>
      <c r="H578" s="128" t="str">
        <f t="shared" si="71"/>
        <v/>
      </c>
      <c r="I578" s="129"/>
      <c r="J578" s="130"/>
      <c r="K578" s="130"/>
      <c r="L578" s="338" t="str">
        <f t="shared" ca="1" si="67"/>
        <v/>
      </c>
      <c r="M578" s="338" t="str">
        <f t="shared" ca="1" si="68"/>
        <v/>
      </c>
      <c r="N578" s="338" t="str">
        <f t="shared" ca="1" si="69"/>
        <v/>
      </c>
      <c r="O578" s="339" t="str">
        <f t="shared" ca="1" si="70"/>
        <v/>
      </c>
    </row>
    <row r="579" spans="1:15" ht="17.25" x14ac:dyDescent="0.3">
      <c r="A579" s="126"/>
      <c r="B579" s="127"/>
      <c r="C579" s="127"/>
      <c r="D579" s="127"/>
      <c r="E579" s="128" t="str">
        <f t="shared" si="65"/>
        <v/>
      </c>
      <c r="F579" s="128" t="str">
        <f t="shared" si="66"/>
        <v/>
      </c>
      <c r="G579" s="128" t="str">
        <f t="shared" si="72"/>
        <v/>
      </c>
      <c r="H579" s="128" t="str">
        <f t="shared" si="71"/>
        <v/>
      </c>
      <c r="I579" s="129"/>
      <c r="J579" s="130"/>
      <c r="K579" s="130"/>
      <c r="L579" s="338" t="str">
        <f t="shared" ca="1" si="67"/>
        <v/>
      </c>
      <c r="M579" s="338" t="str">
        <f t="shared" ca="1" si="68"/>
        <v/>
      </c>
      <c r="N579" s="338" t="str">
        <f t="shared" ca="1" si="69"/>
        <v/>
      </c>
      <c r="O579" s="339" t="str">
        <f t="shared" ca="1" si="70"/>
        <v/>
      </c>
    </row>
    <row r="580" spans="1:15" ht="17.25" x14ac:dyDescent="0.3">
      <c r="A580" s="126"/>
      <c r="B580" s="127"/>
      <c r="C580" s="127"/>
      <c r="D580" s="127"/>
      <c r="E580" s="128" t="str">
        <f t="shared" si="65"/>
        <v/>
      </c>
      <c r="F580" s="128" t="str">
        <f t="shared" si="66"/>
        <v/>
      </c>
      <c r="G580" s="128" t="str">
        <f t="shared" si="72"/>
        <v/>
      </c>
      <c r="H580" s="128" t="str">
        <f t="shared" si="71"/>
        <v/>
      </c>
      <c r="I580" s="129"/>
      <c r="J580" s="130"/>
      <c r="K580" s="130"/>
      <c r="L580" s="338" t="str">
        <f t="shared" ca="1" si="67"/>
        <v/>
      </c>
      <c r="M580" s="338" t="str">
        <f t="shared" ca="1" si="68"/>
        <v/>
      </c>
      <c r="N580" s="338" t="str">
        <f t="shared" ca="1" si="69"/>
        <v/>
      </c>
      <c r="O580" s="339" t="str">
        <f t="shared" ca="1" si="70"/>
        <v/>
      </c>
    </row>
    <row r="581" spans="1:15" ht="17.25" x14ac:dyDescent="0.3">
      <c r="A581" s="126"/>
      <c r="B581" s="127"/>
      <c r="C581" s="127"/>
      <c r="D581" s="127"/>
      <c r="E581" s="128" t="str">
        <f t="shared" si="65"/>
        <v/>
      </c>
      <c r="F581" s="128" t="str">
        <f t="shared" si="66"/>
        <v/>
      </c>
      <c r="G581" s="128" t="str">
        <f t="shared" si="72"/>
        <v/>
      </c>
      <c r="H581" s="128" t="str">
        <f t="shared" si="71"/>
        <v/>
      </c>
      <c r="I581" s="129"/>
      <c r="J581" s="130"/>
      <c r="K581" s="130"/>
      <c r="L581" s="338" t="str">
        <f t="shared" ca="1" si="67"/>
        <v/>
      </c>
      <c r="M581" s="338" t="str">
        <f t="shared" ca="1" si="68"/>
        <v/>
      </c>
      <c r="N581" s="338" t="str">
        <f t="shared" ca="1" si="69"/>
        <v/>
      </c>
      <c r="O581" s="339" t="str">
        <f t="shared" ca="1" si="70"/>
        <v/>
      </c>
    </row>
    <row r="582" spans="1:15" ht="17.25" x14ac:dyDescent="0.3">
      <c r="A582" s="126"/>
      <c r="B582" s="127"/>
      <c r="C582" s="127"/>
      <c r="D582" s="127"/>
      <c r="E582" s="128" t="str">
        <f t="shared" si="65"/>
        <v/>
      </c>
      <c r="F582" s="128" t="str">
        <f t="shared" si="66"/>
        <v/>
      </c>
      <c r="G582" s="128" t="str">
        <f t="shared" si="72"/>
        <v/>
      </c>
      <c r="H582" s="128" t="str">
        <f t="shared" si="71"/>
        <v/>
      </c>
      <c r="I582" s="129"/>
      <c r="J582" s="130"/>
      <c r="K582" s="130"/>
      <c r="L582" s="338" t="str">
        <f t="shared" ca="1" si="67"/>
        <v/>
      </c>
      <c r="M582" s="338" t="str">
        <f t="shared" ca="1" si="68"/>
        <v/>
      </c>
      <c r="N582" s="338" t="str">
        <f t="shared" ca="1" si="69"/>
        <v/>
      </c>
      <c r="O582" s="339" t="str">
        <f t="shared" ca="1" si="70"/>
        <v/>
      </c>
    </row>
    <row r="583" spans="1:15" ht="17.25" x14ac:dyDescent="0.3">
      <c r="A583" s="126"/>
      <c r="B583" s="127"/>
      <c r="C583" s="127"/>
      <c r="D583" s="127"/>
      <c r="E583" s="128" t="str">
        <f t="shared" si="65"/>
        <v/>
      </c>
      <c r="F583" s="128" t="str">
        <f t="shared" si="66"/>
        <v/>
      </c>
      <c r="G583" s="128" t="str">
        <f t="shared" si="72"/>
        <v/>
      </c>
      <c r="H583" s="128" t="str">
        <f t="shared" si="71"/>
        <v/>
      </c>
      <c r="I583" s="129"/>
      <c r="J583" s="130"/>
      <c r="K583" s="130"/>
      <c r="L583" s="338" t="str">
        <f t="shared" ca="1" si="67"/>
        <v/>
      </c>
      <c r="M583" s="338" t="str">
        <f t="shared" ca="1" si="68"/>
        <v/>
      </c>
      <c r="N583" s="338" t="str">
        <f t="shared" ca="1" si="69"/>
        <v/>
      </c>
      <c r="O583" s="339" t="str">
        <f t="shared" ca="1" si="70"/>
        <v/>
      </c>
    </row>
    <row r="584" spans="1:15" ht="17.25" x14ac:dyDescent="0.3">
      <c r="A584" s="126"/>
      <c r="B584" s="127"/>
      <c r="C584" s="127"/>
      <c r="D584" s="127"/>
      <c r="E584" s="128" t="str">
        <f t="shared" si="65"/>
        <v/>
      </c>
      <c r="F584" s="128" t="str">
        <f t="shared" si="66"/>
        <v/>
      </c>
      <c r="G584" s="128" t="str">
        <f t="shared" si="72"/>
        <v/>
      </c>
      <c r="H584" s="128" t="str">
        <f t="shared" si="71"/>
        <v/>
      </c>
      <c r="I584" s="129"/>
      <c r="J584" s="130"/>
      <c r="K584" s="130"/>
      <c r="L584" s="338" t="str">
        <f t="shared" ca="1" si="67"/>
        <v/>
      </c>
      <c r="M584" s="338" t="str">
        <f t="shared" ca="1" si="68"/>
        <v/>
      </c>
      <c r="N584" s="338" t="str">
        <f t="shared" ca="1" si="69"/>
        <v/>
      </c>
      <c r="O584" s="339" t="str">
        <f t="shared" ca="1" si="70"/>
        <v/>
      </c>
    </row>
    <row r="585" spans="1:15" ht="17.25" x14ac:dyDescent="0.3">
      <c r="A585" s="126"/>
      <c r="B585" s="127"/>
      <c r="C585" s="127"/>
      <c r="D585" s="127"/>
      <c r="E585" s="128" t="str">
        <f t="shared" si="65"/>
        <v/>
      </c>
      <c r="F585" s="128" t="str">
        <f t="shared" si="66"/>
        <v/>
      </c>
      <c r="G585" s="128" t="str">
        <f t="shared" si="72"/>
        <v/>
      </c>
      <c r="H585" s="128" t="str">
        <f t="shared" si="71"/>
        <v/>
      </c>
      <c r="I585" s="129"/>
      <c r="J585" s="130"/>
      <c r="K585" s="130"/>
      <c r="L585" s="338" t="str">
        <f t="shared" ca="1" si="67"/>
        <v/>
      </c>
      <c r="M585" s="338" t="str">
        <f t="shared" ca="1" si="68"/>
        <v/>
      </c>
      <c r="N585" s="338" t="str">
        <f t="shared" ca="1" si="69"/>
        <v/>
      </c>
      <c r="O585" s="339" t="str">
        <f t="shared" ca="1" si="70"/>
        <v/>
      </c>
    </row>
    <row r="586" spans="1:15" ht="17.25" x14ac:dyDescent="0.3">
      <c r="A586" s="126"/>
      <c r="B586" s="127"/>
      <c r="C586" s="127"/>
      <c r="D586" s="127"/>
      <c r="E586" s="128" t="str">
        <f t="shared" ref="E586:E649" si="73">IF(ISNA(VLOOKUP($B586,Employees,3,FALSE)),"",VLOOKUP($B586,Employees,3,FALSE))</f>
        <v/>
      </c>
      <c r="F586" s="128" t="str">
        <f t="shared" ref="F586:F649" si="74">IF(ISNA(VLOOKUP($B586,Employees,5,FALSE)),"",IF($D586="Overtime",VLOOKUP($B586,Employees,7,FALSE),VLOOKUP($B586,Employees,5,FALSE)))</f>
        <v/>
      </c>
      <c r="G586" s="128" t="str">
        <f t="shared" si="72"/>
        <v/>
      </c>
      <c r="H586" s="128" t="str">
        <f t="shared" si="71"/>
        <v/>
      </c>
      <c r="I586" s="129"/>
      <c r="J586" s="130"/>
      <c r="K586" s="130"/>
      <c r="L586" s="338" t="str">
        <f t="shared" ref="L586:L649" ca="1" si="75">IF(ISNA(VLOOKUP($J586,FEMArates,2,FALSE)),"",VLOOKUP($J586,FEMArates,7,FALSE))</f>
        <v/>
      </c>
      <c r="M586" s="338" t="str">
        <f t="shared" ref="M586:M649" ca="1" si="76">IF(ISNA(VLOOKUP($J586,FEMArates,2,FALSE)),"",VLOOKUP($J586,FEMArates,2,FALSE))</f>
        <v/>
      </c>
      <c r="N586" s="338" t="str">
        <f t="shared" ref="N586:N649" ca="1" si="77">IF(ISNA(VLOOKUP($J586,FEMArates,8,FALSE)),"",VLOOKUP($J586,FEMArates,8,FALSE))</f>
        <v/>
      </c>
      <c r="O586" s="339" t="str">
        <f t="shared" ref="O586:O649" ca="1" si="78">IF(ISERROR($K586*$N586),"",$K586*$N586)</f>
        <v/>
      </c>
    </row>
    <row r="587" spans="1:15" ht="17.25" x14ac:dyDescent="0.3">
      <c r="A587" s="126"/>
      <c r="B587" s="127"/>
      <c r="C587" s="127"/>
      <c r="D587" s="127"/>
      <c r="E587" s="128" t="str">
        <f t="shared" si="73"/>
        <v/>
      </c>
      <c r="F587" s="128" t="str">
        <f t="shared" si="74"/>
        <v/>
      </c>
      <c r="G587" s="128" t="str">
        <f t="shared" si="72"/>
        <v/>
      </c>
      <c r="H587" s="128" t="str">
        <f t="shared" ref="H587:H650" si="79">IF(ISERROR($C587*$G587),"",$C587*$G587)</f>
        <v/>
      </c>
      <c r="I587" s="129"/>
      <c r="J587" s="130"/>
      <c r="K587" s="130"/>
      <c r="L587" s="338" t="str">
        <f t="shared" ca="1" si="75"/>
        <v/>
      </c>
      <c r="M587" s="338" t="str">
        <f t="shared" ca="1" si="76"/>
        <v/>
      </c>
      <c r="N587" s="338" t="str">
        <f t="shared" ca="1" si="77"/>
        <v/>
      </c>
      <c r="O587" s="339" t="str">
        <f t="shared" ca="1" si="78"/>
        <v/>
      </c>
    </row>
    <row r="588" spans="1:15" ht="17.25" x14ac:dyDescent="0.3">
      <c r="A588" s="126"/>
      <c r="B588" s="127"/>
      <c r="C588" s="127"/>
      <c r="D588" s="127"/>
      <c r="E588" s="128" t="str">
        <f t="shared" si="73"/>
        <v/>
      </c>
      <c r="F588" s="128" t="str">
        <f t="shared" si="74"/>
        <v/>
      </c>
      <c r="G588" s="128" t="str">
        <f t="shared" ref="G588:G651" si="80">IF(ISERROR(E588+F588),"",IF($D588="Overtime",($E588*$E$8)+$F588,$E588+$F588))</f>
        <v/>
      </c>
      <c r="H588" s="128" t="str">
        <f t="shared" si="79"/>
        <v/>
      </c>
      <c r="I588" s="129"/>
      <c r="J588" s="130"/>
      <c r="K588" s="130"/>
      <c r="L588" s="338" t="str">
        <f t="shared" ca="1" si="75"/>
        <v/>
      </c>
      <c r="M588" s="338" t="str">
        <f t="shared" ca="1" si="76"/>
        <v/>
      </c>
      <c r="N588" s="338" t="str">
        <f t="shared" ca="1" si="77"/>
        <v/>
      </c>
      <c r="O588" s="339" t="str">
        <f t="shared" ca="1" si="78"/>
        <v/>
      </c>
    </row>
    <row r="589" spans="1:15" ht="17.25" x14ac:dyDescent="0.3">
      <c r="A589" s="126"/>
      <c r="B589" s="127"/>
      <c r="C589" s="127"/>
      <c r="D589" s="127"/>
      <c r="E589" s="128" t="str">
        <f t="shared" si="73"/>
        <v/>
      </c>
      <c r="F589" s="128" t="str">
        <f t="shared" si="74"/>
        <v/>
      </c>
      <c r="G589" s="128" t="str">
        <f t="shared" si="80"/>
        <v/>
      </c>
      <c r="H589" s="128" t="str">
        <f t="shared" si="79"/>
        <v/>
      </c>
      <c r="I589" s="129"/>
      <c r="J589" s="130"/>
      <c r="K589" s="130"/>
      <c r="L589" s="338" t="str">
        <f t="shared" ca="1" si="75"/>
        <v/>
      </c>
      <c r="M589" s="338" t="str">
        <f t="shared" ca="1" si="76"/>
        <v/>
      </c>
      <c r="N589" s="338" t="str">
        <f t="shared" ca="1" si="77"/>
        <v/>
      </c>
      <c r="O589" s="339" t="str">
        <f t="shared" ca="1" si="78"/>
        <v/>
      </c>
    </row>
    <row r="590" spans="1:15" ht="17.25" x14ac:dyDescent="0.3">
      <c r="A590" s="126"/>
      <c r="B590" s="127"/>
      <c r="C590" s="127"/>
      <c r="D590" s="127"/>
      <c r="E590" s="128" t="str">
        <f t="shared" si="73"/>
        <v/>
      </c>
      <c r="F590" s="128" t="str">
        <f t="shared" si="74"/>
        <v/>
      </c>
      <c r="G590" s="128" t="str">
        <f t="shared" si="80"/>
        <v/>
      </c>
      <c r="H590" s="128" t="str">
        <f t="shared" si="79"/>
        <v/>
      </c>
      <c r="I590" s="129"/>
      <c r="J590" s="130"/>
      <c r="K590" s="130"/>
      <c r="L590" s="338" t="str">
        <f t="shared" ca="1" si="75"/>
        <v/>
      </c>
      <c r="M590" s="338" t="str">
        <f t="shared" ca="1" si="76"/>
        <v/>
      </c>
      <c r="N590" s="338" t="str">
        <f t="shared" ca="1" si="77"/>
        <v/>
      </c>
      <c r="O590" s="339" t="str">
        <f t="shared" ca="1" si="78"/>
        <v/>
      </c>
    </row>
    <row r="591" spans="1:15" ht="17.25" x14ac:dyDescent="0.3">
      <c r="A591" s="126"/>
      <c r="B591" s="127"/>
      <c r="C591" s="127"/>
      <c r="D591" s="127"/>
      <c r="E591" s="128" t="str">
        <f t="shared" si="73"/>
        <v/>
      </c>
      <c r="F591" s="128" t="str">
        <f t="shared" si="74"/>
        <v/>
      </c>
      <c r="G591" s="128" t="str">
        <f t="shared" si="80"/>
        <v/>
      </c>
      <c r="H591" s="128" t="str">
        <f t="shared" si="79"/>
        <v/>
      </c>
      <c r="I591" s="129"/>
      <c r="J591" s="130"/>
      <c r="K591" s="130"/>
      <c r="L591" s="338" t="str">
        <f t="shared" ca="1" si="75"/>
        <v/>
      </c>
      <c r="M591" s="338" t="str">
        <f t="shared" ca="1" si="76"/>
        <v/>
      </c>
      <c r="N591" s="338" t="str">
        <f t="shared" ca="1" si="77"/>
        <v/>
      </c>
      <c r="O591" s="339" t="str">
        <f t="shared" ca="1" si="78"/>
        <v/>
      </c>
    </row>
    <row r="592" spans="1:15" ht="17.25" x14ac:dyDescent="0.3">
      <c r="A592" s="126"/>
      <c r="B592" s="127"/>
      <c r="C592" s="127"/>
      <c r="D592" s="127"/>
      <c r="E592" s="128" t="str">
        <f t="shared" si="73"/>
        <v/>
      </c>
      <c r="F592" s="128" t="str">
        <f t="shared" si="74"/>
        <v/>
      </c>
      <c r="G592" s="128" t="str">
        <f t="shared" si="80"/>
        <v/>
      </c>
      <c r="H592" s="128" t="str">
        <f t="shared" si="79"/>
        <v/>
      </c>
      <c r="I592" s="129"/>
      <c r="J592" s="130"/>
      <c r="K592" s="130"/>
      <c r="L592" s="338" t="str">
        <f t="shared" ca="1" si="75"/>
        <v/>
      </c>
      <c r="M592" s="338" t="str">
        <f t="shared" ca="1" si="76"/>
        <v/>
      </c>
      <c r="N592" s="338" t="str">
        <f t="shared" ca="1" si="77"/>
        <v/>
      </c>
      <c r="O592" s="339" t="str">
        <f t="shared" ca="1" si="78"/>
        <v/>
      </c>
    </row>
    <row r="593" spans="1:15" ht="17.25" x14ac:dyDescent="0.3">
      <c r="A593" s="126"/>
      <c r="B593" s="127"/>
      <c r="C593" s="127"/>
      <c r="D593" s="127"/>
      <c r="E593" s="128" t="str">
        <f t="shared" si="73"/>
        <v/>
      </c>
      <c r="F593" s="128" t="str">
        <f t="shared" si="74"/>
        <v/>
      </c>
      <c r="G593" s="128" t="str">
        <f t="shared" si="80"/>
        <v/>
      </c>
      <c r="H593" s="128" t="str">
        <f t="shared" si="79"/>
        <v/>
      </c>
      <c r="I593" s="129"/>
      <c r="J593" s="130"/>
      <c r="K593" s="130"/>
      <c r="L593" s="338" t="str">
        <f t="shared" ca="1" si="75"/>
        <v/>
      </c>
      <c r="M593" s="338" t="str">
        <f t="shared" ca="1" si="76"/>
        <v/>
      </c>
      <c r="N593" s="338" t="str">
        <f t="shared" ca="1" si="77"/>
        <v/>
      </c>
      <c r="O593" s="339" t="str">
        <f t="shared" ca="1" si="78"/>
        <v/>
      </c>
    </row>
    <row r="594" spans="1:15" ht="17.25" x14ac:dyDescent="0.3">
      <c r="A594" s="126"/>
      <c r="B594" s="127"/>
      <c r="C594" s="127"/>
      <c r="D594" s="127"/>
      <c r="E594" s="128" t="str">
        <f t="shared" si="73"/>
        <v/>
      </c>
      <c r="F594" s="128" t="str">
        <f t="shared" si="74"/>
        <v/>
      </c>
      <c r="G594" s="128" t="str">
        <f t="shared" si="80"/>
        <v/>
      </c>
      <c r="H594" s="128" t="str">
        <f t="shared" si="79"/>
        <v/>
      </c>
      <c r="I594" s="129"/>
      <c r="J594" s="130"/>
      <c r="K594" s="130"/>
      <c r="L594" s="338" t="str">
        <f t="shared" ca="1" si="75"/>
        <v/>
      </c>
      <c r="M594" s="338" t="str">
        <f t="shared" ca="1" si="76"/>
        <v/>
      </c>
      <c r="N594" s="338" t="str">
        <f t="shared" ca="1" si="77"/>
        <v/>
      </c>
      <c r="O594" s="339" t="str">
        <f t="shared" ca="1" si="78"/>
        <v/>
      </c>
    </row>
    <row r="595" spans="1:15" ht="17.25" x14ac:dyDescent="0.3">
      <c r="A595" s="126"/>
      <c r="B595" s="127"/>
      <c r="C595" s="127"/>
      <c r="D595" s="127"/>
      <c r="E595" s="128" t="str">
        <f t="shared" si="73"/>
        <v/>
      </c>
      <c r="F595" s="128" t="str">
        <f t="shared" si="74"/>
        <v/>
      </c>
      <c r="G595" s="128" t="str">
        <f t="shared" si="80"/>
        <v/>
      </c>
      <c r="H595" s="128" t="str">
        <f t="shared" si="79"/>
        <v/>
      </c>
      <c r="I595" s="129"/>
      <c r="J595" s="130"/>
      <c r="K595" s="130"/>
      <c r="L595" s="338" t="str">
        <f t="shared" ca="1" si="75"/>
        <v/>
      </c>
      <c r="M595" s="338" t="str">
        <f t="shared" ca="1" si="76"/>
        <v/>
      </c>
      <c r="N595" s="338" t="str">
        <f t="shared" ca="1" si="77"/>
        <v/>
      </c>
      <c r="O595" s="339" t="str">
        <f t="shared" ca="1" si="78"/>
        <v/>
      </c>
    </row>
    <row r="596" spans="1:15" ht="17.25" x14ac:dyDescent="0.3">
      <c r="A596" s="126"/>
      <c r="B596" s="127"/>
      <c r="C596" s="127"/>
      <c r="D596" s="127"/>
      <c r="E596" s="128" t="str">
        <f t="shared" si="73"/>
        <v/>
      </c>
      <c r="F596" s="128" t="str">
        <f t="shared" si="74"/>
        <v/>
      </c>
      <c r="G596" s="128" t="str">
        <f t="shared" si="80"/>
        <v/>
      </c>
      <c r="H596" s="128" t="str">
        <f t="shared" si="79"/>
        <v/>
      </c>
      <c r="I596" s="129"/>
      <c r="J596" s="130"/>
      <c r="K596" s="130"/>
      <c r="L596" s="338" t="str">
        <f t="shared" ca="1" si="75"/>
        <v/>
      </c>
      <c r="M596" s="338" t="str">
        <f t="shared" ca="1" si="76"/>
        <v/>
      </c>
      <c r="N596" s="338" t="str">
        <f t="shared" ca="1" si="77"/>
        <v/>
      </c>
      <c r="O596" s="339" t="str">
        <f t="shared" ca="1" si="78"/>
        <v/>
      </c>
    </row>
    <row r="597" spans="1:15" ht="17.25" x14ac:dyDescent="0.3">
      <c r="A597" s="126"/>
      <c r="B597" s="127"/>
      <c r="C597" s="127"/>
      <c r="D597" s="127"/>
      <c r="E597" s="128" t="str">
        <f t="shared" si="73"/>
        <v/>
      </c>
      <c r="F597" s="128" t="str">
        <f t="shared" si="74"/>
        <v/>
      </c>
      <c r="G597" s="128" t="str">
        <f t="shared" si="80"/>
        <v/>
      </c>
      <c r="H597" s="128" t="str">
        <f t="shared" si="79"/>
        <v/>
      </c>
      <c r="I597" s="129"/>
      <c r="J597" s="130"/>
      <c r="K597" s="130"/>
      <c r="L597" s="338" t="str">
        <f t="shared" ca="1" si="75"/>
        <v/>
      </c>
      <c r="M597" s="338" t="str">
        <f t="shared" ca="1" si="76"/>
        <v/>
      </c>
      <c r="N597" s="338" t="str">
        <f t="shared" ca="1" si="77"/>
        <v/>
      </c>
      <c r="O597" s="339" t="str">
        <f t="shared" ca="1" si="78"/>
        <v/>
      </c>
    </row>
    <row r="598" spans="1:15" ht="17.25" x14ac:dyDescent="0.3">
      <c r="A598" s="126"/>
      <c r="B598" s="127"/>
      <c r="C598" s="127"/>
      <c r="D598" s="127"/>
      <c r="E598" s="128" t="str">
        <f t="shared" si="73"/>
        <v/>
      </c>
      <c r="F598" s="128" t="str">
        <f t="shared" si="74"/>
        <v/>
      </c>
      <c r="G598" s="128" t="str">
        <f t="shared" si="80"/>
        <v/>
      </c>
      <c r="H598" s="128" t="str">
        <f t="shared" si="79"/>
        <v/>
      </c>
      <c r="I598" s="129"/>
      <c r="J598" s="130"/>
      <c r="K598" s="130"/>
      <c r="L598" s="338" t="str">
        <f t="shared" ca="1" si="75"/>
        <v/>
      </c>
      <c r="M598" s="338" t="str">
        <f t="shared" ca="1" si="76"/>
        <v/>
      </c>
      <c r="N598" s="338" t="str">
        <f t="shared" ca="1" si="77"/>
        <v/>
      </c>
      <c r="O598" s="339" t="str">
        <f t="shared" ca="1" si="78"/>
        <v/>
      </c>
    </row>
    <row r="599" spans="1:15" ht="17.25" x14ac:dyDescent="0.3">
      <c r="A599" s="126"/>
      <c r="B599" s="127"/>
      <c r="C599" s="127"/>
      <c r="D599" s="127"/>
      <c r="E599" s="128" t="str">
        <f t="shared" si="73"/>
        <v/>
      </c>
      <c r="F599" s="128" t="str">
        <f t="shared" si="74"/>
        <v/>
      </c>
      <c r="G599" s="128" t="str">
        <f t="shared" si="80"/>
        <v/>
      </c>
      <c r="H599" s="128" t="str">
        <f t="shared" si="79"/>
        <v/>
      </c>
      <c r="I599" s="129"/>
      <c r="J599" s="130"/>
      <c r="K599" s="130"/>
      <c r="L599" s="338" t="str">
        <f t="shared" ca="1" si="75"/>
        <v/>
      </c>
      <c r="M599" s="338" t="str">
        <f t="shared" ca="1" si="76"/>
        <v/>
      </c>
      <c r="N599" s="338" t="str">
        <f t="shared" ca="1" si="77"/>
        <v/>
      </c>
      <c r="O599" s="339" t="str">
        <f t="shared" ca="1" si="78"/>
        <v/>
      </c>
    </row>
    <row r="600" spans="1:15" ht="17.25" x14ac:dyDescent="0.3">
      <c r="A600" s="126"/>
      <c r="B600" s="127"/>
      <c r="C600" s="127"/>
      <c r="D600" s="127"/>
      <c r="E600" s="128" t="str">
        <f t="shared" si="73"/>
        <v/>
      </c>
      <c r="F600" s="128" t="str">
        <f t="shared" si="74"/>
        <v/>
      </c>
      <c r="G600" s="128" t="str">
        <f t="shared" si="80"/>
        <v/>
      </c>
      <c r="H600" s="128" t="str">
        <f t="shared" si="79"/>
        <v/>
      </c>
      <c r="I600" s="129"/>
      <c r="J600" s="130"/>
      <c r="K600" s="130"/>
      <c r="L600" s="338" t="str">
        <f t="shared" ca="1" si="75"/>
        <v/>
      </c>
      <c r="M600" s="338" t="str">
        <f t="shared" ca="1" si="76"/>
        <v/>
      </c>
      <c r="N600" s="338" t="str">
        <f t="shared" ca="1" si="77"/>
        <v/>
      </c>
      <c r="O600" s="339" t="str">
        <f t="shared" ca="1" si="78"/>
        <v/>
      </c>
    </row>
    <row r="601" spans="1:15" ht="17.25" x14ac:dyDescent="0.3">
      <c r="A601" s="126"/>
      <c r="B601" s="127"/>
      <c r="C601" s="127"/>
      <c r="D601" s="127"/>
      <c r="E601" s="128" t="str">
        <f t="shared" si="73"/>
        <v/>
      </c>
      <c r="F601" s="128" t="str">
        <f t="shared" si="74"/>
        <v/>
      </c>
      <c r="G601" s="128" t="str">
        <f t="shared" si="80"/>
        <v/>
      </c>
      <c r="H601" s="128" t="str">
        <f t="shared" si="79"/>
        <v/>
      </c>
      <c r="I601" s="129"/>
      <c r="J601" s="130"/>
      <c r="K601" s="130"/>
      <c r="L601" s="338" t="str">
        <f t="shared" ca="1" si="75"/>
        <v/>
      </c>
      <c r="M601" s="338" t="str">
        <f t="shared" ca="1" si="76"/>
        <v/>
      </c>
      <c r="N601" s="338" t="str">
        <f t="shared" ca="1" si="77"/>
        <v/>
      </c>
      <c r="O601" s="339" t="str">
        <f t="shared" ca="1" si="78"/>
        <v/>
      </c>
    </row>
    <row r="602" spans="1:15" ht="17.25" x14ac:dyDescent="0.3">
      <c r="A602" s="126"/>
      <c r="B602" s="127"/>
      <c r="C602" s="127"/>
      <c r="D602" s="127"/>
      <c r="E602" s="128" t="str">
        <f t="shared" si="73"/>
        <v/>
      </c>
      <c r="F602" s="128" t="str">
        <f t="shared" si="74"/>
        <v/>
      </c>
      <c r="G602" s="128" t="str">
        <f t="shared" si="80"/>
        <v/>
      </c>
      <c r="H602" s="128" t="str">
        <f t="shared" si="79"/>
        <v/>
      </c>
      <c r="I602" s="129"/>
      <c r="J602" s="130"/>
      <c r="K602" s="130"/>
      <c r="L602" s="338" t="str">
        <f t="shared" ca="1" si="75"/>
        <v/>
      </c>
      <c r="M602" s="338" t="str">
        <f t="shared" ca="1" si="76"/>
        <v/>
      </c>
      <c r="N602" s="338" t="str">
        <f t="shared" ca="1" si="77"/>
        <v/>
      </c>
      <c r="O602" s="339" t="str">
        <f t="shared" ca="1" si="78"/>
        <v/>
      </c>
    </row>
    <row r="603" spans="1:15" ht="17.25" x14ac:dyDescent="0.3">
      <c r="A603" s="126"/>
      <c r="B603" s="127"/>
      <c r="C603" s="127"/>
      <c r="D603" s="127"/>
      <c r="E603" s="128" t="str">
        <f t="shared" si="73"/>
        <v/>
      </c>
      <c r="F603" s="128" t="str">
        <f t="shared" si="74"/>
        <v/>
      </c>
      <c r="G603" s="128" t="str">
        <f t="shared" si="80"/>
        <v/>
      </c>
      <c r="H603" s="128" t="str">
        <f t="shared" si="79"/>
        <v/>
      </c>
      <c r="I603" s="129"/>
      <c r="J603" s="130"/>
      <c r="K603" s="130"/>
      <c r="L603" s="338" t="str">
        <f t="shared" ca="1" si="75"/>
        <v/>
      </c>
      <c r="M603" s="338" t="str">
        <f t="shared" ca="1" si="76"/>
        <v/>
      </c>
      <c r="N603" s="338" t="str">
        <f t="shared" ca="1" si="77"/>
        <v/>
      </c>
      <c r="O603" s="339" t="str">
        <f t="shared" ca="1" si="78"/>
        <v/>
      </c>
    </row>
    <row r="604" spans="1:15" ht="17.25" x14ac:dyDescent="0.3">
      <c r="A604" s="126"/>
      <c r="B604" s="127"/>
      <c r="C604" s="127"/>
      <c r="D604" s="127"/>
      <c r="E604" s="128" t="str">
        <f t="shared" si="73"/>
        <v/>
      </c>
      <c r="F604" s="128" t="str">
        <f t="shared" si="74"/>
        <v/>
      </c>
      <c r="G604" s="128" t="str">
        <f t="shared" si="80"/>
        <v/>
      </c>
      <c r="H604" s="128" t="str">
        <f t="shared" si="79"/>
        <v/>
      </c>
      <c r="I604" s="129"/>
      <c r="J604" s="130"/>
      <c r="K604" s="130"/>
      <c r="L604" s="338" t="str">
        <f t="shared" ca="1" si="75"/>
        <v/>
      </c>
      <c r="M604" s="338" t="str">
        <f t="shared" ca="1" si="76"/>
        <v/>
      </c>
      <c r="N604" s="338" t="str">
        <f t="shared" ca="1" si="77"/>
        <v/>
      </c>
      <c r="O604" s="339" t="str">
        <f t="shared" ca="1" si="78"/>
        <v/>
      </c>
    </row>
    <row r="605" spans="1:15" ht="17.25" x14ac:dyDescent="0.3">
      <c r="A605" s="126"/>
      <c r="B605" s="127"/>
      <c r="C605" s="127"/>
      <c r="D605" s="127"/>
      <c r="E605" s="128" t="str">
        <f t="shared" si="73"/>
        <v/>
      </c>
      <c r="F605" s="128" t="str">
        <f t="shared" si="74"/>
        <v/>
      </c>
      <c r="G605" s="128" t="str">
        <f t="shared" si="80"/>
        <v/>
      </c>
      <c r="H605" s="128" t="str">
        <f t="shared" si="79"/>
        <v/>
      </c>
      <c r="I605" s="129"/>
      <c r="J605" s="130"/>
      <c r="K605" s="130"/>
      <c r="L605" s="338" t="str">
        <f t="shared" ca="1" si="75"/>
        <v/>
      </c>
      <c r="M605" s="338" t="str">
        <f t="shared" ca="1" si="76"/>
        <v/>
      </c>
      <c r="N605" s="338" t="str">
        <f t="shared" ca="1" si="77"/>
        <v/>
      </c>
      <c r="O605" s="339" t="str">
        <f t="shared" ca="1" si="78"/>
        <v/>
      </c>
    </row>
    <row r="606" spans="1:15" ht="17.25" x14ac:dyDescent="0.3">
      <c r="A606" s="126"/>
      <c r="B606" s="127"/>
      <c r="C606" s="127"/>
      <c r="D606" s="127"/>
      <c r="E606" s="128" t="str">
        <f t="shared" si="73"/>
        <v/>
      </c>
      <c r="F606" s="128" t="str">
        <f t="shared" si="74"/>
        <v/>
      </c>
      <c r="G606" s="128" t="str">
        <f t="shared" si="80"/>
        <v/>
      </c>
      <c r="H606" s="128" t="str">
        <f t="shared" si="79"/>
        <v/>
      </c>
      <c r="I606" s="129"/>
      <c r="J606" s="130"/>
      <c r="K606" s="130"/>
      <c r="L606" s="338" t="str">
        <f t="shared" ca="1" si="75"/>
        <v/>
      </c>
      <c r="M606" s="338" t="str">
        <f t="shared" ca="1" si="76"/>
        <v/>
      </c>
      <c r="N606" s="338" t="str">
        <f t="shared" ca="1" si="77"/>
        <v/>
      </c>
      <c r="O606" s="339" t="str">
        <f t="shared" ca="1" si="78"/>
        <v/>
      </c>
    </row>
    <row r="607" spans="1:15" ht="17.25" x14ac:dyDescent="0.3">
      <c r="A607" s="126"/>
      <c r="B607" s="127"/>
      <c r="C607" s="127"/>
      <c r="D607" s="127"/>
      <c r="E607" s="128" t="str">
        <f t="shared" si="73"/>
        <v/>
      </c>
      <c r="F607" s="128" t="str">
        <f t="shared" si="74"/>
        <v/>
      </c>
      <c r="G607" s="128" t="str">
        <f t="shared" si="80"/>
        <v/>
      </c>
      <c r="H607" s="128" t="str">
        <f t="shared" si="79"/>
        <v/>
      </c>
      <c r="I607" s="129"/>
      <c r="J607" s="130"/>
      <c r="K607" s="130"/>
      <c r="L607" s="338" t="str">
        <f t="shared" ca="1" si="75"/>
        <v/>
      </c>
      <c r="M607" s="338" t="str">
        <f t="shared" ca="1" si="76"/>
        <v/>
      </c>
      <c r="N607" s="338" t="str">
        <f t="shared" ca="1" si="77"/>
        <v/>
      </c>
      <c r="O607" s="339" t="str">
        <f t="shared" ca="1" si="78"/>
        <v/>
      </c>
    </row>
    <row r="608" spans="1:15" ht="17.25" x14ac:dyDescent="0.3">
      <c r="A608" s="126"/>
      <c r="B608" s="127"/>
      <c r="C608" s="127"/>
      <c r="D608" s="127"/>
      <c r="E608" s="128" t="str">
        <f t="shared" si="73"/>
        <v/>
      </c>
      <c r="F608" s="128" t="str">
        <f t="shared" si="74"/>
        <v/>
      </c>
      <c r="G608" s="128" t="str">
        <f t="shared" si="80"/>
        <v/>
      </c>
      <c r="H608" s="128" t="str">
        <f t="shared" si="79"/>
        <v/>
      </c>
      <c r="I608" s="129"/>
      <c r="J608" s="130"/>
      <c r="K608" s="130"/>
      <c r="L608" s="338" t="str">
        <f t="shared" ca="1" si="75"/>
        <v/>
      </c>
      <c r="M608" s="338" t="str">
        <f t="shared" ca="1" si="76"/>
        <v/>
      </c>
      <c r="N608" s="338" t="str">
        <f t="shared" ca="1" si="77"/>
        <v/>
      </c>
      <c r="O608" s="339" t="str">
        <f t="shared" ca="1" si="78"/>
        <v/>
      </c>
    </row>
    <row r="609" spans="1:15" ht="17.25" x14ac:dyDescent="0.3">
      <c r="A609" s="126"/>
      <c r="B609" s="127"/>
      <c r="C609" s="127"/>
      <c r="D609" s="127"/>
      <c r="E609" s="128" t="str">
        <f t="shared" si="73"/>
        <v/>
      </c>
      <c r="F609" s="128" t="str">
        <f t="shared" si="74"/>
        <v/>
      </c>
      <c r="G609" s="128" t="str">
        <f t="shared" si="80"/>
        <v/>
      </c>
      <c r="H609" s="128" t="str">
        <f t="shared" si="79"/>
        <v/>
      </c>
      <c r="I609" s="129"/>
      <c r="J609" s="130"/>
      <c r="K609" s="130"/>
      <c r="L609" s="338" t="str">
        <f t="shared" ca="1" si="75"/>
        <v/>
      </c>
      <c r="M609" s="338" t="str">
        <f t="shared" ca="1" si="76"/>
        <v/>
      </c>
      <c r="N609" s="338" t="str">
        <f t="shared" ca="1" si="77"/>
        <v/>
      </c>
      <c r="O609" s="339" t="str">
        <f t="shared" ca="1" si="78"/>
        <v/>
      </c>
    </row>
    <row r="610" spans="1:15" ht="17.25" x14ac:dyDescent="0.3">
      <c r="A610" s="126"/>
      <c r="B610" s="127"/>
      <c r="C610" s="127"/>
      <c r="D610" s="127"/>
      <c r="E610" s="128" t="str">
        <f t="shared" si="73"/>
        <v/>
      </c>
      <c r="F610" s="128" t="str">
        <f t="shared" si="74"/>
        <v/>
      </c>
      <c r="G610" s="128" t="str">
        <f t="shared" si="80"/>
        <v/>
      </c>
      <c r="H610" s="128" t="str">
        <f t="shared" si="79"/>
        <v/>
      </c>
      <c r="I610" s="129"/>
      <c r="J610" s="130"/>
      <c r="K610" s="130"/>
      <c r="L610" s="338" t="str">
        <f t="shared" ca="1" si="75"/>
        <v/>
      </c>
      <c r="M610" s="338" t="str">
        <f t="shared" ca="1" si="76"/>
        <v/>
      </c>
      <c r="N610" s="338" t="str">
        <f t="shared" ca="1" si="77"/>
        <v/>
      </c>
      <c r="O610" s="339" t="str">
        <f t="shared" ca="1" si="78"/>
        <v/>
      </c>
    </row>
    <row r="611" spans="1:15" ht="17.25" x14ac:dyDescent="0.3">
      <c r="A611" s="126"/>
      <c r="B611" s="127"/>
      <c r="C611" s="127"/>
      <c r="D611" s="127"/>
      <c r="E611" s="128" t="str">
        <f t="shared" si="73"/>
        <v/>
      </c>
      <c r="F611" s="128" t="str">
        <f t="shared" si="74"/>
        <v/>
      </c>
      <c r="G611" s="128" t="str">
        <f t="shared" si="80"/>
        <v/>
      </c>
      <c r="H611" s="128" t="str">
        <f t="shared" si="79"/>
        <v/>
      </c>
      <c r="I611" s="129"/>
      <c r="J611" s="130"/>
      <c r="K611" s="130"/>
      <c r="L611" s="338" t="str">
        <f t="shared" ca="1" si="75"/>
        <v/>
      </c>
      <c r="M611" s="338" t="str">
        <f t="shared" ca="1" si="76"/>
        <v/>
      </c>
      <c r="N611" s="338" t="str">
        <f t="shared" ca="1" si="77"/>
        <v/>
      </c>
      <c r="O611" s="339" t="str">
        <f t="shared" ca="1" si="78"/>
        <v/>
      </c>
    </row>
    <row r="612" spans="1:15" ht="17.25" x14ac:dyDescent="0.3">
      <c r="A612" s="126"/>
      <c r="B612" s="127"/>
      <c r="C612" s="127"/>
      <c r="D612" s="127"/>
      <c r="E612" s="128" t="str">
        <f t="shared" si="73"/>
        <v/>
      </c>
      <c r="F612" s="128" t="str">
        <f t="shared" si="74"/>
        <v/>
      </c>
      <c r="G612" s="128" t="str">
        <f t="shared" si="80"/>
        <v/>
      </c>
      <c r="H612" s="128" t="str">
        <f t="shared" si="79"/>
        <v/>
      </c>
      <c r="I612" s="129"/>
      <c r="J612" s="130"/>
      <c r="K612" s="130"/>
      <c r="L612" s="338" t="str">
        <f t="shared" ca="1" si="75"/>
        <v/>
      </c>
      <c r="M612" s="338" t="str">
        <f t="shared" ca="1" si="76"/>
        <v/>
      </c>
      <c r="N612" s="338" t="str">
        <f t="shared" ca="1" si="77"/>
        <v/>
      </c>
      <c r="O612" s="339" t="str">
        <f t="shared" ca="1" si="78"/>
        <v/>
      </c>
    </row>
    <row r="613" spans="1:15" ht="17.25" x14ac:dyDescent="0.3">
      <c r="A613" s="126"/>
      <c r="B613" s="127"/>
      <c r="C613" s="127"/>
      <c r="D613" s="127"/>
      <c r="E613" s="128" t="str">
        <f t="shared" si="73"/>
        <v/>
      </c>
      <c r="F613" s="128" t="str">
        <f t="shared" si="74"/>
        <v/>
      </c>
      <c r="G613" s="128" t="str">
        <f t="shared" si="80"/>
        <v/>
      </c>
      <c r="H613" s="128" t="str">
        <f t="shared" si="79"/>
        <v/>
      </c>
      <c r="I613" s="129"/>
      <c r="J613" s="130"/>
      <c r="K613" s="130"/>
      <c r="L613" s="338" t="str">
        <f t="shared" ca="1" si="75"/>
        <v/>
      </c>
      <c r="M613" s="338" t="str">
        <f t="shared" ca="1" si="76"/>
        <v/>
      </c>
      <c r="N613" s="338" t="str">
        <f t="shared" ca="1" si="77"/>
        <v/>
      </c>
      <c r="O613" s="339" t="str">
        <f t="shared" ca="1" si="78"/>
        <v/>
      </c>
    </row>
    <row r="614" spans="1:15" ht="17.25" x14ac:dyDescent="0.3">
      <c r="A614" s="126"/>
      <c r="B614" s="127"/>
      <c r="C614" s="127"/>
      <c r="D614" s="127"/>
      <c r="E614" s="128" t="str">
        <f t="shared" si="73"/>
        <v/>
      </c>
      <c r="F614" s="128" t="str">
        <f t="shared" si="74"/>
        <v/>
      </c>
      <c r="G614" s="128" t="str">
        <f t="shared" si="80"/>
        <v/>
      </c>
      <c r="H614" s="128" t="str">
        <f t="shared" si="79"/>
        <v/>
      </c>
      <c r="I614" s="129"/>
      <c r="J614" s="130"/>
      <c r="K614" s="130"/>
      <c r="L614" s="338" t="str">
        <f t="shared" ca="1" si="75"/>
        <v/>
      </c>
      <c r="M614" s="338" t="str">
        <f t="shared" ca="1" si="76"/>
        <v/>
      </c>
      <c r="N614" s="338" t="str">
        <f t="shared" ca="1" si="77"/>
        <v/>
      </c>
      <c r="O614" s="339" t="str">
        <f t="shared" ca="1" si="78"/>
        <v/>
      </c>
    </row>
    <row r="615" spans="1:15" ht="17.25" x14ac:dyDescent="0.3">
      <c r="A615" s="126"/>
      <c r="B615" s="127"/>
      <c r="C615" s="127"/>
      <c r="D615" s="127"/>
      <c r="E615" s="128" t="str">
        <f t="shared" si="73"/>
        <v/>
      </c>
      <c r="F615" s="128" t="str">
        <f t="shared" si="74"/>
        <v/>
      </c>
      <c r="G615" s="128" t="str">
        <f t="shared" si="80"/>
        <v/>
      </c>
      <c r="H615" s="128" t="str">
        <f t="shared" si="79"/>
        <v/>
      </c>
      <c r="I615" s="129"/>
      <c r="J615" s="130"/>
      <c r="K615" s="130"/>
      <c r="L615" s="338" t="str">
        <f t="shared" ca="1" si="75"/>
        <v/>
      </c>
      <c r="M615" s="338" t="str">
        <f t="shared" ca="1" si="76"/>
        <v/>
      </c>
      <c r="N615" s="338" t="str">
        <f t="shared" ca="1" si="77"/>
        <v/>
      </c>
      <c r="O615" s="339" t="str">
        <f t="shared" ca="1" si="78"/>
        <v/>
      </c>
    </row>
    <row r="616" spans="1:15" ht="17.25" x14ac:dyDescent="0.3">
      <c r="A616" s="126"/>
      <c r="B616" s="127"/>
      <c r="C616" s="127"/>
      <c r="D616" s="127"/>
      <c r="E616" s="128" t="str">
        <f t="shared" si="73"/>
        <v/>
      </c>
      <c r="F616" s="128" t="str">
        <f t="shared" si="74"/>
        <v/>
      </c>
      <c r="G616" s="128" t="str">
        <f t="shared" si="80"/>
        <v/>
      </c>
      <c r="H616" s="128" t="str">
        <f t="shared" si="79"/>
        <v/>
      </c>
      <c r="I616" s="129"/>
      <c r="J616" s="130"/>
      <c r="K616" s="130"/>
      <c r="L616" s="338" t="str">
        <f t="shared" ca="1" si="75"/>
        <v/>
      </c>
      <c r="M616" s="338" t="str">
        <f t="shared" ca="1" si="76"/>
        <v/>
      </c>
      <c r="N616" s="338" t="str">
        <f t="shared" ca="1" si="77"/>
        <v/>
      </c>
      <c r="O616" s="339" t="str">
        <f t="shared" ca="1" si="78"/>
        <v/>
      </c>
    </row>
    <row r="617" spans="1:15" ht="17.25" x14ac:dyDescent="0.3">
      <c r="A617" s="126"/>
      <c r="B617" s="127"/>
      <c r="C617" s="127"/>
      <c r="D617" s="127"/>
      <c r="E617" s="128" t="str">
        <f t="shared" si="73"/>
        <v/>
      </c>
      <c r="F617" s="128" t="str">
        <f t="shared" si="74"/>
        <v/>
      </c>
      <c r="G617" s="128" t="str">
        <f t="shared" si="80"/>
        <v/>
      </c>
      <c r="H617" s="128" t="str">
        <f t="shared" si="79"/>
        <v/>
      </c>
      <c r="I617" s="129"/>
      <c r="J617" s="130"/>
      <c r="K617" s="130"/>
      <c r="L617" s="338" t="str">
        <f t="shared" ca="1" si="75"/>
        <v/>
      </c>
      <c r="M617" s="338" t="str">
        <f t="shared" ca="1" si="76"/>
        <v/>
      </c>
      <c r="N617" s="338" t="str">
        <f t="shared" ca="1" si="77"/>
        <v/>
      </c>
      <c r="O617" s="339" t="str">
        <f t="shared" ca="1" si="78"/>
        <v/>
      </c>
    </row>
    <row r="618" spans="1:15" ht="17.25" x14ac:dyDescent="0.3">
      <c r="A618" s="126"/>
      <c r="B618" s="127"/>
      <c r="C618" s="127"/>
      <c r="D618" s="127"/>
      <c r="E618" s="128" t="str">
        <f t="shared" si="73"/>
        <v/>
      </c>
      <c r="F618" s="128" t="str">
        <f t="shared" si="74"/>
        <v/>
      </c>
      <c r="G618" s="128" t="str">
        <f t="shared" si="80"/>
        <v/>
      </c>
      <c r="H618" s="128" t="str">
        <f t="shared" si="79"/>
        <v/>
      </c>
      <c r="I618" s="129"/>
      <c r="J618" s="130"/>
      <c r="K618" s="130"/>
      <c r="L618" s="338" t="str">
        <f t="shared" ca="1" si="75"/>
        <v/>
      </c>
      <c r="M618" s="338" t="str">
        <f t="shared" ca="1" si="76"/>
        <v/>
      </c>
      <c r="N618" s="338" t="str">
        <f t="shared" ca="1" si="77"/>
        <v/>
      </c>
      <c r="O618" s="339" t="str">
        <f t="shared" ca="1" si="78"/>
        <v/>
      </c>
    </row>
    <row r="619" spans="1:15" ht="17.25" x14ac:dyDescent="0.3">
      <c r="A619" s="126"/>
      <c r="B619" s="127"/>
      <c r="C619" s="127"/>
      <c r="D619" s="127"/>
      <c r="E619" s="128" t="str">
        <f t="shared" si="73"/>
        <v/>
      </c>
      <c r="F619" s="128" t="str">
        <f t="shared" si="74"/>
        <v/>
      </c>
      <c r="G619" s="128" t="str">
        <f t="shared" si="80"/>
        <v/>
      </c>
      <c r="H619" s="128" t="str">
        <f t="shared" si="79"/>
        <v/>
      </c>
      <c r="I619" s="129"/>
      <c r="J619" s="130"/>
      <c r="K619" s="130"/>
      <c r="L619" s="338" t="str">
        <f t="shared" ca="1" si="75"/>
        <v/>
      </c>
      <c r="M619" s="338" t="str">
        <f t="shared" ca="1" si="76"/>
        <v/>
      </c>
      <c r="N619" s="338" t="str">
        <f t="shared" ca="1" si="77"/>
        <v/>
      </c>
      <c r="O619" s="339" t="str">
        <f t="shared" ca="1" si="78"/>
        <v/>
      </c>
    </row>
    <row r="620" spans="1:15" ht="17.25" x14ac:dyDescent="0.3">
      <c r="A620" s="126"/>
      <c r="B620" s="127"/>
      <c r="C620" s="127"/>
      <c r="D620" s="127"/>
      <c r="E620" s="128" t="str">
        <f t="shared" si="73"/>
        <v/>
      </c>
      <c r="F620" s="128" t="str">
        <f t="shared" si="74"/>
        <v/>
      </c>
      <c r="G620" s="128" t="str">
        <f t="shared" si="80"/>
        <v/>
      </c>
      <c r="H620" s="128" t="str">
        <f t="shared" si="79"/>
        <v/>
      </c>
      <c r="I620" s="129"/>
      <c r="J620" s="130"/>
      <c r="K620" s="130"/>
      <c r="L620" s="338" t="str">
        <f t="shared" ca="1" si="75"/>
        <v/>
      </c>
      <c r="M620" s="338" t="str">
        <f t="shared" ca="1" si="76"/>
        <v/>
      </c>
      <c r="N620" s="338" t="str">
        <f t="shared" ca="1" si="77"/>
        <v/>
      </c>
      <c r="O620" s="339" t="str">
        <f t="shared" ca="1" si="78"/>
        <v/>
      </c>
    </row>
    <row r="621" spans="1:15" ht="17.25" x14ac:dyDescent="0.3">
      <c r="A621" s="126"/>
      <c r="B621" s="127"/>
      <c r="C621" s="127"/>
      <c r="D621" s="127"/>
      <c r="E621" s="128" t="str">
        <f t="shared" si="73"/>
        <v/>
      </c>
      <c r="F621" s="128" t="str">
        <f t="shared" si="74"/>
        <v/>
      </c>
      <c r="G621" s="128" t="str">
        <f t="shared" si="80"/>
        <v/>
      </c>
      <c r="H621" s="128" t="str">
        <f t="shared" si="79"/>
        <v/>
      </c>
      <c r="I621" s="129"/>
      <c r="J621" s="130"/>
      <c r="K621" s="130"/>
      <c r="L621" s="338" t="str">
        <f t="shared" ca="1" si="75"/>
        <v/>
      </c>
      <c r="M621" s="338" t="str">
        <f t="shared" ca="1" si="76"/>
        <v/>
      </c>
      <c r="N621" s="338" t="str">
        <f t="shared" ca="1" si="77"/>
        <v/>
      </c>
      <c r="O621" s="339" t="str">
        <f t="shared" ca="1" si="78"/>
        <v/>
      </c>
    </row>
    <row r="622" spans="1:15" ht="17.25" x14ac:dyDescent="0.3">
      <c r="A622" s="126"/>
      <c r="B622" s="127"/>
      <c r="C622" s="127"/>
      <c r="D622" s="127"/>
      <c r="E622" s="128" t="str">
        <f t="shared" si="73"/>
        <v/>
      </c>
      <c r="F622" s="128" t="str">
        <f t="shared" si="74"/>
        <v/>
      </c>
      <c r="G622" s="128" t="str">
        <f t="shared" si="80"/>
        <v/>
      </c>
      <c r="H622" s="128" t="str">
        <f t="shared" si="79"/>
        <v/>
      </c>
      <c r="I622" s="129"/>
      <c r="J622" s="130"/>
      <c r="K622" s="130"/>
      <c r="L622" s="338" t="str">
        <f t="shared" ca="1" si="75"/>
        <v/>
      </c>
      <c r="M622" s="338" t="str">
        <f t="shared" ca="1" si="76"/>
        <v/>
      </c>
      <c r="N622" s="338" t="str">
        <f t="shared" ca="1" si="77"/>
        <v/>
      </c>
      <c r="O622" s="339" t="str">
        <f t="shared" ca="1" si="78"/>
        <v/>
      </c>
    </row>
    <row r="623" spans="1:15" ht="17.25" x14ac:dyDescent="0.3">
      <c r="A623" s="126"/>
      <c r="B623" s="127"/>
      <c r="C623" s="127"/>
      <c r="D623" s="127"/>
      <c r="E623" s="128" t="str">
        <f t="shared" si="73"/>
        <v/>
      </c>
      <c r="F623" s="128" t="str">
        <f t="shared" si="74"/>
        <v/>
      </c>
      <c r="G623" s="128" t="str">
        <f t="shared" si="80"/>
        <v/>
      </c>
      <c r="H623" s="128" t="str">
        <f t="shared" si="79"/>
        <v/>
      </c>
      <c r="I623" s="129"/>
      <c r="J623" s="130"/>
      <c r="K623" s="130"/>
      <c r="L623" s="338" t="str">
        <f t="shared" ca="1" si="75"/>
        <v/>
      </c>
      <c r="M623" s="338" t="str">
        <f t="shared" ca="1" si="76"/>
        <v/>
      </c>
      <c r="N623" s="338" t="str">
        <f t="shared" ca="1" si="77"/>
        <v/>
      </c>
      <c r="O623" s="339" t="str">
        <f t="shared" ca="1" si="78"/>
        <v/>
      </c>
    </row>
    <row r="624" spans="1:15" ht="17.25" x14ac:dyDescent="0.3">
      <c r="A624" s="126"/>
      <c r="B624" s="127"/>
      <c r="C624" s="127"/>
      <c r="D624" s="127"/>
      <c r="E624" s="128" t="str">
        <f t="shared" si="73"/>
        <v/>
      </c>
      <c r="F624" s="128" t="str">
        <f t="shared" si="74"/>
        <v/>
      </c>
      <c r="G624" s="128" t="str">
        <f t="shared" si="80"/>
        <v/>
      </c>
      <c r="H624" s="128" t="str">
        <f t="shared" si="79"/>
        <v/>
      </c>
      <c r="I624" s="129"/>
      <c r="J624" s="130"/>
      <c r="K624" s="130"/>
      <c r="L624" s="338" t="str">
        <f t="shared" ca="1" si="75"/>
        <v/>
      </c>
      <c r="M624" s="338" t="str">
        <f t="shared" ca="1" si="76"/>
        <v/>
      </c>
      <c r="N624" s="338" t="str">
        <f t="shared" ca="1" si="77"/>
        <v/>
      </c>
      <c r="O624" s="339" t="str">
        <f t="shared" ca="1" si="78"/>
        <v/>
      </c>
    </row>
    <row r="625" spans="1:15" ht="17.25" x14ac:dyDescent="0.3">
      <c r="A625" s="126"/>
      <c r="B625" s="127"/>
      <c r="C625" s="127"/>
      <c r="D625" s="127"/>
      <c r="E625" s="128" t="str">
        <f t="shared" si="73"/>
        <v/>
      </c>
      <c r="F625" s="128" t="str">
        <f t="shared" si="74"/>
        <v/>
      </c>
      <c r="G625" s="128" t="str">
        <f t="shared" si="80"/>
        <v/>
      </c>
      <c r="H625" s="128" t="str">
        <f t="shared" si="79"/>
        <v/>
      </c>
      <c r="I625" s="129"/>
      <c r="J625" s="130"/>
      <c r="K625" s="130"/>
      <c r="L625" s="338" t="str">
        <f t="shared" ca="1" si="75"/>
        <v/>
      </c>
      <c r="M625" s="338" t="str">
        <f t="shared" ca="1" si="76"/>
        <v/>
      </c>
      <c r="N625" s="338" t="str">
        <f t="shared" ca="1" si="77"/>
        <v/>
      </c>
      <c r="O625" s="339" t="str">
        <f t="shared" ca="1" si="78"/>
        <v/>
      </c>
    </row>
    <row r="626" spans="1:15" ht="17.25" x14ac:dyDescent="0.3">
      <c r="A626" s="126"/>
      <c r="B626" s="127"/>
      <c r="C626" s="127"/>
      <c r="D626" s="127"/>
      <c r="E626" s="128" t="str">
        <f t="shared" si="73"/>
        <v/>
      </c>
      <c r="F626" s="128" t="str">
        <f t="shared" si="74"/>
        <v/>
      </c>
      <c r="G626" s="128" t="str">
        <f t="shared" si="80"/>
        <v/>
      </c>
      <c r="H626" s="128" t="str">
        <f t="shared" si="79"/>
        <v/>
      </c>
      <c r="I626" s="129"/>
      <c r="J626" s="130"/>
      <c r="K626" s="130"/>
      <c r="L626" s="338" t="str">
        <f t="shared" ca="1" si="75"/>
        <v/>
      </c>
      <c r="M626" s="338" t="str">
        <f t="shared" ca="1" si="76"/>
        <v/>
      </c>
      <c r="N626" s="338" t="str">
        <f t="shared" ca="1" si="77"/>
        <v/>
      </c>
      <c r="O626" s="339" t="str">
        <f t="shared" ca="1" si="78"/>
        <v/>
      </c>
    </row>
    <row r="627" spans="1:15" ht="17.25" x14ac:dyDescent="0.3">
      <c r="A627" s="126"/>
      <c r="B627" s="127"/>
      <c r="C627" s="127"/>
      <c r="D627" s="127"/>
      <c r="E627" s="128" t="str">
        <f t="shared" si="73"/>
        <v/>
      </c>
      <c r="F627" s="128" t="str">
        <f t="shared" si="74"/>
        <v/>
      </c>
      <c r="G627" s="128" t="str">
        <f t="shared" si="80"/>
        <v/>
      </c>
      <c r="H627" s="128" t="str">
        <f t="shared" si="79"/>
        <v/>
      </c>
      <c r="I627" s="129"/>
      <c r="J627" s="130"/>
      <c r="K627" s="130"/>
      <c r="L627" s="338" t="str">
        <f t="shared" ca="1" si="75"/>
        <v/>
      </c>
      <c r="M627" s="338" t="str">
        <f t="shared" ca="1" si="76"/>
        <v/>
      </c>
      <c r="N627" s="338" t="str">
        <f t="shared" ca="1" si="77"/>
        <v/>
      </c>
      <c r="O627" s="339" t="str">
        <f t="shared" ca="1" si="78"/>
        <v/>
      </c>
    </row>
    <row r="628" spans="1:15" ht="17.25" x14ac:dyDescent="0.3">
      <c r="A628" s="126"/>
      <c r="B628" s="127"/>
      <c r="C628" s="127"/>
      <c r="D628" s="127"/>
      <c r="E628" s="128" t="str">
        <f t="shared" si="73"/>
        <v/>
      </c>
      <c r="F628" s="128" t="str">
        <f t="shared" si="74"/>
        <v/>
      </c>
      <c r="G628" s="128" t="str">
        <f t="shared" si="80"/>
        <v/>
      </c>
      <c r="H628" s="128" t="str">
        <f t="shared" si="79"/>
        <v/>
      </c>
      <c r="I628" s="129"/>
      <c r="J628" s="130"/>
      <c r="K628" s="130"/>
      <c r="L628" s="338" t="str">
        <f t="shared" ca="1" si="75"/>
        <v/>
      </c>
      <c r="M628" s="338" t="str">
        <f t="shared" ca="1" si="76"/>
        <v/>
      </c>
      <c r="N628" s="338" t="str">
        <f t="shared" ca="1" si="77"/>
        <v/>
      </c>
      <c r="O628" s="339" t="str">
        <f t="shared" ca="1" si="78"/>
        <v/>
      </c>
    </row>
    <row r="629" spans="1:15" ht="17.25" x14ac:dyDescent="0.3">
      <c r="A629" s="126"/>
      <c r="B629" s="127"/>
      <c r="C629" s="127"/>
      <c r="D629" s="127"/>
      <c r="E629" s="128" t="str">
        <f t="shared" si="73"/>
        <v/>
      </c>
      <c r="F629" s="128" t="str">
        <f t="shared" si="74"/>
        <v/>
      </c>
      <c r="G629" s="128" t="str">
        <f t="shared" si="80"/>
        <v/>
      </c>
      <c r="H629" s="128" t="str">
        <f t="shared" si="79"/>
        <v/>
      </c>
      <c r="I629" s="129"/>
      <c r="J629" s="130"/>
      <c r="K629" s="130"/>
      <c r="L629" s="338" t="str">
        <f t="shared" ca="1" si="75"/>
        <v/>
      </c>
      <c r="M629" s="338" t="str">
        <f t="shared" ca="1" si="76"/>
        <v/>
      </c>
      <c r="N629" s="338" t="str">
        <f t="shared" ca="1" si="77"/>
        <v/>
      </c>
      <c r="O629" s="339" t="str">
        <f t="shared" ca="1" si="78"/>
        <v/>
      </c>
    </row>
    <row r="630" spans="1:15" ht="17.25" x14ac:dyDescent="0.3">
      <c r="A630" s="126"/>
      <c r="B630" s="127"/>
      <c r="C630" s="127"/>
      <c r="D630" s="127"/>
      <c r="E630" s="128" t="str">
        <f t="shared" si="73"/>
        <v/>
      </c>
      <c r="F630" s="128" t="str">
        <f t="shared" si="74"/>
        <v/>
      </c>
      <c r="G630" s="128" t="str">
        <f t="shared" si="80"/>
        <v/>
      </c>
      <c r="H630" s="128" t="str">
        <f t="shared" si="79"/>
        <v/>
      </c>
      <c r="I630" s="129"/>
      <c r="J630" s="130"/>
      <c r="K630" s="130"/>
      <c r="L630" s="338" t="str">
        <f t="shared" ca="1" si="75"/>
        <v/>
      </c>
      <c r="M630" s="338" t="str">
        <f t="shared" ca="1" si="76"/>
        <v/>
      </c>
      <c r="N630" s="338" t="str">
        <f t="shared" ca="1" si="77"/>
        <v/>
      </c>
      <c r="O630" s="339" t="str">
        <f t="shared" ca="1" si="78"/>
        <v/>
      </c>
    </row>
    <row r="631" spans="1:15" ht="17.25" x14ac:dyDescent="0.3">
      <c r="A631" s="126"/>
      <c r="B631" s="127"/>
      <c r="C631" s="127"/>
      <c r="D631" s="127"/>
      <c r="E631" s="128" t="str">
        <f t="shared" si="73"/>
        <v/>
      </c>
      <c r="F631" s="128" t="str">
        <f t="shared" si="74"/>
        <v/>
      </c>
      <c r="G631" s="128" t="str">
        <f t="shared" si="80"/>
        <v/>
      </c>
      <c r="H631" s="128" t="str">
        <f t="shared" si="79"/>
        <v/>
      </c>
      <c r="I631" s="129"/>
      <c r="J631" s="130"/>
      <c r="K631" s="130"/>
      <c r="L631" s="338" t="str">
        <f t="shared" ca="1" si="75"/>
        <v/>
      </c>
      <c r="M631" s="338" t="str">
        <f t="shared" ca="1" si="76"/>
        <v/>
      </c>
      <c r="N631" s="338" t="str">
        <f t="shared" ca="1" si="77"/>
        <v/>
      </c>
      <c r="O631" s="339" t="str">
        <f t="shared" ca="1" si="78"/>
        <v/>
      </c>
    </row>
    <row r="632" spans="1:15" ht="17.25" x14ac:dyDescent="0.3">
      <c r="A632" s="126"/>
      <c r="B632" s="127"/>
      <c r="C632" s="127"/>
      <c r="D632" s="127"/>
      <c r="E632" s="128" t="str">
        <f t="shared" si="73"/>
        <v/>
      </c>
      <c r="F632" s="128" t="str">
        <f t="shared" si="74"/>
        <v/>
      </c>
      <c r="G632" s="128" t="str">
        <f t="shared" si="80"/>
        <v/>
      </c>
      <c r="H632" s="128" t="str">
        <f t="shared" si="79"/>
        <v/>
      </c>
      <c r="I632" s="129"/>
      <c r="J632" s="130"/>
      <c r="K632" s="130"/>
      <c r="L632" s="338" t="str">
        <f t="shared" ca="1" si="75"/>
        <v/>
      </c>
      <c r="M632" s="338" t="str">
        <f t="shared" ca="1" si="76"/>
        <v/>
      </c>
      <c r="N632" s="338" t="str">
        <f t="shared" ca="1" si="77"/>
        <v/>
      </c>
      <c r="O632" s="339" t="str">
        <f t="shared" ca="1" si="78"/>
        <v/>
      </c>
    </row>
    <row r="633" spans="1:15" ht="17.25" x14ac:dyDescent="0.3">
      <c r="A633" s="126"/>
      <c r="B633" s="127"/>
      <c r="C633" s="127"/>
      <c r="D633" s="127"/>
      <c r="E633" s="128" t="str">
        <f t="shared" si="73"/>
        <v/>
      </c>
      <c r="F633" s="128" t="str">
        <f t="shared" si="74"/>
        <v/>
      </c>
      <c r="G633" s="128" t="str">
        <f t="shared" si="80"/>
        <v/>
      </c>
      <c r="H633" s="128" t="str">
        <f t="shared" si="79"/>
        <v/>
      </c>
      <c r="I633" s="129"/>
      <c r="J633" s="130"/>
      <c r="K633" s="130"/>
      <c r="L633" s="338" t="str">
        <f t="shared" ca="1" si="75"/>
        <v/>
      </c>
      <c r="M633" s="338" t="str">
        <f t="shared" ca="1" si="76"/>
        <v/>
      </c>
      <c r="N633" s="338" t="str">
        <f t="shared" ca="1" si="77"/>
        <v/>
      </c>
      <c r="O633" s="339" t="str">
        <f t="shared" ca="1" si="78"/>
        <v/>
      </c>
    </row>
    <row r="634" spans="1:15" ht="17.25" x14ac:dyDescent="0.3">
      <c r="A634" s="126"/>
      <c r="B634" s="127"/>
      <c r="C634" s="127"/>
      <c r="D634" s="127"/>
      <c r="E634" s="128" t="str">
        <f t="shared" si="73"/>
        <v/>
      </c>
      <c r="F634" s="128" t="str">
        <f t="shared" si="74"/>
        <v/>
      </c>
      <c r="G634" s="128" t="str">
        <f t="shared" si="80"/>
        <v/>
      </c>
      <c r="H634" s="128" t="str">
        <f t="shared" si="79"/>
        <v/>
      </c>
      <c r="I634" s="129"/>
      <c r="J634" s="130"/>
      <c r="K634" s="130"/>
      <c r="L634" s="338" t="str">
        <f t="shared" ca="1" si="75"/>
        <v/>
      </c>
      <c r="M634" s="338" t="str">
        <f t="shared" ca="1" si="76"/>
        <v/>
      </c>
      <c r="N634" s="338" t="str">
        <f t="shared" ca="1" si="77"/>
        <v/>
      </c>
      <c r="O634" s="339" t="str">
        <f t="shared" ca="1" si="78"/>
        <v/>
      </c>
    </row>
    <row r="635" spans="1:15" ht="17.25" x14ac:dyDescent="0.3">
      <c r="A635" s="126"/>
      <c r="B635" s="127"/>
      <c r="C635" s="127"/>
      <c r="D635" s="127"/>
      <c r="E635" s="128" t="str">
        <f t="shared" si="73"/>
        <v/>
      </c>
      <c r="F635" s="128" t="str">
        <f t="shared" si="74"/>
        <v/>
      </c>
      <c r="G635" s="128" t="str">
        <f t="shared" si="80"/>
        <v/>
      </c>
      <c r="H635" s="128" t="str">
        <f t="shared" si="79"/>
        <v/>
      </c>
      <c r="I635" s="129"/>
      <c r="J635" s="130"/>
      <c r="K635" s="130"/>
      <c r="L635" s="338" t="str">
        <f t="shared" ca="1" si="75"/>
        <v/>
      </c>
      <c r="M635" s="338" t="str">
        <f t="shared" ca="1" si="76"/>
        <v/>
      </c>
      <c r="N635" s="338" t="str">
        <f t="shared" ca="1" si="77"/>
        <v/>
      </c>
      <c r="O635" s="339" t="str">
        <f t="shared" ca="1" si="78"/>
        <v/>
      </c>
    </row>
    <row r="636" spans="1:15" ht="17.25" x14ac:dyDescent="0.3">
      <c r="A636" s="126"/>
      <c r="B636" s="127"/>
      <c r="C636" s="127"/>
      <c r="D636" s="127"/>
      <c r="E636" s="128" t="str">
        <f t="shared" si="73"/>
        <v/>
      </c>
      <c r="F636" s="128" t="str">
        <f t="shared" si="74"/>
        <v/>
      </c>
      <c r="G636" s="128" t="str">
        <f t="shared" si="80"/>
        <v/>
      </c>
      <c r="H636" s="128" t="str">
        <f t="shared" si="79"/>
        <v/>
      </c>
      <c r="I636" s="129"/>
      <c r="J636" s="130"/>
      <c r="K636" s="130"/>
      <c r="L636" s="338" t="str">
        <f t="shared" ca="1" si="75"/>
        <v/>
      </c>
      <c r="M636" s="338" t="str">
        <f t="shared" ca="1" si="76"/>
        <v/>
      </c>
      <c r="N636" s="338" t="str">
        <f t="shared" ca="1" si="77"/>
        <v/>
      </c>
      <c r="O636" s="339" t="str">
        <f t="shared" ca="1" si="78"/>
        <v/>
      </c>
    </row>
    <row r="637" spans="1:15" ht="17.25" x14ac:dyDescent="0.3">
      <c r="A637" s="126"/>
      <c r="B637" s="127"/>
      <c r="C637" s="127"/>
      <c r="D637" s="127"/>
      <c r="E637" s="128" t="str">
        <f t="shared" si="73"/>
        <v/>
      </c>
      <c r="F637" s="128" t="str">
        <f t="shared" si="74"/>
        <v/>
      </c>
      <c r="G637" s="128" t="str">
        <f t="shared" si="80"/>
        <v/>
      </c>
      <c r="H637" s="128" t="str">
        <f t="shared" si="79"/>
        <v/>
      </c>
      <c r="I637" s="129"/>
      <c r="J637" s="130"/>
      <c r="K637" s="130"/>
      <c r="L637" s="338" t="str">
        <f t="shared" ca="1" si="75"/>
        <v/>
      </c>
      <c r="M637" s="338" t="str">
        <f t="shared" ca="1" si="76"/>
        <v/>
      </c>
      <c r="N637" s="338" t="str">
        <f t="shared" ca="1" si="77"/>
        <v/>
      </c>
      <c r="O637" s="339" t="str">
        <f t="shared" ca="1" si="78"/>
        <v/>
      </c>
    </row>
    <row r="638" spans="1:15" ht="17.25" x14ac:dyDescent="0.3">
      <c r="A638" s="126"/>
      <c r="B638" s="127"/>
      <c r="C638" s="127"/>
      <c r="D638" s="127"/>
      <c r="E638" s="128" t="str">
        <f t="shared" si="73"/>
        <v/>
      </c>
      <c r="F638" s="128" t="str">
        <f t="shared" si="74"/>
        <v/>
      </c>
      <c r="G638" s="128" t="str">
        <f t="shared" si="80"/>
        <v/>
      </c>
      <c r="H638" s="128" t="str">
        <f t="shared" si="79"/>
        <v/>
      </c>
      <c r="I638" s="129"/>
      <c r="J638" s="130"/>
      <c r="K638" s="130"/>
      <c r="L638" s="338" t="str">
        <f t="shared" ca="1" si="75"/>
        <v/>
      </c>
      <c r="M638" s="338" t="str">
        <f t="shared" ca="1" si="76"/>
        <v/>
      </c>
      <c r="N638" s="338" t="str">
        <f t="shared" ca="1" si="77"/>
        <v/>
      </c>
      <c r="O638" s="339" t="str">
        <f t="shared" ca="1" si="78"/>
        <v/>
      </c>
    </row>
    <row r="639" spans="1:15" ht="17.25" x14ac:dyDescent="0.3">
      <c r="A639" s="126"/>
      <c r="B639" s="127"/>
      <c r="C639" s="127"/>
      <c r="D639" s="127"/>
      <c r="E639" s="128" t="str">
        <f t="shared" si="73"/>
        <v/>
      </c>
      <c r="F639" s="128" t="str">
        <f t="shared" si="74"/>
        <v/>
      </c>
      <c r="G639" s="128" t="str">
        <f t="shared" si="80"/>
        <v/>
      </c>
      <c r="H639" s="128" t="str">
        <f t="shared" si="79"/>
        <v/>
      </c>
      <c r="I639" s="129"/>
      <c r="J639" s="130"/>
      <c r="K639" s="130"/>
      <c r="L639" s="338" t="str">
        <f t="shared" ca="1" si="75"/>
        <v/>
      </c>
      <c r="M639" s="338" t="str">
        <f t="shared" ca="1" si="76"/>
        <v/>
      </c>
      <c r="N639" s="338" t="str">
        <f t="shared" ca="1" si="77"/>
        <v/>
      </c>
      <c r="O639" s="339" t="str">
        <f t="shared" ca="1" si="78"/>
        <v/>
      </c>
    </row>
    <row r="640" spans="1:15" ht="17.25" x14ac:dyDescent="0.3">
      <c r="A640" s="126"/>
      <c r="B640" s="127"/>
      <c r="C640" s="127"/>
      <c r="D640" s="127"/>
      <c r="E640" s="128" t="str">
        <f t="shared" si="73"/>
        <v/>
      </c>
      <c r="F640" s="128" t="str">
        <f t="shared" si="74"/>
        <v/>
      </c>
      <c r="G640" s="128" t="str">
        <f t="shared" si="80"/>
        <v/>
      </c>
      <c r="H640" s="128" t="str">
        <f t="shared" si="79"/>
        <v/>
      </c>
      <c r="I640" s="129"/>
      <c r="J640" s="130"/>
      <c r="K640" s="130"/>
      <c r="L640" s="338" t="str">
        <f t="shared" ca="1" si="75"/>
        <v/>
      </c>
      <c r="M640" s="338" t="str">
        <f t="shared" ca="1" si="76"/>
        <v/>
      </c>
      <c r="N640" s="338" t="str">
        <f t="shared" ca="1" si="77"/>
        <v/>
      </c>
      <c r="O640" s="339" t="str">
        <f t="shared" ca="1" si="78"/>
        <v/>
      </c>
    </row>
    <row r="641" spans="1:15" ht="17.25" x14ac:dyDescent="0.3">
      <c r="A641" s="126"/>
      <c r="B641" s="127"/>
      <c r="C641" s="127"/>
      <c r="D641" s="127"/>
      <c r="E641" s="128" t="str">
        <f t="shared" si="73"/>
        <v/>
      </c>
      <c r="F641" s="128" t="str">
        <f t="shared" si="74"/>
        <v/>
      </c>
      <c r="G641" s="128" t="str">
        <f t="shared" si="80"/>
        <v/>
      </c>
      <c r="H641" s="128" t="str">
        <f t="shared" si="79"/>
        <v/>
      </c>
      <c r="I641" s="129"/>
      <c r="J641" s="130"/>
      <c r="K641" s="130"/>
      <c r="L641" s="338" t="str">
        <f t="shared" ca="1" si="75"/>
        <v/>
      </c>
      <c r="M641" s="338" t="str">
        <f t="shared" ca="1" si="76"/>
        <v/>
      </c>
      <c r="N641" s="338" t="str">
        <f t="shared" ca="1" si="77"/>
        <v/>
      </c>
      <c r="O641" s="339" t="str">
        <f t="shared" ca="1" si="78"/>
        <v/>
      </c>
    </row>
    <row r="642" spans="1:15" ht="17.25" x14ac:dyDescent="0.3">
      <c r="A642" s="126"/>
      <c r="B642" s="127"/>
      <c r="C642" s="127"/>
      <c r="D642" s="127"/>
      <c r="E642" s="128" t="str">
        <f t="shared" si="73"/>
        <v/>
      </c>
      <c r="F642" s="128" t="str">
        <f t="shared" si="74"/>
        <v/>
      </c>
      <c r="G642" s="128" t="str">
        <f t="shared" si="80"/>
        <v/>
      </c>
      <c r="H642" s="128" t="str">
        <f t="shared" si="79"/>
        <v/>
      </c>
      <c r="I642" s="129"/>
      <c r="J642" s="130"/>
      <c r="K642" s="130"/>
      <c r="L642" s="338" t="str">
        <f t="shared" ca="1" si="75"/>
        <v/>
      </c>
      <c r="M642" s="338" t="str">
        <f t="shared" ca="1" si="76"/>
        <v/>
      </c>
      <c r="N642" s="338" t="str">
        <f t="shared" ca="1" si="77"/>
        <v/>
      </c>
      <c r="O642" s="339" t="str">
        <f t="shared" ca="1" si="78"/>
        <v/>
      </c>
    </row>
    <row r="643" spans="1:15" ht="17.25" x14ac:dyDescent="0.3">
      <c r="A643" s="126"/>
      <c r="B643" s="127"/>
      <c r="C643" s="127"/>
      <c r="D643" s="127"/>
      <c r="E643" s="128" t="str">
        <f t="shared" si="73"/>
        <v/>
      </c>
      <c r="F643" s="128" t="str">
        <f t="shared" si="74"/>
        <v/>
      </c>
      <c r="G643" s="128" t="str">
        <f t="shared" si="80"/>
        <v/>
      </c>
      <c r="H643" s="128" t="str">
        <f t="shared" si="79"/>
        <v/>
      </c>
      <c r="I643" s="129"/>
      <c r="J643" s="130"/>
      <c r="K643" s="130"/>
      <c r="L643" s="338" t="str">
        <f t="shared" ca="1" si="75"/>
        <v/>
      </c>
      <c r="M643" s="338" t="str">
        <f t="shared" ca="1" si="76"/>
        <v/>
      </c>
      <c r="N643" s="338" t="str">
        <f t="shared" ca="1" si="77"/>
        <v/>
      </c>
      <c r="O643" s="339" t="str">
        <f t="shared" ca="1" si="78"/>
        <v/>
      </c>
    </row>
    <row r="644" spans="1:15" ht="17.25" x14ac:dyDescent="0.3">
      <c r="A644" s="126"/>
      <c r="B644" s="127"/>
      <c r="C644" s="127"/>
      <c r="D644" s="127"/>
      <c r="E644" s="128" t="str">
        <f t="shared" si="73"/>
        <v/>
      </c>
      <c r="F644" s="128" t="str">
        <f t="shared" si="74"/>
        <v/>
      </c>
      <c r="G644" s="128" t="str">
        <f t="shared" si="80"/>
        <v/>
      </c>
      <c r="H644" s="128" t="str">
        <f t="shared" si="79"/>
        <v/>
      </c>
      <c r="I644" s="129"/>
      <c r="J644" s="130"/>
      <c r="K644" s="130"/>
      <c r="L644" s="338" t="str">
        <f t="shared" ca="1" si="75"/>
        <v/>
      </c>
      <c r="M644" s="338" t="str">
        <f t="shared" ca="1" si="76"/>
        <v/>
      </c>
      <c r="N644" s="338" t="str">
        <f t="shared" ca="1" si="77"/>
        <v/>
      </c>
      <c r="O644" s="339" t="str">
        <f t="shared" ca="1" si="78"/>
        <v/>
      </c>
    </row>
    <row r="645" spans="1:15" ht="17.25" x14ac:dyDescent="0.3">
      <c r="A645" s="126"/>
      <c r="B645" s="127"/>
      <c r="C645" s="127"/>
      <c r="D645" s="127"/>
      <c r="E645" s="128" t="str">
        <f t="shared" si="73"/>
        <v/>
      </c>
      <c r="F645" s="128" t="str">
        <f t="shared" si="74"/>
        <v/>
      </c>
      <c r="G645" s="128" t="str">
        <f t="shared" si="80"/>
        <v/>
      </c>
      <c r="H645" s="128" t="str">
        <f t="shared" si="79"/>
        <v/>
      </c>
      <c r="I645" s="129"/>
      <c r="J645" s="130"/>
      <c r="K645" s="130"/>
      <c r="L645" s="338" t="str">
        <f t="shared" ca="1" si="75"/>
        <v/>
      </c>
      <c r="M645" s="338" t="str">
        <f t="shared" ca="1" si="76"/>
        <v/>
      </c>
      <c r="N645" s="338" t="str">
        <f t="shared" ca="1" si="77"/>
        <v/>
      </c>
      <c r="O645" s="339" t="str">
        <f t="shared" ca="1" si="78"/>
        <v/>
      </c>
    </row>
    <row r="646" spans="1:15" ht="17.25" x14ac:dyDescent="0.3">
      <c r="A646" s="126"/>
      <c r="B646" s="127"/>
      <c r="C646" s="127"/>
      <c r="D646" s="127"/>
      <c r="E646" s="128" t="str">
        <f t="shared" si="73"/>
        <v/>
      </c>
      <c r="F646" s="128" t="str">
        <f t="shared" si="74"/>
        <v/>
      </c>
      <c r="G646" s="128" t="str">
        <f t="shared" si="80"/>
        <v/>
      </c>
      <c r="H646" s="128" t="str">
        <f t="shared" si="79"/>
        <v/>
      </c>
      <c r="I646" s="129"/>
      <c r="J646" s="130"/>
      <c r="K646" s="130"/>
      <c r="L646" s="338" t="str">
        <f t="shared" ca="1" si="75"/>
        <v/>
      </c>
      <c r="M646" s="338" t="str">
        <f t="shared" ca="1" si="76"/>
        <v/>
      </c>
      <c r="N646" s="338" t="str">
        <f t="shared" ca="1" si="77"/>
        <v/>
      </c>
      <c r="O646" s="339" t="str">
        <f t="shared" ca="1" si="78"/>
        <v/>
      </c>
    </row>
    <row r="647" spans="1:15" ht="17.25" x14ac:dyDescent="0.3">
      <c r="A647" s="126"/>
      <c r="B647" s="127"/>
      <c r="C647" s="127"/>
      <c r="D647" s="127"/>
      <c r="E647" s="128" t="str">
        <f t="shared" si="73"/>
        <v/>
      </c>
      <c r="F647" s="128" t="str">
        <f t="shared" si="74"/>
        <v/>
      </c>
      <c r="G647" s="128" t="str">
        <f t="shared" si="80"/>
        <v/>
      </c>
      <c r="H647" s="128" t="str">
        <f t="shared" si="79"/>
        <v/>
      </c>
      <c r="I647" s="129"/>
      <c r="J647" s="130"/>
      <c r="K647" s="130"/>
      <c r="L647" s="338" t="str">
        <f t="shared" ca="1" si="75"/>
        <v/>
      </c>
      <c r="M647" s="338" t="str">
        <f t="shared" ca="1" si="76"/>
        <v/>
      </c>
      <c r="N647" s="338" t="str">
        <f t="shared" ca="1" si="77"/>
        <v/>
      </c>
      <c r="O647" s="339" t="str">
        <f t="shared" ca="1" si="78"/>
        <v/>
      </c>
    </row>
    <row r="648" spans="1:15" ht="17.25" x14ac:dyDescent="0.3">
      <c r="A648" s="126"/>
      <c r="B648" s="127"/>
      <c r="C648" s="127"/>
      <c r="D648" s="127"/>
      <c r="E648" s="128" t="str">
        <f t="shared" si="73"/>
        <v/>
      </c>
      <c r="F648" s="128" t="str">
        <f t="shared" si="74"/>
        <v/>
      </c>
      <c r="G648" s="128" t="str">
        <f t="shared" si="80"/>
        <v/>
      </c>
      <c r="H648" s="128" t="str">
        <f t="shared" si="79"/>
        <v/>
      </c>
      <c r="I648" s="129"/>
      <c r="J648" s="130"/>
      <c r="K648" s="130"/>
      <c r="L648" s="338" t="str">
        <f t="shared" ca="1" si="75"/>
        <v/>
      </c>
      <c r="M648" s="338" t="str">
        <f t="shared" ca="1" si="76"/>
        <v/>
      </c>
      <c r="N648" s="338" t="str">
        <f t="shared" ca="1" si="77"/>
        <v/>
      </c>
      <c r="O648" s="339" t="str">
        <f t="shared" ca="1" si="78"/>
        <v/>
      </c>
    </row>
    <row r="649" spans="1:15" ht="17.25" x14ac:dyDescent="0.3">
      <c r="A649" s="126"/>
      <c r="B649" s="127"/>
      <c r="C649" s="127"/>
      <c r="D649" s="127"/>
      <c r="E649" s="128" t="str">
        <f t="shared" si="73"/>
        <v/>
      </c>
      <c r="F649" s="128" t="str">
        <f t="shared" si="74"/>
        <v/>
      </c>
      <c r="G649" s="128" t="str">
        <f t="shared" si="80"/>
        <v/>
      </c>
      <c r="H649" s="128" t="str">
        <f t="shared" si="79"/>
        <v/>
      </c>
      <c r="I649" s="129"/>
      <c r="J649" s="130"/>
      <c r="K649" s="130"/>
      <c r="L649" s="338" t="str">
        <f t="shared" ca="1" si="75"/>
        <v/>
      </c>
      <c r="M649" s="338" t="str">
        <f t="shared" ca="1" si="76"/>
        <v/>
      </c>
      <c r="N649" s="338" t="str">
        <f t="shared" ca="1" si="77"/>
        <v/>
      </c>
      <c r="O649" s="339" t="str">
        <f t="shared" ca="1" si="78"/>
        <v/>
      </c>
    </row>
    <row r="650" spans="1:15" ht="17.25" x14ac:dyDescent="0.3">
      <c r="A650" s="126"/>
      <c r="B650" s="127"/>
      <c r="C650" s="127"/>
      <c r="D650" s="127"/>
      <c r="E650" s="128" t="str">
        <f t="shared" ref="E650:E713" si="81">IF(ISNA(VLOOKUP($B650,Employees,3,FALSE)),"",VLOOKUP($B650,Employees,3,FALSE))</f>
        <v/>
      </c>
      <c r="F650" s="128" t="str">
        <f t="shared" ref="F650:F713" si="82">IF(ISNA(VLOOKUP($B650,Employees,5,FALSE)),"",IF($D650="Overtime",VLOOKUP($B650,Employees,7,FALSE),VLOOKUP($B650,Employees,5,FALSE)))</f>
        <v/>
      </c>
      <c r="G650" s="128" t="str">
        <f t="shared" si="80"/>
        <v/>
      </c>
      <c r="H650" s="128" t="str">
        <f t="shared" si="79"/>
        <v/>
      </c>
      <c r="I650" s="129"/>
      <c r="J650" s="130"/>
      <c r="K650" s="130"/>
      <c r="L650" s="338" t="str">
        <f t="shared" ref="L650:L713" ca="1" si="83">IF(ISNA(VLOOKUP($J650,FEMArates,2,FALSE)),"",VLOOKUP($J650,FEMArates,7,FALSE))</f>
        <v/>
      </c>
      <c r="M650" s="338" t="str">
        <f t="shared" ref="M650:M713" ca="1" si="84">IF(ISNA(VLOOKUP($J650,FEMArates,2,FALSE)),"",VLOOKUP($J650,FEMArates,2,FALSE))</f>
        <v/>
      </c>
      <c r="N650" s="338" t="str">
        <f t="shared" ref="N650:N713" ca="1" si="85">IF(ISNA(VLOOKUP($J650,FEMArates,8,FALSE)),"",VLOOKUP($J650,FEMArates,8,FALSE))</f>
        <v/>
      </c>
      <c r="O650" s="339" t="str">
        <f t="shared" ref="O650:O713" ca="1" si="86">IF(ISERROR($K650*$N650),"",$K650*$N650)</f>
        <v/>
      </c>
    </row>
    <row r="651" spans="1:15" ht="17.25" x14ac:dyDescent="0.3">
      <c r="A651" s="126"/>
      <c r="B651" s="127"/>
      <c r="C651" s="127"/>
      <c r="D651" s="127"/>
      <c r="E651" s="128" t="str">
        <f t="shared" si="81"/>
        <v/>
      </c>
      <c r="F651" s="128" t="str">
        <f t="shared" si="82"/>
        <v/>
      </c>
      <c r="G651" s="128" t="str">
        <f t="shared" si="80"/>
        <v/>
      </c>
      <c r="H651" s="128" t="str">
        <f t="shared" ref="H651:H714" si="87">IF(ISERROR($C651*$G651),"",$C651*$G651)</f>
        <v/>
      </c>
      <c r="I651" s="129"/>
      <c r="J651" s="130"/>
      <c r="K651" s="130"/>
      <c r="L651" s="338" t="str">
        <f t="shared" ca="1" si="83"/>
        <v/>
      </c>
      <c r="M651" s="338" t="str">
        <f t="shared" ca="1" si="84"/>
        <v/>
      </c>
      <c r="N651" s="338" t="str">
        <f t="shared" ca="1" si="85"/>
        <v/>
      </c>
      <c r="O651" s="339" t="str">
        <f t="shared" ca="1" si="86"/>
        <v/>
      </c>
    </row>
    <row r="652" spans="1:15" ht="17.25" x14ac:dyDescent="0.3">
      <c r="A652" s="126"/>
      <c r="B652" s="127"/>
      <c r="C652" s="127"/>
      <c r="D652" s="127"/>
      <c r="E652" s="128" t="str">
        <f t="shared" si="81"/>
        <v/>
      </c>
      <c r="F652" s="128" t="str">
        <f t="shared" si="82"/>
        <v/>
      </c>
      <c r="G652" s="128" t="str">
        <f t="shared" ref="G652:G715" si="88">IF(ISERROR(E652+F652),"",IF($D652="Overtime",($E652*$E$8)+$F652,$E652+$F652))</f>
        <v/>
      </c>
      <c r="H652" s="128" t="str">
        <f t="shared" si="87"/>
        <v/>
      </c>
      <c r="I652" s="129"/>
      <c r="J652" s="130"/>
      <c r="K652" s="130"/>
      <c r="L652" s="338" t="str">
        <f t="shared" ca="1" si="83"/>
        <v/>
      </c>
      <c r="M652" s="338" t="str">
        <f t="shared" ca="1" si="84"/>
        <v/>
      </c>
      <c r="N652" s="338" t="str">
        <f t="shared" ca="1" si="85"/>
        <v/>
      </c>
      <c r="O652" s="339" t="str">
        <f t="shared" ca="1" si="86"/>
        <v/>
      </c>
    </row>
    <row r="653" spans="1:15" ht="17.25" x14ac:dyDescent="0.3">
      <c r="A653" s="126"/>
      <c r="B653" s="127"/>
      <c r="C653" s="127"/>
      <c r="D653" s="127"/>
      <c r="E653" s="128" t="str">
        <f t="shared" si="81"/>
        <v/>
      </c>
      <c r="F653" s="128" t="str">
        <f t="shared" si="82"/>
        <v/>
      </c>
      <c r="G653" s="128" t="str">
        <f t="shared" si="88"/>
        <v/>
      </c>
      <c r="H653" s="128" t="str">
        <f t="shared" si="87"/>
        <v/>
      </c>
      <c r="I653" s="129"/>
      <c r="J653" s="130"/>
      <c r="K653" s="130"/>
      <c r="L653" s="338" t="str">
        <f t="shared" ca="1" si="83"/>
        <v/>
      </c>
      <c r="M653" s="338" t="str">
        <f t="shared" ca="1" si="84"/>
        <v/>
      </c>
      <c r="N653" s="338" t="str">
        <f t="shared" ca="1" si="85"/>
        <v/>
      </c>
      <c r="O653" s="339" t="str">
        <f t="shared" ca="1" si="86"/>
        <v/>
      </c>
    </row>
    <row r="654" spans="1:15" ht="17.25" x14ac:dyDescent="0.3">
      <c r="A654" s="126"/>
      <c r="B654" s="127"/>
      <c r="C654" s="127"/>
      <c r="D654" s="127"/>
      <c r="E654" s="128" t="str">
        <f t="shared" si="81"/>
        <v/>
      </c>
      <c r="F654" s="128" t="str">
        <f t="shared" si="82"/>
        <v/>
      </c>
      <c r="G654" s="128" t="str">
        <f t="shared" si="88"/>
        <v/>
      </c>
      <c r="H654" s="128" t="str">
        <f t="shared" si="87"/>
        <v/>
      </c>
      <c r="I654" s="129"/>
      <c r="J654" s="130"/>
      <c r="K654" s="130"/>
      <c r="L654" s="338" t="str">
        <f t="shared" ca="1" si="83"/>
        <v/>
      </c>
      <c r="M654" s="338" t="str">
        <f t="shared" ca="1" si="84"/>
        <v/>
      </c>
      <c r="N654" s="338" t="str">
        <f t="shared" ca="1" si="85"/>
        <v/>
      </c>
      <c r="O654" s="339" t="str">
        <f t="shared" ca="1" si="86"/>
        <v/>
      </c>
    </row>
    <row r="655" spans="1:15" ht="17.25" x14ac:dyDescent="0.3">
      <c r="A655" s="126"/>
      <c r="B655" s="127"/>
      <c r="C655" s="127"/>
      <c r="D655" s="127"/>
      <c r="E655" s="128" t="str">
        <f t="shared" si="81"/>
        <v/>
      </c>
      <c r="F655" s="128" t="str">
        <f t="shared" si="82"/>
        <v/>
      </c>
      <c r="G655" s="128" t="str">
        <f t="shared" si="88"/>
        <v/>
      </c>
      <c r="H655" s="128" t="str">
        <f t="shared" si="87"/>
        <v/>
      </c>
      <c r="I655" s="129"/>
      <c r="J655" s="130"/>
      <c r="K655" s="130"/>
      <c r="L655" s="338" t="str">
        <f t="shared" ca="1" si="83"/>
        <v/>
      </c>
      <c r="M655" s="338" t="str">
        <f t="shared" ca="1" si="84"/>
        <v/>
      </c>
      <c r="N655" s="338" t="str">
        <f t="shared" ca="1" si="85"/>
        <v/>
      </c>
      <c r="O655" s="339" t="str">
        <f t="shared" ca="1" si="86"/>
        <v/>
      </c>
    </row>
    <row r="656" spans="1:15" ht="17.25" x14ac:dyDescent="0.3">
      <c r="A656" s="126"/>
      <c r="B656" s="127"/>
      <c r="C656" s="127"/>
      <c r="D656" s="127"/>
      <c r="E656" s="128" t="str">
        <f t="shared" si="81"/>
        <v/>
      </c>
      <c r="F656" s="128" t="str">
        <f t="shared" si="82"/>
        <v/>
      </c>
      <c r="G656" s="128" t="str">
        <f t="shared" si="88"/>
        <v/>
      </c>
      <c r="H656" s="128" t="str">
        <f t="shared" si="87"/>
        <v/>
      </c>
      <c r="I656" s="129"/>
      <c r="J656" s="130"/>
      <c r="K656" s="130"/>
      <c r="L656" s="338" t="str">
        <f t="shared" ca="1" si="83"/>
        <v/>
      </c>
      <c r="M656" s="338" t="str">
        <f t="shared" ca="1" si="84"/>
        <v/>
      </c>
      <c r="N656" s="338" t="str">
        <f t="shared" ca="1" si="85"/>
        <v/>
      </c>
      <c r="O656" s="339" t="str">
        <f t="shared" ca="1" si="86"/>
        <v/>
      </c>
    </row>
    <row r="657" spans="1:15" ht="17.25" x14ac:dyDescent="0.3">
      <c r="A657" s="126"/>
      <c r="B657" s="127"/>
      <c r="C657" s="127"/>
      <c r="D657" s="127"/>
      <c r="E657" s="128" t="str">
        <f t="shared" si="81"/>
        <v/>
      </c>
      <c r="F657" s="128" t="str">
        <f t="shared" si="82"/>
        <v/>
      </c>
      <c r="G657" s="128" t="str">
        <f t="shared" si="88"/>
        <v/>
      </c>
      <c r="H657" s="128" t="str">
        <f t="shared" si="87"/>
        <v/>
      </c>
      <c r="I657" s="129"/>
      <c r="J657" s="130"/>
      <c r="K657" s="130"/>
      <c r="L657" s="338" t="str">
        <f t="shared" ca="1" si="83"/>
        <v/>
      </c>
      <c r="M657" s="338" t="str">
        <f t="shared" ca="1" si="84"/>
        <v/>
      </c>
      <c r="N657" s="338" t="str">
        <f t="shared" ca="1" si="85"/>
        <v/>
      </c>
      <c r="O657" s="339" t="str">
        <f t="shared" ca="1" si="86"/>
        <v/>
      </c>
    </row>
    <row r="658" spans="1:15" ht="17.25" x14ac:dyDescent="0.3">
      <c r="A658" s="126"/>
      <c r="B658" s="127"/>
      <c r="C658" s="127"/>
      <c r="D658" s="127"/>
      <c r="E658" s="128" t="str">
        <f t="shared" si="81"/>
        <v/>
      </c>
      <c r="F658" s="128" t="str">
        <f t="shared" si="82"/>
        <v/>
      </c>
      <c r="G658" s="128" t="str">
        <f t="shared" si="88"/>
        <v/>
      </c>
      <c r="H658" s="128" t="str">
        <f t="shared" si="87"/>
        <v/>
      </c>
      <c r="I658" s="129"/>
      <c r="J658" s="130"/>
      <c r="K658" s="130"/>
      <c r="L658" s="338" t="str">
        <f t="shared" ca="1" si="83"/>
        <v/>
      </c>
      <c r="M658" s="338" t="str">
        <f t="shared" ca="1" si="84"/>
        <v/>
      </c>
      <c r="N658" s="338" t="str">
        <f t="shared" ca="1" si="85"/>
        <v/>
      </c>
      <c r="O658" s="339" t="str">
        <f t="shared" ca="1" si="86"/>
        <v/>
      </c>
    </row>
    <row r="659" spans="1:15" ht="17.25" x14ac:dyDescent="0.3">
      <c r="A659" s="126"/>
      <c r="B659" s="127"/>
      <c r="C659" s="127"/>
      <c r="D659" s="127"/>
      <c r="E659" s="128" t="str">
        <f t="shared" si="81"/>
        <v/>
      </c>
      <c r="F659" s="128" t="str">
        <f t="shared" si="82"/>
        <v/>
      </c>
      <c r="G659" s="128" t="str">
        <f t="shared" si="88"/>
        <v/>
      </c>
      <c r="H659" s="128" t="str">
        <f t="shared" si="87"/>
        <v/>
      </c>
      <c r="I659" s="129"/>
      <c r="J659" s="130"/>
      <c r="K659" s="130"/>
      <c r="L659" s="338" t="str">
        <f t="shared" ca="1" si="83"/>
        <v/>
      </c>
      <c r="M659" s="338" t="str">
        <f t="shared" ca="1" si="84"/>
        <v/>
      </c>
      <c r="N659" s="338" t="str">
        <f t="shared" ca="1" si="85"/>
        <v/>
      </c>
      <c r="O659" s="339" t="str">
        <f t="shared" ca="1" si="86"/>
        <v/>
      </c>
    </row>
    <row r="660" spans="1:15" ht="17.25" x14ac:dyDescent="0.3">
      <c r="A660" s="126"/>
      <c r="B660" s="127"/>
      <c r="C660" s="127"/>
      <c r="D660" s="127"/>
      <c r="E660" s="128" t="str">
        <f t="shared" si="81"/>
        <v/>
      </c>
      <c r="F660" s="128" t="str">
        <f t="shared" si="82"/>
        <v/>
      </c>
      <c r="G660" s="128" t="str">
        <f t="shared" si="88"/>
        <v/>
      </c>
      <c r="H660" s="128" t="str">
        <f t="shared" si="87"/>
        <v/>
      </c>
      <c r="I660" s="129"/>
      <c r="J660" s="130"/>
      <c r="K660" s="130"/>
      <c r="L660" s="338" t="str">
        <f t="shared" ca="1" si="83"/>
        <v/>
      </c>
      <c r="M660" s="338" t="str">
        <f t="shared" ca="1" si="84"/>
        <v/>
      </c>
      <c r="N660" s="338" t="str">
        <f t="shared" ca="1" si="85"/>
        <v/>
      </c>
      <c r="O660" s="339" t="str">
        <f t="shared" ca="1" si="86"/>
        <v/>
      </c>
    </row>
    <row r="661" spans="1:15" ht="17.25" x14ac:dyDescent="0.3">
      <c r="A661" s="126"/>
      <c r="B661" s="127"/>
      <c r="C661" s="127"/>
      <c r="D661" s="127"/>
      <c r="E661" s="128" t="str">
        <f t="shared" si="81"/>
        <v/>
      </c>
      <c r="F661" s="128" t="str">
        <f t="shared" si="82"/>
        <v/>
      </c>
      <c r="G661" s="128" t="str">
        <f t="shared" si="88"/>
        <v/>
      </c>
      <c r="H661" s="128" t="str">
        <f t="shared" si="87"/>
        <v/>
      </c>
      <c r="I661" s="129"/>
      <c r="J661" s="130"/>
      <c r="K661" s="130"/>
      <c r="L661" s="338" t="str">
        <f t="shared" ca="1" si="83"/>
        <v/>
      </c>
      <c r="M661" s="338" t="str">
        <f t="shared" ca="1" si="84"/>
        <v/>
      </c>
      <c r="N661" s="338" t="str">
        <f t="shared" ca="1" si="85"/>
        <v/>
      </c>
      <c r="O661" s="339" t="str">
        <f t="shared" ca="1" si="86"/>
        <v/>
      </c>
    </row>
    <row r="662" spans="1:15" ht="17.25" x14ac:dyDescent="0.3">
      <c r="A662" s="126"/>
      <c r="B662" s="127"/>
      <c r="C662" s="127"/>
      <c r="D662" s="127"/>
      <c r="E662" s="128" t="str">
        <f t="shared" si="81"/>
        <v/>
      </c>
      <c r="F662" s="128" t="str">
        <f t="shared" si="82"/>
        <v/>
      </c>
      <c r="G662" s="128" t="str">
        <f t="shared" si="88"/>
        <v/>
      </c>
      <c r="H662" s="128" t="str">
        <f t="shared" si="87"/>
        <v/>
      </c>
      <c r="I662" s="129"/>
      <c r="J662" s="130"/>
      <c r="K662" s="130"/>
      <c r="L662" s="338" t="str">
        <f t="shared" ca="1" si="83"/>
        <v/>
      </c>
      <c r="M662" s="338" t="str">
        <f t="shared" ca="1" si="84"/>
        <v/>
      </c>
      <c r="N662" s="338" t="str">
        <f t="shared" ca="1" si="85"/>
        <v/>
      </c>
      <c r="O662" s="339" t="str">
        <f t="shared" ca="1" si="86"/>
        <v/>
      </c>
    </row>
    <row r="663" spans="1:15" ht="17.25" x14ac:dyDescent="0.3">
      <c r="A663" s="126"/>
      <c r="B663" s="127"/>
      <c r="C663" s="127"/>
      <c r="D663" s="127"/>
      <c r="E663" s="128" t="str">
        <f t="shared" si="81"/>
        <v/>
      </c>
      <c r="F663" s="128" t="str">
        <f t="shared" si="82"/>
        <v/>
      </c>
      <c r="G663" s="128" t="str">
        <f t="shared" si="88"/>
        <v/>
      </c>
      <c r="H663" s="128" t="str">
        <f t="shared" si="87"/>
        <v/>
      </c>
      <c r="I663" s="129"/>
      <c r="J663" s="130"/>
      <c r="K663" s="130"/>
      <c r="L663" s="338" t="str">
        <f t="shared" ca="1" si="83"/>
        <v/>
      </c>
      <c r="M663" s="338" t="str">
        <f t="shared" ca="1" si="84"/>
        <v/>
      </c>
      <c r="N663" s="338" t="str">
        <f t="shared" ca="1" si="85"/>
        <v/>
      </c>
      <c r="O663" s="339" t="str">
        <f t="shared" ca="1" si="86"/>
        <v/>
      </c>
    </row>
    <row r="664" spans="1:15" ht="17.25" x14ac:dyDescent="0.3">
      <c r="A664" s="126"/>
      <c r="B664" s="127"/>
      <c r="C664" s="127"/>
      <c r="D664" s="127"/>
      <c r="E664" s="128" t="str">
        <f t="shared" si="81"/>
        <v/>
      </c>
      <c r="F664" s="128" t="str">
        <f t="shared" si="82"/>
        <v/>
      </c>
      <c r="G664" s="128" t="str">
        <f t="shared" si="88"/>
        <v/>
      </c>
      <c r="H664" s="128" t="str">
        <f t="shared" si="87"/>
        <v/>
      </c>
      <c r="I664" s="129"/>
      <c r="J664" s="130"/>
      <c r="K664" s="130"/>
      <c r="L664" s="338" t="str">
        <f t="shared" ca="1" si="83"/>
        <v/>
      </c>
      <c r="M664" s="338" t="str">
        <f t="shared" ca="1" si="84"/>
        <v/>
      </c>
      <c r="N664" s="338" t="str">
        <f t="shared" ca="1" si="85"/>
        <v/>
      </c>
      <c r="O664" s="339" t="str">
        <f t="shared" ca="1" si="86"/>
        <v/>
      </c>
    </row>
    <row r="665" spans="1:15" ht="17.25" x14ac:dyDescent="0.3">
      <c r="A665" s="126"/>
      <c r="B665" s="127"/>
      <c r="C665" s="127"/>
      <c r="D665" s="127"/>
      <c r="E665" s="128" t="str">
        <f t="shared" si="81"/>
        <v/>
      </c>
      <c r="F665" s="128" t="str">
        <f t="shared" si="82"/>
        <v/>
      </c>
      <c r="G665" s="128" t="str">
        <f t="shared" si="88"/>
        <v/>
      </c>
      <c r="H665" s="128" t="str">
        <f t="shared" si="87"/>
        <v/>
      </c>
      <c r="I665" s="129"/>
      <c r="J665" s="130"/>
      <c r="K665" s="130"/>
      <c r="L665" s="338" t="str">
        <f t="shared" ca="1" si="83"/>
        <v/>
      </c>
      <c r="M665" s="338" t="str">
        <f t="shared" ca="1" si="84"/>
        <v/>
      </c>
      <c r="N665" s="338" t="str">
        <f t="shared" ca="1" si="85"/>
        <v/>
      </c>
      <c r="O665" s="339" t="str">
        <f t="shared" ca="1" si="86"/>
        <v/>
      </c>
    </row>
    <row r="666" spans="1:15" ht="17.25" x14ac:dyDescent="0.3">
      <c r="A666" s="126"/>
      <c r="B666" s="127"/>
      <c r="C666" s="127"/>
      <c r="D666" s="127"/>
      <c r="E666" s="128" t="str">
        <f t="shared" si="81"/>
        <v/>
      </c>
      <c r="F666" s="128" t="str">
        <f t="shared" si="82"/>
        <v/>
      </c>
      <c r="G666" s="128" t="str">
        <f t="shared" si="88"/>
        <v/>
      </c>
      <c r="H666" s="128" t="str">
        <f t="shared" si="87"/>
        <v/>
      </c>
      <c r="I666" s="129"/>
      <c r="J666" s="130"/>
      <c r="K666" s="130"/>
      <c r="L666" s="338" t="str">
        <f t="shared" ca="1" si="83"/>
        <v/>
      </c>
      <c r="M666" s="338" t="str">
        <f t="shared" ca="1" si="84"/>
        <v/>
      </c>
      <c r="N666" s="338" t="str">
        <f t="shared" ca="1" si="85"/>
        <v/>
      </c>
      <c r="O666" s="339" t="str">
        <f t="shared" ca="1" si="86"/>
        <v/>
      </c>
    </row>
    <row r="667" spans="1:15" ht="17.25" x14ac:dyDescent="0.3">
      <c r="A667" s="126"/>
      <c r="B667" s="127"/>
      <c r="C667" s="127"/>
      <c r="D667" s="127"/>
      <c r="E667" s="128" t="str">
        <f t="shared" si="81"/>
        <v/>
      </c>
      <c r="F667" s="128" t="str">
        <f t="shared" si="82"/>
        <v/>
      </c>
      <c r="G667" s="128" t="str">
        <f t="shared" si="88"/>
        <v/>
      </c>
      <c r="H667" s="128" t="str">
        <f t="shared" si="87"/>
        <v/>
      </c>
      <c r="I667" s="129"/>
      <c r="J667" s="130"/>
      <c r="K667" s="130"/>
      <c r="L667" s="338" t="str">
        <f t="shared" ca="1" si="83"/>
        <v/>
      </c>
      <c r="M667" s="338" t="str">
        <f t="shared" ca="1" si="84"/>
        <v/>
      </c>
      <c r="N667" s="338" t="str">
        <f t="shared" ca="1" si="85"/>
        <v/>
      </c>
      <c r="O667" s="339" t="str">
        <f t="shared" ca="1" si="86"/>
        <v/>
      </c>
    </row>
    <row r="668" spans="1:15" ht="17.25" x14ac:dyDescent="0.3">
      <c r="A668" s="126"/>
      <c r="B668" s="127"/>
      <c r="C668" s="127"/>
      <c r="D668" s="127"/>
      <c r="E668" s="128" t="str">
        <f t="shared" si="81"/>
        <v/>
      </c>
      <c r="F668" s="128" t="str">
        <f t="shared" si="82"/>
        <v/>
      </c>
      <c r="G668" s="128" t="str">
        <f t="shared" si="88"/>
        <v/>
      </c>
      <c r="H668" s="128" t="str">
        <f t="shared" si="87"/>
        <v/>
      </c>
      <c r="I668" s="129"/>
      <c r="J668" s="130"/>
      <c r="K668" s="130"/>
      <c r="L668" s="338" t="str">
        <f t="shared" ca="1" si="83"/>
        <v/>
      </c>
      <c r="M668" s="338" t="str">
        <f t="shared" ca="1" si="84"/>
        <v/>
      </c>
      <c r="N668" s="338" t="str">
        <f t="shared" ca="1" si="85"/>
        <v/>
      </c>
      <c r="O668" s="339" t="str">
        <f t="shared" ca="1" si="86"/>
        <v/>
      </c>
    </row>
    <row r="669" spans="1:15" ht="17.25" x14ac:dyDescent="0.3">
      <c r="A669" s="126"/>
      <c r="B669" s="127"/>
      <c r="C669" s="127"/>
      <c r="D669" s="127"/>
      <c r="E669" s="128" t="str">
        <f t="shared" si="81"/>
        <v/>
      </c>
      <c r="F669" s="128" t="str">
        <f t="shared" si="82"/>
        <v/>
      </c>
      <c r="G669" s="128" t="str">
        <f t="shared" si="88"/>
        <v/>
      </c>
      <c r="H669" s="128" t="str">
        <f t="shared" si="87"/>
        <v/>
      </c>
      <c r="I669" s="129"/>
      <c r="J669" s="130"/>
      <c r="K669" s="130"/>
      <c r="L669" s="338" t="str">
        <f t="shared" ca="1" si="83"/>
        <v/>
      </c>
      <c r="M669" s="338" t="str">
        <f t="shared" ca="1" si="84"/>
        <v/>
      </c>
      <c r="N669" s="338" t="str">
        <f t="shared" ca="1" si="85"/>
        <v/>
      </c>
      <c r="O669" s="339" t="str">
        <f t="shared" ca="1" si="86"/>
        <v/>
      </c>
    </row>
    <row r="670" spans="1:15" ht="17.25" x14ac:dyDescent="0.3">
      <c r="A670" s="126"/>
      <c r="B670" s="127"/>
      <c r="C670" s="127"/>
      <c r="D670" s="127"/>
      <c r="E670" s="128" t="str">
        <f t="shared" si="81"/>
        <v/>
      </c>
      <c r="F670" s="128" t="str">
        <f t="shared" si="82"/>
        <v/>
      </c>
      <c r="G670" s="128" t="str">
        <f t="shared" si="88"/>
        <v/>
      </c>
      <c r="H670" s="128" t="str">
        <f t="shared" si="87"/>
        <v/>
      </c>
      <c r="I670" s="129"/>
      <c r="J670" s="130"/>
      <c r="K670" s="130"/>
      <c r="L670" s="338" t="str">
        <f t="shared" ca="1" si="83"/>
        <v/>
      </c>
      <c r="M670" s="338" t="str">
        <f t="shared" ca="1" si="84"/>
        <v/>
      </c>
      <c r="N670" s="338" t="str">
        <f t="shared" ca="1" si="85"/>
        <v/>
      </c>
      <c r="O670" s="339" t="str">
        <f t="shared" ca="1" si="86"/>
        <v/>
      </c>
    </row>
    <row r="671" spans="1:15" ht="17.25" x14ac:dyDescent="0.3">
      <c r="A671" s="126"/>
      <c r="B671" s="127"/>
      <c r="C671" s="127"/>
      <c r="D671" s="127"/>
      <c r="E671" s="128" t="str">
        <f t="shared" si="81"/>
        <v/>
      </c>
      <c r="F671" s="128" t="str">
        <f t="shared" si="82"/>
        <v/>
      </c>
      <c r="G671" s="128" t="str">
        <f t="shared" si="88"/>
        <v/>
      </c>
      <c r="H671" s="128" t="str">
        <f t="shared" si="87"/>
        <v/>
      </c>
      <c r="I671" s="129"/>
      <c r="J671" s="130"/>
      <c r="K671" s="130"/>
      <c r="L671" s="338" t="str">
        <f t="shared" ca="1" si="83"/>
        <v/>
      </c>
      <c r="M671" s="338" t="str">
        <f t="shared" ca="1" si="84"/>
        <v/>
      </c>
      <c r="N671" s="338" t="str">
        <f t="shared" ca="1" si="85"/>
        <v/>
      </c>
      <c r="O671" s="339" t="str">
        <f t="shared" ca="1" si="86"/>
        <v/>
      </c>
    </row>
    <row r="672" spans="1:15" ht="17.25" x14ac:dyDescent="0.3">
      <c r="A672" s="126"/>
      <c r="B672" s="127"/>
      <c r="C672" s="127"/>
      <c r="D672" s="127"/>
      <c r="E672" s="128" t="str">
        <f t="shared" si="81"/>
        <v/>
      </c>
      <c r="F672" s="128" t="str">
        <f t="shared" si="82"/>
        <v/>
      </c>
      <c r="G672" s="128" t="str">
        <f t="shared" si="88"/>
        <v/>
      </c>
      <c r="H672" s="128" t="str">
        <f t="shared" si="87"/>
        <v/>
      </c>
      <c r="I672" s="129"/>
      <c r="J672" s="130"/>
      <c r="K672" s="130"/>
      <c r="L672" s="338" t="str">
        <f t="shared" ca="1" si="83"/>
        <v/>
      </c>
      <c r="M672" s="338" t="str">
        <f t="shared" ca="1" si="84"/>
        <v/>
      </c>
      <c r="N672" s="338" t="str">
        <f t="shared" ca="1" si="85"/>
        <v/>
      </c>
      <c r="O672" s="339" t="str">
        <f t="shared" ca="1" si="86"/>
        <v/>
      </c>
    </row>
    <row r="673" spans="1:15" ht="17.25" x14ac:dyDescent="0.3">
      <c r="A673" s="126"/>
      <c r="B673" s="127"/>
      <c r="C673" s="127"/>
      <c r="D673" s="127"/>
      <c r="E673" s="128" t="str">
        <f t="shared" si="81"/>
        <v/>
      </c>
      <c r="F673" s="128" t="str">
        <f t="shared" si="82"/>
        <v/>
      </c>
      <c r="G673" s="128" t="str">
        <f t="shared" si="88"/>
        <v/>
      </c>
      <c r="H673" s="128" t="str">
        <f t="shared" si="87"/>
        <v/>
      </c>
      <c r="I673" s="129"/>
      <c r="J673" s="130"/>
      <c r="K673" s="130"/>
      <c r="L673" s="338" t="str">
        <f t="shared" ca="1" si="83"/>
        <v/>
      </c>
      <c r="M673" s="338" t="str">
        <f t="shared" ca="1" si="84"/>
        <v/>
      </c>
      <c r="N673" s="338" t="str">
        <f t="shared" ca="1" si="85"/>
        <v/>
      </c>
      <c r="O673" s="339" t="str">
        <f t="shared" ca="1" si="86"/>
        <v/>
      </c>
    </row>
    <row r="674" spans="1:15" ht="17.25" x14ac:dyDescent="0.3">
      <c r="A674" s="126"/>
      <c r="B674" s="127"/>
      <c r="C674" s="127"/>
      <c r="D674" s="127"/>
      <c r="E674" s="128" t="str">
        <f t="shared" si="81"/>
        <v/>
      </c>
      <c r="F674" s="128" t="str">
        <f t="shared" si="82"/>
        <v/>
      </c>
      <c r="G674" s="128" t="str">
        <f t="shared" si="88"/>
        <v/>
      </c>
      <c r="H674" s="128" t="str">
        <f t="shared" si="87"/>
        <v/>
      </c>
      <c r="I674" s="129"/>
      <c r="J674" s="130"/>
      <c r="K674" s="130"/>
      <c r="L674" s="338" t="str">
        <f t="shared" ca="1" si="83"/>
        <v/>
      </c>
      <c r="M674" s="338" t="str">
        <f t="shared" ca="1" si="84"/>
        <v/>
      </c>
      <c r="N674" s="338" t="str">
        <f t="shared" ca="1" si="85"/>
        <v/>
      </c>
      <c r="O674" s="339" t="str">
        <f t="shared" ca="1" si="86"/>
        <v/>
      </c>
    </row>
    <row r="675" spans="1:15" ht="17.25" x14ac:dyDescent="0.3">
      <c r="A675" s="126"/>
      <c r="B675" s="127"/>
      <c r="C675" s="127"/>
      <c r="D675" s="127"/>
      <c r="E675" s="128" t="str">
        <f t="shared" si="81"/>
        <v/>
      </c>
      <c r="F675" s="128" t="str">
        <f t="shared" si="82"/>
        <v/>
      </c>
      <c r="G675" s="128" t="str">
        <f t="shared" si="88"/>
        <v/>
      </c>
      <c r="H675" s="128" t="str">
        <f t="shared" si="87"/>
        <v/>
      </c>
      <c r="I675" s="129"/>
      <c r="J675" s="130"/>
      <c r="K675" s="130"/>
      <c r="L675" s="338" t="str">
        <f t="shared" ca="1" si="83"/>
        <v/>
      </c>
      <c r="M675" s="338" t="str">
        <f t="shared" ca="1" si="84"/>
        <v/>
      </c>
      <c r="N675" s="338" t="str">
        <f t="shared" ca="1" si="85"/>
        <v/>
      </c>
      <c r="O675" s="339" t="str">
        <f t="shared" ca="1" si="86"/>
        <v/>
      </c>
    </row>
    <row r="676" spans="1:15" ht="17.25" x14ac:dyDescent="0.3">
      <c r="A676" s="126"/>
      <c r="B676" s="127"/>
      <c r="C676" s="127"/>
      <c r="D676" s="127"/>
      <c r="E676" s="128" t="str">
        <f t="shared" si="81"/>
        <v/>
      </c>
      <c r="F676" s="128" t="str">
        <f t="shared" si="82"/>
        <v/>
      </c>
      <c r="G676" s="128" t="str">
        <f t="shared" si="88"/>
        <v/>
      </c>
      <c r="H676" s="128" t="str">
        <f t="shared" si="87"/>
        <v/>
      </c>
      <c r="I676" s="129"/>
      <c r="J676" s="130"/>
      <c r="K676" s="130"/>
      <c r="L676" s="338" t="str">
        <f t="shared" ca="1" si="83"/>
        <v/>
      </c>
      <c r="M676" s="338" t="str">
        <f t="shared" ca="1" si="84"/>
        <v/>
      </c>
      <c r="N676" s="338" t="str">
        <f t="shared" ca="1" si="85"/>
        <v/>
      </c>
      <c r="O676" s="339" t="str">
        <f t="shared" ca="1" si="86"/>
        <v/>
      </c>
    </row>
    <row r="677" spans="1:15" ht="17.25" x14ac:dyDescent="0.3">
      <c r="A677" s="126"/>
      <c r="B677" s="127"/>
      <c r="C677" s="127"/>
      <c r="D677" s="127"/>
      <c r="E677" s="128" t="str">
        <f t="shared" si="81"/>
        <v/>
      </c>
      <c r="F677" s="128" t="str">
        <f t="shared" si="82"/>
        <v/>
      </c>
      <c r="G677" s="128" t="str">
        <f t="shared" si="88"/>
        <v/>
      </c>
      <c r="H677" s="128" t="str">
        <f t="shared" si="87"/>
        <v/>
      </c>
      <c r="I677" s="129"/>
      <c r="J677" s="130"/>
      <c r="K677" s="130"/>
      <c r="L677" s="338" t="str">
        <f t="shared" ca="1" si="83"/>
        <v/>
      </c>
      <c r="M677" s="338" t="str">
        <f t="shared" ca="1" si="84"/>
        <v/>
      </c>
      <c r="N677" s="338" t="str">
        <f t="shared" ca="1" si="85"/>
        <v/>
      </c>
      <c r="O677" s="339" t="str">
        <f t="shared" ca="1" si="86"/>
        <v/>
      </c>
    </row>
    <row r="678" spans="1:15" ht="17.25" x14ac:dyDescent="0.3">
      <c r="A678" s="126"/>
      <c r="B678" s="127"/>
      <c r="C678" s="127"/>
      <c r="D678" s="127"/>
      <c r="E678" s="128" t="str">
        <f t="shared" si="81"/>
        <v/>
      </c>
      <c r="F678" s="128" t="str">
        <f t="shared" si="82"/>
        <v/>
      </c>
      <c r="G678" s="128" t="str">
        <f t="shared" si="88"/>
        <v/>
      </c>
      <c r="H678" s="128" t="str">
        <f t="shared" si="87"/>
        <v/>
      </c>
      <c r="I678" s="129"/>
      <c r="J678" s="130"/>
      <c r="K678" s="130"/>
      <c r="L678" s="338" t="str">
        <f t="shared" ca="1" si="83"/>
        <v/>
      </c>
      <c r="M678" s="338" t="str">
        <f t="shared" ca="1" si="84"/>
        <v/>
      </c>
      <c r="N678" s="338" t="str">
        <f t="shared" ca="1" si="85"/>
        <v/>
      </c>
      <c r="O678" s="339" t="str">
        <f t="shared" ca="1" si="86"/>
        <v/>
      </c>
    </row>
    <row r="679" spans="1:15" ht="17.25" x14ac:dyDescent="0.3">
      <c r="A679" s="126"/>
      <c r="B679" s="127"/>
      <c r="C679" s="127"/>
      <c r="D679" s="127"/>
      <c r="E679" s="128" t="str">
        <f t="shared" si="81"/>
        <v/>
      </c>
      <c r="F679" s="128" t="str">
        <f t="shared" si="82"/>
        <v/>
      </c>
      <c r="G679" s="128" t="str">
        <f t="shared" si="88"/>
        <v/>
      </c>
      <c r="H679" s="128" t="str">
        <f t="shared" si="87"/>
        <v/>
      </c>
      <c r="I679" s="129"/>
      <c r="J679" s="130"/>
      <c r="K679" s="130"/>
      <c r="L679" s="338" t="str">
        <f t="shared" ca="1" si="83"/>
        <v/>
      </c>
      <c r="M679" s="338" t="str">
        <f t="shared" ca="1" si="84"/>
        <v/>
      </c>
      <c r="N679" s="338" t="str">
        <f t="shared" ca="1" si="85"/>
        <v/>
      </c>
      <c r="O679" s="339" t="str">
        <f t="shared" ca="1" si="86"/>
        <v/>
      </c>
    </row>
    <row r="680" spans="1:15" ht="17.25" x14ac:dyDescent="0.3">
      <c r="A680" s="126"/>
      <c r="B680" s="127"/>
      <c r="C680" s="127"/>
      <c r="D680" s="127"/>
      <c r="E680" s="128" t="str">
        <f t="shared" si="81"/>
        <v/>
      </c>
      <c r="F680" s="128" t="str">
        <f t="shared" si="82"/>
        <v/>
      </c>
      <c r="G680" s="128" t="str">
        <f t="shared" si="88"/>
        <v/>
      </c>
      <c r="H680" s="128" t="str">
        <f t="shared" si="87"/>
        <v/>
      </c>
      <c r="I680" s="129"/>
      <c r="J680" s="130"/>
      <c r="K680" s="130"/>
      <c r="L680" s="338" t="str">
        <f t="shared" ca="1" si="83"/>
        <v/>
      </c>
      <c r="M680" s="338" t="str">
        <f t="shared" ca="1" si="84"/>
        <v/>
      </c>
      <c r="N680" s="338" t="str">
        <f t="shared" ca="1" si="85"/>
        <v/>
      </c>
      <c r="O680" s="339" t="str">
        <f t="shared" ca="1" si="86"/>
        <v/>
      </c>
    </row>
    <row r="681" spans="1:15" ht="17.25" x14ac:dyDescent="0.3">
      <c r="A681" s="126"/>
      <c r="B681" s="127"/>
      <c r="C681" s="127"/>
      <c r="D681" s="127"/>
      <c r="E681" s="128" t="str">
        <f t="shared" si="81"/>
        <v/>
      </c>
      <c r="F681" s="128" t="str">
        <f t="shared" si="82"/>
        <v/>
      </c>
      <c r="G681" s="128" t="str">
        <f t="shared" si="88"/>
        <v/>
      </c>
      <c r="H681" s="128" t="str">
        <f t="shared" si="87"/>
        <v/>
      </c>
      <c r="I681" s="129"/>
      <c r="J681" s="130"/>
      <c r="K681" s="130"/>
      <c r="L681" s="338" t="str">
        <f t="shared" ca="1" si="83"/>
        <v/>
      </c>
      <c r="M681" s="338" t="str">
        <f t="shared" ca="1" si="84"/>
        <v/>
      </c>
      <c r="N681" s="338" t="str">
        <f t="shared" ca="1" si="85"/>
        <v/>
      </c>
      <c r="O681" s="339" t="str">
        <f t="shared" ca="1" si="86"/>
        <v/>
      </c>
    </row>
    <row r="682" spans="1:15" ht="17.25" x14ac:dyDescent="0.3">
      <c r="A682" s="126"/>
      <c r="B682" s="127"/>
      <c r="C682" s="127"/>
      <c r="D682" s="127"/>
      <c r="E682" s="128" t="str">
        <f t="shared" si="81"/>
        <v/>
      </c>
      <c r="F682" s="128" t="str">
        <f t="shared" si="82"/>
        <v/>
      </c>
      <c r="G682" s="128" t="str">
        <f t="shared" si="88"/>
        <v/>
      </c>
      <c r="H682" s="128" t="str">
        <f t="shared" si="87"/>
        <v/>
      </c>
      <c r="I682" s="129"/>
      <c r="J682" s="130"/>
      <c r="K682" s="130"/>
      <c r="L682" s="338" t="str">
        <f t="shared" ca="1" si="83"/>
        <v/>
      </c>
      <c r="M682" s="338" t="str">
        <f t="shared" ca="1" si="84"/>
        <v/>
      </c>
      <c r="N682" s="338" t="str">
        <f t="shared" ca="1" si="85"/>
        <v/>
      </c>
      <c r="O682" s="339" t="str">
        <f t="shared" ca="1" si="86"/>
        <v/>
      </c>
    </row>
    <row r="683" spans="1:15" ht="17.25" x14ac:dyDescent="0.3">
      <c r="A683" s="126"/>
      <c r="B683" s="127"/>
      <c r="C683" s="127"/>
      <c r="D683" s="127"/>
      <c r="E683" s="128" t="str">
        <f t="shared" si="81"/>
        <v/>
      </c>
      <c r="F683" s="128" t="str">
        <f t="shared" si="82"/>
        <v/>
      </c>
      <c r="G683" s="128" t="str">
        <f t="shared" si="88"/>
        <v/>
      </c>
      <c r="H683" s="128" t="str">
        <f t="shared" si="87"/>
        <v/>
      </c>
      <c r="I683" s="129"/>
      <c r="J683" s="130"/>
      <c r="K683" s="130"/>
      <c r="L683" s="338" t="str">
        <f t="shared" ca="1" si="83"/>
        <v/>
      </c>
      <c r="M683" s="338" t="str">
        <f t="shared" ca="1" si="84"/>
        <v/>
      </c>
      <c r="N683" s="338" t="str">
        <f t="shared" ca="1" si="85"/>
        <v/>
      </c>
      <c r="O683" s="339" t="str">
        <f t="shared" ca="1" si="86"/>
        <v/>
      </c>
    </row>
    <row r="684" spans="1:15" ht="17.25" x14ac:dyDescent="0.3">
      <c r="A684" s="126"/>
      <c r="B684" s="127"/>
      <c r="C684" s="127"/>
      <c r="D684" s="127"/>
      <c r="E684" s="128" t="str">
        <f t="shared" si="81"/>
        <v/>
      </c>
      <c r="F684" s="128" t="str">
        <f t="shared" si="82"/>
        <v/>
      </c>
      <c r="G684" s="128" t="str">
        <f t="shared" si="88"/>
        <v/>
      </c>
      <c r="H684" s="128" t="str">
        <f t="shared" si="87"/>
        <v/>
      </c>
      <c r="I684" s="129"/>
      <c r="J684" s="130"/>
      <c r="K684" s="130"/>
      <c r="L684" s="338" t="str">
        <f t="shared" ca="1" si="83"/>
        <v/>
      </c>
      <c r="M684" s="338" t="str">
        <f t="shared" ca="1" si="84"/>
        <v/>
      </c>
      <c r="N684" s="338" t="str">
        <f t="shared" ca="1" si="85"/>
        <v/>
      </c>
      <c r="O684" s="339" t="str">
        <f t="shared" ca="1" si="86"/>
        <v/>
      </c>
    </row>
    <row r="685" spans="1:15" ht="17.25" x14ac:dyDescent="0.3">
      <c r="A685" s="126"/>
      <c r="B685" s="127"/>
      <c r="C685" s="127"/>
      <c r="D685" s="127"/>
      <c r="E685" s="128" t="str">
        <f t="shared" si="81"/>
        <v/>
      </c>
      <c r="F685" s="128" t="str">
        <f t="shared" si="82"/>
        <v/>
      </c>
      <c r="G685" s="128" t="str">
        <f t="shared" si="88"/>
        <v/>
      </c>
      <c r="H685" s="128" t="str">
        <f t="shared" si="87"/>
        <v/>
      </c>
      <c r="I685" s="129"/>
      <c r="J685" s="130"/>
      <c r="K685" s="130"/>
      <c r="L685" s="338" t="str">
        <f t="shared" ca="1" si="83"/>
        <v/>
      </c>
      <c r="M685" s="338" t="str">
        <f t="shared" ca="1" si="84"/>
        <v/>
      </c>
      <c r="N685" s="338" t="str">
        <f t="shared" ca="1" si="85"/>
        <v/>
      </c>
      <c r="O685" s="339" t="str">
        <f t="shared" ca="1" si="86"/>
        <v/>
      </c>
    </row>
    <row r="686" spans="1:15" ht="17.25" x14ac:dyDescent="0.3">
      <c r="A686" s="126"/>
      <c r="B686" s="127"/>
      <c r="C686" s="127"/>
      <c r="D686" s="127"/>
      <c r="E686" s="128" t="str">
        <f t="shared" si="81"/>
        <v/>
      </c>
      <c r="F686" s="128" t="str">
        <f t="shared" si="82"/>
        <v/>
      </c>
      <c r="G686" s="128" t="str">
        <f t="shared" si="88"/>
        <v/>
      </c>
      <c r="H686" s="128" t="str">
        <f t="shared" si="87"/>
        <v/>
      </c>
      <c r="I686" s="129"/>
      <c r="J686" s="130"/>
      <c r="K686" s="130"/>
      <c r="L686" s="338" t="str">
        <f t="shared" ca="1" si="83"/>
        <v/>
      </c>
      <c r="M686" s="338" t="str">
        <f t="shared" ca="1" si="84"/>
        <v/>
      </c>
      <c r="N686" s="338" t="str">
        <f t="shared" ca="1" si="85"/>
        <v/>
      </c>
      <c r="O686" s="339" t="str">
        <f t="shared" ca="1" si="86"/>
        <v/>
      </c>
    </row>
    <row r="687" spans="1:15" ht="17.25" x14ac:dyDescent="0.3">
      <c r="A687" s="126"/>
      <c r="B687" s="127"/>
      <c r="C687" s="127"/>
      <c r="D687" s="127"/>
      <c r="E687" s="128" t="str">
        <f t="shared" si="81"/>
        <v/>
      </c>
      <c r="F687" s="128" t="str">
        <f t="shared" si="82"/>
        <v/>
      </c>
      <c r="G687" s="128" t="str">
        <f t="shared" si="88"/>
        <v/>
      </c>
      <c r="H687" s="128" t="str">
        <f t="shared" si="87"/>
        <v/>
      </c>
      <c r="I687" s="129"/>
      <c r="J687" s="130"/>
      <c r="K687" s="130"/>
      <c r="L687" s="338" t="str">
        <f t="shared" ca="1" si="83"/>
        <v/>
      </c>
      <c r="M687" s="338" t="str">
        <f t="shared" ca="1" si="84"/>
        <v/>
      </c>
      <c r="N687" s="338" t="str">
        <f t="shared" ca="1" si="85"/>
        <v/>
      </c>
      <c r="O687" s="339" t="str">
        <f t="shared" ca="1" si="86"/>
        <v/>
      </c>
    </row>
    <row r="688" spans="1:15" ht="17.25" x14ac:dyDescent="0.3">
      <c r="A688" s="126"/>
      <c r="B688" s="127"/>
      <c r="C688" s="127"/>
      <c r="D688" s="127"/>
      <c r="E688" s="128" t="str">
        <f t="shared" si="81"/>
        <v/>
      </c>
      <c r="F688" s="128" t="str">
        <f t="shared" si="82"/>
        <v/>
      </c>
      <c r="G688" s="128" t="str">
        <f t="shared" si="88"/>
        <v/>
      </c>
      <c r="H688" s="128" t="str">
        <f t="shared" si="87"/>
        <v/>
      </c>
      <c r="I688" s="129"/>
      <c r="J688" s="130"/>
      <c r="K688" s="130"/>
      <c r="L688" s="338" t="str">
        <f t="shared" ca="1" si="83"/>
        <v/>
      </c>
      <c r="M688" s="338" t="str">
        <f t="shared" ca="1" si="84"/>
        <v/>
      </c>
      <c r="N688" s="338" t="str">
        <f t="shared" ca="1" si="85"/>
        <v/>
      </c>
      <c r="O688" s="339" t="str">
        <f t="shared" ca="1" si="86"/>
        <v/>
      </c>
    </row>
    <row r="689" spans="1:15" ht="17.25" x14ac:dyDescent="0.3">
      <c r="A689" s="126"/>
      <c r="B689" s="127"/>
      <c r="C689" s="127"/>
      <c r="D689" s="127"/>
      <c r="E689" s="128" t="str">
        <f t="shared" si="81"/>
        <v/>
      </c>
      <c r="F689" s="128" t="str">
        <f t="shared" si="82"/>
        <v/>
      </c>
      <c r="G689" s="128" t="str">
        <f t="shared" si="88"/>
        <v/>
      </c>
      <c r="H689" s="128" t="str">
        <f t="shared" si="87"/>
        <v/>
      </c>
      <c r="I689" s="129"/>
      <c r="J689" s="130"/>
      <c r="K689" s="130"/>
      <c r="L689" s="338" t="str">
        <f t="shared" ca="1" si="83"/>
        <v/>
      </c>
      <c r="M689" s="338" t="str">
        <f t="shared" ca="1" si="84"/>
        <v/>
      </c>
      <c r="N689" s="338" t="str">
        <f t="shared" ca="1" si="85"/>
        <v/>
      </c>
      <c r="O689" s="339" t="str">
        <f t="shared" ca="1" si="86"/>
        <v/>
      </c>
    </row>
    <row r="690" spans="1:15" ht="17.25" x14ac:dyDescent="0.3">
      <c r="A690" s="126"/>
      <c r="B690" s="127"/>
      <c r="C690" s="127"/>
      <c r="D690" s="127"/>
      <c r="E690" s="128" t="str">
        <f t="shared" si="81"/>
        <v/>
      </c>
      <c r="F690" s="128" t="str">
        <f t="shared" si="82"/>
        <v/>
      </c>
      <c r="G690" s="128" t="str">
        <f t="shared" si="88"/>
        <v/>
      </c>
      <c r="H690" s="128" t="str">
        <f t="shared" si="87"/>
        <v/>
      </c>
      <c r="I690" s="129"/>
      <c r="J690" s="130"/>
      <c r="K690" s="130"/>
      <c r="L690" s="338" t="str">
        <f t="shared" ca="1" si="83"/>
        <v/>
      </c>
      <c r="M690" s="338" t="str">
        <f t="shared" ca="1" si="84"/>
        <v/>
      </c>
      <c r="N690" s="338" t="str">
        <f t="shared" ca="1" si="85"/>
        <v/>
      </c>
      <c r="O690" s="339" t="str">
        <f t="shared" ca="1" si="86"/>
        <v/>
      </c>
    </row>
    <row r="691" spans="1:15" ht="17.25" x14ac:dyDescent="0.3">
      <c r="A691" s="126"/>
      <c r="B691" s="127"/>
      <c r="C691" s="127"/>
      <c r="D691" s="127"/>
      <c r="E691" s="128" t="str">
        <f t="shared" si="81"/>
        <v/>
      </c>
      <c r="F691" s="128" t="str">
        <f t="shared" si="82"/>
        <v/>
      </c>
      <c r="G691" s="128" t="str">
        <f t="shared" si="88"/>
        <v/>
      </c>
      <c r="H691" s="128" t="str">
        <f t="shared" si="87"/>
        <v/>
      </c>
      <c r="I691" s="129"/>
      <c r="J691" s="130"/>
      <c r="K691" s="130"/>
      <c r="L691" s="338" t="str">
        <f t="shared" ca="1" si="83"/>
        <v/>
      </c>
      <c r="M691" s="338" t="str">
        <f t="shared" ca="1" si="84"/>
        <v/>
      </c>
      <c r="N691" s="338" t="str">
        <f t="shared" ca="1" si="85"/>
        <v/>
      </c>
      <c r="O691" s="339" t="str">
        <f t="shared" ca="1" si="86"/>
        <v/>
      </c>
    </row>
    <row r="692" spans="1:15" ht="17.25" x14ac:dyDescent="0.3">
      <c r="A692" s="126"/>
      <c r="B692" s="127"/>
      <c r="C692" s="127"/>
      <c r="D692" s="127"/>
      <c r="E692" s="128" t="str">
        <f t="shared" si="81"/>
        <v/>
      </c>
      <c r="F692" s="128" t="str">
        <f t="shared" si="82"/>
        <v/>
      </c>
      <c r="G692" s="128" t="str">
        <f t="shared" si="88"/>
        <v/>
      </c>
      <c r="H692" s="128" t="str">
        <f t="shared" si="87"/>
        <v/>
      </c>
      <c r="I692" s="129"/>
      <c r="J692" s="130"/>
      <c r="K692" s="130"/>
      <c r="L692" s="338" t="str">
        <f t="shared" ca="1" si="83"/>
        <v/>
      </c>
      <c r="M692" s="338" t="str">
        <f t="shared" ca="1" si="84"/>
        <v/>
      </c>
      <c r="N692" s="338" t="str">
        <f t="shared" ca="1" si="85"/>
        <v/>
      </c>
      <c r="O692" s="339" t="str">
        <f t="shared" ca="1" si="86"/>
        <v/>
      </c>
    </row>
    <row r="693" spans="1:15" ht="17.25" x14ac:dyDescent="0.3">
      <c r="A693" s="126"/>
      <c r="B693" s="127"/>
      <c r="C693" s="127"/>
      <c r="D693" s="127"/>
      <c r="E693" s="128" t="str">
        <f t="shared" si="81"/>
        <v/>
      </c>
      <c r="F693" s="128" t="str">
        <f t="shared" si="82"/>
        <v/>
      </c>
      <c r="G693" s="128" t="str">
        <f t="shared" si="88"/>
        <v/>
      </c>
      <c r="H693" s="128" t="str">
        <f t="shared" si="87"/>
        <v/>
      </c>
      <c r="I693" s="129"/>
      <c r="J693" s="130"/>
      <c r="K693" s="130"/>
      <c r="L693" s="338" t="str">
        <f t="shared" ca="1" si="83"/>
        <v/>
      </c>
      <c r="M693" s="338" t="str">
        <f t="shared" ca="1" si="84"/>
        <v/>
      </c>
      <c r="N693" s="338" t="str">
        <f t="shared" ca="1" si="85"/>
        <v/>
      </c>
      <c r="O693" s="339" t="str">
        <f t="shared" ca="1" si="86"/>
        <v/>
      </c>
    </row>
    <row r="694" spans="1:15" ht="17.25" x14ac:dyDescent="0.3">
      <c r="A694" s="126"/>
      <c r="B694" s="127"/>
      <c r="C694" s="127"/>
      <c r="D694" s="127"/>
      <c r="E694" s="128" t="str">
        <f t="shared" si="81"/>
        <v/>
      </c>
      <c r="F694" s="128" t="str">
        <f t="shared" si="82"/>
        <v/>
      </c>
      <c r="G694" s="128" t="str">
        <f t="shared" si="88"/>
        <v/>
      </c>
      <c r="H694" s="128" t="str">
        <f t="shared" si="87"/>
        <v/>
      </c>
      <c r="I694" s="129"/>
      <c r="J694" s="130"/>
      <c r="K694" s="130"/>
      <c r="L694" s="338" t="str">
        <f t="shared" ca="1" si="83"/>
        <v/>
      </c>
      <c r="M694" s="338" t="str">
        <f t="shared" ca="1" si="84"/>
        <v/>
      </c>
      <c r="N694" s="338" t="str">
        <f t="shared" ca="1" si="85"/>
        <v/>
      </c>
      <c r="O694" s="339" t="str">
        <f t="shared" ca="1" si="86"/>
        <v/>
      </c>
    </row>
    <row r="695" spans="1:15" ht="17.25" x14ac:dyDescent="0.3">
      <c r="A695" s="126"/>
      <c r="B695" s="127"/>
      <c r="C695" s="127"/>
      <c r="D695" s="127"/>
      <c r="E695" s="128" t="str">
        <f t="shared" si="81"/>
        <v/>
      </c>
      <c r="F695" s="128" t="str">
        <f t="shared" si="82"/>
        <v/>
      </c>
      <c r="G695" s="128" t="str">
        <f t="shared" si="88"/>
        <v/>
      </c>
      <c r="H695" s="128" t="str">
        <f t="shared" si="87"/>
        <v/>
      </c>
      <c r="I695" s="129"/>
      <c r="J695" s="130"/>
      <c r="K695" s="130"/>
      <c r="L695" s="338" t="str">
        <f t="shared" ca="1" si="83"/>
        <v/>
      </c>
      <c r="M695" s="338" t="str">
        <f t="shared" ca="1" si="84"/>
        <v/>
      </c>
      <c r="N695" s="338" t="str">
        <f t="shared" ca="1" si="85"/>
        <v/>
      </c>
      <c r="O695" s="339" t="str">
        <f t="shared" ca="1" si="86"/>
        <v/>
      </c>
    </row>
    <row r="696" spans="1:15" ht="17.25" x14ac:dyDescent="0.3">
      <c r="A696" s="126"/>
      <c r="B696" s="127"/>
      <c r="C696" s="127"/>
      <c r="D696" s="127"/>
      <c r="E696" s="128" t="str">
        <f t="shared" si="81"/>
        <v/>
      </c>
      <c r="F696" s="128" t="str">
        <f t="shared" si="82"/>
        <v/>
      </c>
      <c r="G696" s="128" t="str">
        <f t="shared" si="88"/>
        <v/>
      </c>
      <c r="H696" s="128" t="str">
        <f t="shared" si="87"/>
        <v/>
      </c>
      <c r="I696" s="129"/>
      <c r="J696" s="130"/>
      <c r="K696" s="130"/>
      <c r="L696" s="338" t="str">
        <f t="shared" ca="1" si="83"/>
        <v/>
      </c>
      <c r="M696" s="338" t="str">
        <f t="shared" ca="1" si="84"/>
        <v/>
      </c>
      <c r="N696" s="338" t="str">
        <f t="shared" ca="1" si="85"/>
        <v/>
      </c>
      <c r="O696" s="339" t="str">
        <f t="shared" ca="1" si="86"/>
        <v/>
      </c>
    </row>
    <row r="697" spans="1:15" ht="17.25" x14ac:dyDescent="0.3">
      <c r="A697" s="126"/>
      <c r="B697" s="127"/>
      <c r="C697" s="127"/>
      <c r="D697" s="127"/>
      <c r="E697" s="128" t="str">
        <f t="shared" si="81"/>
        <v/>
      </c>
      <c r="F697" s="128" t="str">
        <f t="shared" si="82"/>
        <v/>
      </c>
      <c r="G697" s="128" t="str">
        <f t="shared" si="88"/>
        <v/>
      </c>
      <c r="H697" s="128" t="str">
        <f t="shared" si="87"/>
        <v/>
      </c>
      <c r="I697" s="129"/>
      <c r="J697" s="130"/>
      <c r="K697" s="130"/>
      <c r="L697" s="338" t="str">
        <f t="shared" ca="1" si="83"/>
        <v/>
      </c>
      <c r="M697" s="338" t="str">
        <f t="shared" ca="1" si="84"/>
        <v/>
      </c>
      <c r="N697" s="338" t="str">
        <f t="shared" ca="1" si="85"/>
        <v/>
      </c>
      <c r="O697" s="339" t="str">
        <f t="shared" ca="1" si="86"/>
        <v/>
      </c>
    </row>
    <row r="698" spans="1:15" ht="17.25" x14ac:dyDescent="0.3">
      <c r="A698" s="126"/>
      <c r="B698" s="127"/>
      <c r="C698" s="127"/>
      <c r="D698" s="127"/>
      <c r="E698" s="128" t="str">
        <f t="shared" si="81"/>
        <v/>
      </c>
      <c r="F698" s="128" t="str">
        <f t="shared" si="82"/>
        <v/>
      </c>
      <c r="G698" s="128" t="str">
        <f t="shared" si="88"/>
        <v/>
      </c>
      <c r="H698" s="128" t="str">
        <f t="shared" si="87"/>
        <v/>
      </c>
      <c r="I698" s="129"/>
      <c r="J698" s="130"/>
      <c r="K698" s="130"/>
      <c r="L698" s="338" t="str">
        <f t="shared" ca="1" si="83"/>
        <v/>
      </c>
      <c r="M698" s="338" t="str">
        <f t="shared" ca="1" si="84"/>
        <v/>
      </c>
      <c r="N698" s="338" t="str">
        <f t="shared" ca="1" si="85"/>
        <v/>
      </c>
      <c r="O698" s="339" t="str">
        <f t="shared" ca="1" si="86"/>
        <v/>
      </c>
    </row>
    <row r="699" spans="1:15" ht="17.25" x14ac:dyDescent="0.3">
      <c r="A699" s="126"/>
      <c r="B699" s="127"/>
      <c r="C699" s="127"/>
      <c r="D699" s="127"/>
      <c r="E699" s="128" t="str">
        <f t="shared" si="81"/>
        <v/>
      </c>
      <c r="F699" s="128" t="str">
        <f t="shared" si="82"/>
        <v/>
      </c>
      <c r="G699" s="128" t="str">
        <f t="shared" si="88"/>
        <v/>
      </c>
      <c r="H699" s="128" t="str">
        <f t="shared" si="87"/>
        <v/>
      </c>
      <c r="I699" s="129"/>
      <c r="J699" s="130"/>
      <c r="K699" s="130"/>
      <c r="L699" s="338" t="str">
        <f t="shared" ca="1" si="83"/>
        <v/>
      </c>
      <c r="M699" s="338" t="str">
        <f t="shared" ca="1" si="84"/>
        <v/>
      </c>
      <c r="N699" s="338" t="str">
        <f t="shared" ca="1" si="85"/>
        <v/>
      </c>
      <c r="O699" s="339" t="str">
        <f t="shared" ca="1" si="86"/>
        <v/>
      </c>
    </row>
    <row r="700" spans="1:15" ht="17.25" x14ac:dyDescent="0.3">
      <c r="A700" s="126"/>
      <c r="B700" s="127"/>
      <c r="C700" s="127"/>
      <c r="D700" s="127"/>
      <c r="E700" s="128" t="str">
        <f t="shared" si="81"/>
        <v/>
      </c>
      <c r="F700" s="128" t="str">
        <f t="shared" si="82"/>
        <v/>
      </c>
      <c r="G700" s="128" t="str">
        <f t="shared" si="88"/>
        <v/>
      </c>
      <c r="H700" s="128" t="str">
        <f t="shared" si="87"/>
        <v/>
      </c>
      <c r="I700" s="129"/>
      <c r="J700" s="130"/>
      <c r="K700" s="130"/>
      <c r="L700" s="338" t="str">
        <f t="shared" ca="1" si="83"/>
        <v/>
      </c>
      <c r="M700" s="338" t="str">
        <f t="shared" ca="1" si="84"/>
        <v/>
      </c>
      <c r="N700" s="338" t="str">
        <f t="shared" ca="1" si="85"/>
        <v/>
      </c>
      <c r="O700" s="339" t="str">
        <f t="shared" ca="1" si="86"/>
        <v/>
      </c>
    </row>
    <row r="701" spans="1:15" ht="17.25" x14ac:dyDescent="0.3">
      <c r="A701" s="126"/>
      <c r="B701" s="127"/>
      <c r="C701" s="127"/>
      <c r="D701" s="127"/>
      <c r="E701" s="128" t="str">
        <f t="shared" si="81"/>
        <v/>
      </c>
      <c r="F701" s="128" t="str">
        <f t="shared" si="82"/>
        <v/>
      </c>
      <c r="G701" s="128" t="str">
        <f t="shared" si="88"/>
        <v/>
      </c>
      <c r="H701" s="128" t="str">
        <f t="shared" si="87"/>
        <v/>
      </c>
      <c r="I701" s="129"/>
      <c r="J701" s="130"/>
      <c r="K701" s="130"/>
      <c r="L701" s="338" t="str">
        <f t="shared" ca="1" si="83"/>
        <v/>
      </c>
      <c r="M701" s="338" t="str">
        <f t="shared" ca="1" si="84"/>
        <v/>
      </c>
      <c r="N701" s="338" t="str">
        <f t="shared" ca="1" si="85"/>
        <v/>
      </c>
      <c r="O701" s="339" t="str">
        <f t="shared" ca="1" si="86"/>
        <v/>
      </c>
    </row>
    <row r="702" spans="1:15" ht="17.25" x14ac:dyDescent="0.3">
      <c r="A702" s="126"/>
      <c r="B702" s="127"/>
      <c r="C702" s="127"/>
      <c r="D702" s="127"/>
      <c r="E702" s="128" t="str">
        <f t="shared" si="81"/>
        <v/>
      </c>
      <c r="F702" s="128" t="str">
        <f t="shared" si="82"/>
        <v/>
      </c>
      <c r="G702" s="128" t="str">
        <f t="shared" si="88"/>
        <v/>
      </c>
      <c r="H702" s="128" t="str">
        <f t="shared" si="87"/>
        <v/>
      </c>
      <c r="I702" s="129"/>
      <c r="J702" s="130"/>
      <c r="K702" s="130"/>
      <c r="L702" s="338" t="str">
        <f t="shared" ca="1" si="83"/>
        <v/>
      </c>
      <c r="M702" s="338" t="str">
        <f t="shared" ca="1" si="84"/>
        <v/>
      </c>
      <c r="N702" s="338" t="str">
        <f t="shared" ca="1" si="85"/>
        <v/>
      </c>
      <c r="O702" s="339" t="str">
        <f t="shared" ca="1" si="86"/>
        <v/>
      </c>
    </row>
    <row r="703" spans="1:15" ht="17.25" x14ac:dyDescent="0.3">
      <c r="A703" s="126"/>
      <c r="B703" s="127"/>
      <c r="C703" s="127"/>
      <c r="D703" s="127"/>
      <c r="E703" s="128" t="str">
        <f t="shared" si="81"/>
        <v/>
      </c>
      <c r="F703" s="128" t="str">
        <f t="shared" si="82"/>
        <v/>
      </c>
      <c r="G703" s="128" t="str">
        <f t="shared" si="88"/>
        <v/>
      </c>
      <c r="H703" s="128" t="str">
        <f t="shared" si="87"/>
        <v/>
      </c>
      <c r="I703" s="129"/>
      <c r="J703" s="130"/>
      <c r="K703" s="130"/>
      <c r="L703" s="338" t="str">
        <f t="shared" ca="1" si="83"/>
        <v/>
      </c>
      <c r="M703" s="338" t="str">
        <f t="shared" ca="1" si="84"/>
        <v/>
      </c>
      <c r="N703" s="338" t="str">
        <f t="shared" ca="1" si="85"/>
        <v/>
      </c>
      <c r="O703" s="339" t="str">
        <f t="shared" ca="1" si="86"/>
        <v/>
      </c>
    </row>
    <row r="704" spans="1:15" ht="17.25" x14ac:dyDescent="0.3">
      <c r="A704" s="126"/>
      <c r="B704" s="127"/>
      <c r="C704" s="127"/>
      <c r="D704" s="127"/>
      <c r="E704" s="128" t="str">
        <f t="shared" si="81"/>
        <v/>
      </c>
      <c r="F704" s="128" t="str">
        <f t="shared" si="82"/>
        <v/>
      </c>
      <c r="G704" s="128" t="str">
        <f t="shared" si="88"/>
        <v/>
      </c>
      <c r="H704" s="128" t="str">
        <f t="shared" si="87"/>
        <v/>
      </c>
      <c r="I704" s="129"/>
      <c r="J704" s="130"/>
      <c r="K704" s="130"/>
      <c r="L704" s="338" t="str">
        <f t="shared" ca="1" si="83"/>
        <v/>
      </c>
      <c r="M704" s="338" t="str">
        <f t="shared" ca="1" si="84"/>
        <v/>
      </c>
      <c r="N704" s="338" t="str">
        <f t="shared" ca="1" si="85"/>
        <v/>
      </c>
      <c r="O704" s="339" t="str">
        <f t="shared" ca="1" si="86"/>
        <v/>
      </c>
    </row>
    <row r="705" spans="1:15" ht="17.25" x14ac:dyDescent="0.3">
      <c r="A705" s="126"/>
      <c r="B705" s="127"/>
      <c r="C705" s="127"/>
      <c r="D705" s="127"/>
      <c r="E705" s="128" t="str">
        <f t="shared" si="81"/>
        <v/>
      </c>
      <c r="F705" s="128" t="str">
        <f t="shared" si="82"/>
        <v/>
      </c>
      <c r="G705" s="128" t="str">
        <f t="shared" si="88"/>
        <v/>
      </c>
      <c r="H705" s="128" t="str">
        <f t="shared" si="87"/>
        <v/>
      </c>
      <c r="I705" s="129"/>
      <c r="J705" s="130"/>
      <c r="K705" s="130"/>
      <c r="L705" s="338" t="str">
        <f t="shared" ca="1" si="83"/>
        <v/>
      </c>
      <c r="M705" s="338" t="str">
        <f t="shared" ca="1" si="84"/>
        <v/>
      </c>
      <c r="N705" s="338" t="str">
        <f t="shared" ca="1" si="85"/>
        <v/>
      </c>
      <c r="O705" s="339" t="str">
        <f t="shared" ca="1" si="86"/>
        <v/>
      </c>
    </row>
    <row r="706" spans="1:15" ht="17.25" x14ac:dyDescent="0.3">
      <c r="A706" s="126"/>
      <c r="B706" s="127"/>
      <c r="C706" s="127"/>
      <c r="D706" s="127"/>
      <c r="E706" s="128" t="str">
        <f t="shared" si="81"/>
        <v/>
      </c>
      <c r="F706" s="128" t="str">
        <f t="shared" si="82"/>
        <v/>
      </c>
      <c r="G706" s="128" t="str">
        <f t="shared" si="88"/>
        <v/>
      </c>
      <c r="H706" s="128" t="str">
        <f t="shared" si="87"/>
        <v/>
      </c>
      <c r="I706" s="129"/>
      <c r="J706" s="130"/>
      <c r="K706" s="130"/>
      <c r="L706" s="338" t="str">
        <f t="shared" ca="1" si="83"/>
        <v/>
      </c>
      <c r="M706" s="338" t="str">
        <f t="shared" ca="1" si="84"/>
        <v/>
      </c>
      <c r="N706" s="338" t="str">
        <f t="shared" ca="1" si="85"/>
        <v/>
      </c>
      <c r="O706" s="339" t="str">
        <f t="shared" ca="1" si="86"/>
        <v/>
      </c>
    </row>
    <row r="707" spans="1:15" ht="17.25" x14ac:dyDescent="0.3">
      <c r="A707" s="126"/>
      <c r="B707" s="127"/>
      <c r="C707" s="127"/>
      <c r="D707" s="127"/>
      <c r="E707" s="128" t="str">
        <f t="shared" si="81"/>
        <v/>
      </c>
      <c r="F707" s="128" t="str">
        <f t="shared" si="82"/>
        <v/>
      </c>
      <c r="G707" s="128" t="str">
        <f t="shared" si="88"/>
        <v/>
      </c>
      <c r="H707" s="128" t="str">
        <f t="shared" si="87"/>
        <v/>
      </c>
      <c r="I707" s="129"/>
      <c r="J707" s="130"/>
      <c r="K707" s="130"/>
      <c r="L707" s="338" t="str">
        <f t="shared" ca="1" si="83"/>
        <v/>
      </c>
      <c r="M707" s="338" t="str">
        <f t="shared" ca="1" si="84"/>
        <v/>
      </c>
      <c r="N707" s="338" t="str">
        <f t="shared" ca="1" si="85"/>
        <v/>
      </c>
      <c r="O707" s="339" t="str">
        <f t="shared" ca="1" si="86"/>
        <v/>
      </c>
    </row>
    <row r="708" spans="1:15" ht="17.25" x14ac:dyDescent="0.3">
      <c r="A708" s="126"/>
      <c r="B708" s="127"/>
      <c r="C708" s="127"/>
      <c r="D708" s="127"/>
      <c r="E708" s="128" t="str">
        <f t="shared" si="81"/>
        <v/>
      </c>
      <c r="F708" s="128" t="str">
        <f t="shared" si="82"/>
        <v/>
      </c>
      <c r="G708" s="128" t="str">
        <f t="shared" si="88"/>
        <v/>
      </c>
      <c r="H708" s="128" t="str">
        <f t="shared" si="87"/>
        <v/>
      </c>
      <c r="I708" s="129"/>
      <c r="J708" s="130"/>
      <c r="K708" s="130"/>
      <c r="L708" s="338" t="str">
        <f t="shared" ca="1" si="83"/>
        <v/>
      </c>
      <c r="M708" s="338" t="str">
        <f t="shared" ca="1" si="84"/>
        <v/>
      </c>
      <c r="N708" s="338" t="str">
        <f t="shared" ca="1" si="85"/>
        <v/>
      </c>
      <c r="O708" s="339" t="str">
        <f t="shared" ca="1" si="86"/>
        <v/>
      </c>
    </row>
    <row r="709" spans="1:15" ht="17.25" x14ac:dyDescent="0.3">
      <c r="A709" s="126"/>
      <c r="B709" s="127"/>
      <c r="C709" s="127"/>
      <c r="D709" s="127"/>
      <c r="E709" s="128" t="str">
        <f t="shared" si="81"/>
        <v/>
      </c>
      <c r="F709" s="128" t="str">
        <f t="shared" si="82"/>
        <v/>
      </c>
      <c r="G709" s="128" t="str">
        <f t="shared" si="88"/>
        <v/>
      </c>
      <c r="H709" s="128" t="str">
        <f t="shared" si="87"/>
        <v/>
      </c>
      <c r="I709" s="129"/>
      <c r="J709" s="130"/>
      <c r="K709" s="130"/>
      <c r="L709" s="338" t="str">
        <f t="shared" ca="1" si="83"/>
        <v/>
      </c>
      <c r="M709" s="338" t="str">
        <f t="shared" ca="1" si="84"/>
        <v/>
      </c>
      <c r="N709" s="338" t="str">
        <f t="shared" ca="1" si="85"/>
        <v/>
      </c>
      <c r="O709" s="339" t="str">
        <f t="shared" ca="1" si="86"/>
        <v/>
      </c>
    </row>
    <row r="710" spans="1:15" ht="17.25" x14ac:dyDescent="0.3">
      <c r="A710" s="126"/>
      <c r="B710" s="127"/>
      <c r="C710" s="127"/>
      <c r="D710" s="127"/>
      <c r="E710" s="128" t="str">
        <f t="shared" si="81"/>
        <v/>
      </c>
      <c r="F710" s="128" t="str">
        <f t="shared" si="82"/>
        <v/>
      </c>
      <c r="G710" s="128" t="str">
        <f t="shared" si="88"/>
        <v/>
      </c>
      <c r="H710" s="128" t="str">
        <f t="shared" si="87"/>
        <v/>
      </c>
      <c r="I710" s="129"/>
      <c r="J710" s="130"/>
      <c r="K710" s="130"/>
      <c r="L710" s="338" t="str">
        <f t="shared" ca="1" si="83"/>
        <v/>
      </c>
      <c r="M710" s="338" t="str">
        <f t="shared" ca="1" si="84"/>
        <v/>
      </c>
      <c r="N710" s="338" t="str">
        <f t="shared" ca="1" si="85"/>
        <v/>
      </c>
      <c r="O710" s="339" t="str">
        <f t="shared" ca="1" si="86"/>
        <v/>
      </c>
    </row>
    <row r="711" spans="1:15" ht="17.25" x14ac:dyDescent="0.3">
      <c r="A711" s="126"/>
      <c r="B711" s="127"/>
      <c r="C711" s="127"/>
      <c r="D711" s="127"/>
      <c r="E711" s="128" t="str">
        <f t="shared" si="81"/>
        <v/>
      </c>
      <c r="F711" s="128" t="str">
        <f t="shared" si="82"/>
        <v/>
      </c>
      <c r="G711" s="128" t="str">
        <f t="shared" si="88"/>
        <v/>
      </c>
      <c r="H711" s="128" t="str">
        <f t="shared" si="87"/>
        <v/>
      </c>
      <c r="I711" s="129"/>
      <c r="J711" s="130"/>
      <c r="K711" s="130"/>
      <c r="L711" s="338" t="str">
        <f t="shared" ca="1" si="83"/>
        <v/>
      </c>
      <c r="M711" s="338" t="str">
        <f t="shared" ca="1" si="84"/>
        <v/>
      </c>
      <c r="N711" s="338" t="str">
        <f t="shared" ca="1" si="85"/>
        <v/>
      </c>
      <c r="O711" s="339" t="str">
        <f t="shared" ca="1" si="86"/>
        <v/>
      </c>
    </row>
    <row r="712" spans="1:15" ht="17.25" x14ac:dyDescent="0.3">
      <c r="A712" s="126"/>
      <c r="B712" s="127"/>
      <c r="C712" s="127"/>
      <c r="D712" s="127"/>
      <c r="E712" s="128" t="str">
        <f t="shared" si="81"/>
        <v/>
      </c>
      <c r="F712" s="128" t="str">
        <f t="shared" si="82"/>
        <v/>
      </c>
      <c r="G712" s="128" t="str">
        <f t="shared" si="88"/>
        <v/>
      </c>
      <c r="H712" s="128" t="str">
        <f t="shared" si="87"/>
        <v/>
      </c>
      <c r="I712" s="129"/>
      <c r="J712" s="130"/>
      <c r="K712" s="130"/>
      <c r="L712" s="338" t="str">
        <f t="shared" ca="1" si="83"/>
        <v/>
      </c>
      <c r="M712" s="338" t="str">
        <f t="shared" ca="1" si="84"/>
        <v/>
      </c>
      <c r="N712" s="338" t="str">
        <f t="shared" ca="1" si="85"/>
        <v/>
      </c>
      <c r="O712" s="339" t="str">
        <f t="shared" ca="1" si="86"/>
        <v/>
      </c>
    </row>
    <row r="713" spans="1:15" ht="17.25" x14ac:dyDescent="0.3">
      <c r="A713" s="126"/>
      <c r="B713" s="127"/>
      <c r="C713" s="127"/>
      <c r="D713" s="127"/>
      <c r="E713" s="128" t="str">
        <f t="shared" si="81"/>
        <v/>
      </c>
      <c r="F713" s="128" t="str">
        <f t="shared" si="82"/>
        <v/>
      </c>
      <c r="G713" s="128" t="str">
        <f t="shared" si="88"/>
        <v/>
      </c>
      <c r="H713" s="128" t="str">
        <f t="shared" si="87"/>
        <v/>
      </c>
      <c r="I713" s="129"/>
      <c r="J713" s="130"/>
      <c r="K713" s="130"/>
      <c r="L713" s="338" t="str">
        <f t="shared" ca="1" si="83"/>
        <v/>
      </c>
      <c r="M713" s="338" t="str">
        <f t="shared" ca="1" si="84"/>
        <v/>
      </c>
      <c r="N713" s="338" t="str">
        <f t="shared" ca="1" si="85"/>
        <v/>
      </c>
      <c r="O713" s="339" t="str">
        <f t="shared" ca="1" si="86"/>
        <v/>
      </c>
    </row>
    <row r="714" spans="1:15" ht="17.25" x14ac:dyDescent="0.3">
      <c r="A714" s="126"/>
      <c r="B714" s="127"/>
      <c r="C714" s="127"/>
      <c r="D714" s="127"/>
      <c r="E714" s="128" t="str">
        <f t="shared" ref="E714:E777" si="89">IF(ISNA(VLOOKUP($B714,Employees,3,FALSE)),"",VLOOKUP($B714,Employees,3,FALSE))</f>
        <v/>
      </c>
      <c r="F714" s="128" t="str">
        <f t="shared" ref="F714:F777" si="90">IF(ISNA(VLOOKUP($B714,Employees,5,FALSE)),"",IF($D714="Overtime",VLOOKUP($B714,Employees,7,FALSE),VLOOKUP($B714,Employees,5,FALSE)))</f>
        <v/>
      </c>
      <c r="G714" s="128" t="str">
        <f t="shared" si="88"/>
        <v/>
      </c>
      <c r="H714" s="128" t="str">
        <f t="shared" si="87"/>
        <v/>
      </c>
      <c r="I714" s="129"/>
      <c r="J714" s="130"/>
      <c r="K714" s="130"/>
      <c r="L714" s="338" t="str">
        <f t="shared" ref="L714:L777" ca="1" si="91">IF(ISNA(VLOOKUP($J714,FEMArates,2,FALSE)),"",VLOOKUP($J714,FEMArates,7,FALSE))</f>
        <v/>
      </c>
      <c r="M714" s="338" t="str">
        <f t="shared" ref="M714:M777" ca="1" si="92">IF(ISNA(VLOOKUP($J714,FEMArates,2,FALSE)),"",VLOOKUP($J714,FEMArates,2,FALSE))</f>
        <v/>
      </c>
      <c r="N714" s="338" t="str">
        <f t="shared" ref="N714:N777" ca="1" si="93">IF(ISNA(VLOOKUP($J714,FEMArates,8,FALSE)),"",VLOOKUP($J714,FEMArates,8,FALSE))</f>
        <v/>
      </c>
      <c r="O714" s="339" t="str">
        <f t="shared" ref="O714:O777" ca="1" si="94">IF(ISERROR($K714*$N714),"",$K714*$N714)</f>
        <v/>
      </c>
    </row>
    <row r="715" spans="1:15" ht="17.25" x14ac:dyDescent="0.3">
      <c r="A715" s="126"/>
      <c r="B715" s="127"/>
      <c r="C715" s="127"/>
      <c r="D715" s="127"/>
      <c r="E715" s="128" t="str">
        <f t="shared" si="89"/>
        <v/>
      </c>
      <c r="F715" s="128" t="str">
        <f t="shared" si="90"/>
        <v/>
      </c>
      <c r="G715" s="128" t="str">
        <f t="shared" si="88"/>
        <v/>
      </c>
      <c r="H715" s="128" t="str">
        <f t="shared" ref="H715:H778" si="95">IF(ISERROR($C715*$G715),"",$C715*$G715)</f>
        <v/>
      </c>
      <c r="I715" s="129"/>
      <c r="J715" s="130"/>
      <c r="K715" s="130"/>
      <c r="L715" s="338" t="str">
        <f t="shared" ca="1" si="91"/>
        <v/>
      </c>
      <c r="M715" s="338" t="str">
        <f t="shared" ca="1" si="92"/>
        <v/>
      </c>
      <c r="N715" s="338" t="str">
        <f t="shared" ca="1" si="93"/>
        <v/>
      </c>
      <c r="O715" s="339" t="str">
        <f t="shared" ca="1" si="94"/>
        <v/>
      </c>
    </row>
    <row r="716" spans="1:15" ht="17.25" x14ac:dyDescent="0.3">
      <c r="A716" s="126"/>
      <c r="B716" s="127"/>
      <c r="C716" s="127"/>
      <c r="D716" s="127"/>
      <c r="E716" s="128" t="str">
        <f t="shared" si="89"/>
        <v/>
      </c>
      <c r="F716" s="128" t="str">
        <f t="shared" si="90"/>
        <v/>
      </c>
      <c r="G716" s="128" t="str">
        <f t="shared" ref="G716:G779" si="96">IF(ISERROR(E716+F716),"",IF($D716="Overtime",($E716*$E$8)+$F716,$E716+$F716))</f>
        <v/>
      </c>
      <c r="H716" s="128" t="str">
        <f t="shared" si="95"/>
        <v/>
      </c>
      <c r="I716" s="129"/>
      <c r="J716" s="130"/>
      <c r="K716" s="130"/>
      <c r="L716" s="338" t="str">
        <f t="shared" ca="1" si="91"/>
        <v/>
      </c>
      <c r="M716" s="338" t="str">
        <f t="shared" ca="1" si="92"/>
        <v/>
      </c>
      <c r="N716" s="338" t="str">
        <f t="shared" ca="1" si="93"/>
        <v/>
      </c>
      <c r="O716" s="339" t="str">
        <f t="shared" ca="1" si="94"/>
        <v/>
      </c>
    </row>
    <row r="717" spans="1:15" ht="17.25" x14ac:dyDescent="0.3">
      <c r="A717" s="126"/>
      <c r="B717" s="127"/>
      <c r="C717" s="127"/>
      <c r="D717" s="127"/>
      <c r="E717" s="128" t="str">
        <f t="shared" si="89"/>
        <v/>
      </c>
      <c r="F717" s="128" t="str">
        <f t="shared" si="90"/>
        <v/>
      </c>
      <c r="G717" s="128" t="str">
        <f t="shared" si="96"/>
        <v/>
      </c>
      <c r="H717" s="128" t="str">
        <f t="shared" si="95"/>
        <v/>
      </c>
      <c r="I717" s="129"/>
      <c r="J717" s="130"/>
      <c r="K717" s="130"/>
      <c r="L717" s="338" t="str">
        <f t="shared" ca="1" si="91"/>
        <v/>
      </c>
      <c r="M717" s="338" t="str">
        <f t="shared" ca="1" si="92"/>
        <v/>
      </c>
      <c r="N717" s="338" t="str">
        <f t="shared" ca="1" si="93"/>
        <v/>
      </c>
      <c r="O717" s="339" t="str">
        <f t="shared" ca="1" si="94"/>
        <v/>
      </c>
    </row>
    <row r="718" spans="1:15" ht="17.25" x14ac:dyDescent="0.3">
      <c r="A718" s="126"/>
      <c r="B718" s="127"/>
      <c r="C718" s="127"/>
      <c r="D718" s="127"/>
      <c r="E718" s="128" t="str">
        <f t="shared" si="89"/>
        <v/>
      </c>
      <c r="F718" s="128" t="str">
        <f t="shared" si="90"/>
        <v/>
      </c>
      <c r="G718" s="128" t="str">
        <f t="shared" si="96"/>
        <v/>
      </c>
      <c r="H718" s="128" t="str">
        <f t="shared" si="95"/>
        <v/>
      </c>
      <c r="I718" s="129"/>
      <c r="J718" s="130"/>
      <c r="K718" s="130"/>
      <c r="L718" s="338" t="str">
        <f t="shared" ca="1" si="91"/>
        <v/>
      </c>
      <c r="M718" s="338" t="str">
        <f t="shared" ca="1" si="92"/>
        <v/>
      </c>
      <c r="N718" s="338" t="str">
        <f t="shared" ca="1" si="93"/>
        <v/>
      </c>
      <c r="O718" s="339" t="str">
        <f t="shared" ca="1" si="94"/>
        <v/>
      </c>
    </row>
    <row r="719" spans="1:15" ht="17.25" x14ac:dyDescent="0.3">
      <c r="A719" s="126"/>
      <c r="B719" s="127"/>
      <c r="C719" s="127"/>
      <c r="D719" s="127"/>
      <c r="E719" s="128" t="str">
        <f t="shared" si="89"/>
        <v/>
      </c>
      <c r="F719" s="128" t="str">
        <f t="shared" si="90"/>
        <v/>
      </c>
      <c r="G719" s="128" t="str">
        <f t="shared" si="96"/>
        <v/>
      </c>
      <c r="H719" s="128" t="str">
        <f t="shared" si="95"/>
        <v/>
      </c>
      <c r="I719" s="129"/>
      <c r="J719" s="130"/>
      <c r="K719" s="130"/>
      <c r="L719" s="338" t="str">
        <f t="shared" ca="1" si="91"/>
        <v/>
      </c>
      <c r="M719" s="338" t="str">
        <f t="shared" ca="1" si="92"/>
        <v/>
      </c>
      <c r="N719" s="338" t="str">
        <f t="shared" ca="1" si="93"/>
        <v/>
      </c>
      <c r="O719" s="339" t="str">
        <f t="shared" ca="1" si="94"/>
        <v/>
      </c>
    </row>
    <row r="720" spans="1:15" ht="17.25" x14ac:dyDescent="0.3">
      <c r="A720" s="126"/>
      <c r="B720" s="127"/>
      <c r="C720" s="127"/>
      <c r="D720" s="127"/>
      <c r="E720" s="128" t="str">
        <f t="shared" si="89"/>
        <v/>
      </c>
      <c r="F720" s="128" t="str">
        <f t="shared" si="90"/>
        <v/>
      </c>
      <c r="G720" s="128" t="str">
        <f t="shared" si="96"/>
        <v/>
      </c>
      <c r="H720" s="128" t="str">
        <f t="shared" si="95"/>
        <v/>
      </c>
      <c r="I720" s="129"/>
      <c r="J720" s="130"/>
      <c r="K720" s="130"/>
      <c r="L720" s="338" t="str">
        <f t="shared" ca="1" si="91"/>
        <v/>
      </c>
      <c r="M720" s="338" t="str">
        <f t="shared" ca="1" si="92"/>
        <v/>
      </c>
      <c r="N720" s="338" t="str">
        <f t="shared" ca="1" si="93"/>
        <v/>
      </c>
      <c r="O720" s="339" t="str">
        <f t="shared" ca="1" si="94"/>
        <v/>
      </c>
    </row>
    <row r="721" spans="1:15" ht="17.25" x14ac:dyDescent="0.3">
      <c r="A721" s="126"/>
      <c r="B721" s="127"/>
      <c r="C721" s="127"/>
      <c r="D721" s="127"/>
      <c r="E721" s="128" t="str">
        <f t="shared" si="89"/>
        <v/>
      </c>
      <c r="F721" s="128" t="str">
        <f t="shared" si="90"/>
        <v/>
      </c>
      <c r="G721" s="128" t="str">
        <f t="shared" si="96"/>
        <v/>
      </c>
      <c r="H721" s="128" t="str">
        <f t="shared" si="95"/>
        <v/>
      </c>
      <c r="I721" s="129"/>
      <c r="J721" s="130"/>
      <c r="K721" s="130"/>
      <c r="L721" s="338" t="str">
        <f t="shared" ca="1" si="91"/>
        <v/>
      </c>
      <c r="M721" s="338" t="str">
        <f t="shared" ca="1" si="92"/>
        <v/>
      </c>
      <c r="N721" s="338" t="str">
        <f t="shared" ca="1" si="93"/>
        <v/>
      </c>
      <c r="O721" s="339" t="str">
        <f t="shared" ca="1" si="94"/>
        <v/>
      </c>
    </row>
    <row r="722" spans="1:15" ht="17.25" x14ac:dyDescent="0.3">
      <c r="A722" s="126"/>
      <c r="B722" s="127"/>
      <c r="C722" s="127"/>
      <c r="D722" s="127"/>
      <c r="E722" s="128" t="str">
        <f t="shared" si="89"/>
        <v/>
      </c>
      <c r="F722" s="128" t="str">
        <f t="shared" si="90"/>
        <v/>
      </c>
      <c r="G722" s="128" t="str">
        <f t="shared" si="96"/>
        <v/>
      </c>
      <c r="H722" s="128" t="str">
        <f t="shared" si="95"/>
        <v/>
      </c>
      <c r="I722" s="129"/>
      <c r="J722" s="130"/>
      <c r="K722" s="130"/>
      <c r="L722" s="338" t="str">
        <f t="shared" ca="1" si="91"/>
        <v/>
      </c>
      <c r="M722" s="338" t="str">
        <f t="shared" ca="1" si="92"/>
        <v/>
      </c>
      <c r="N722" s="338" t="str">
        <f t="shared" ca="1" si="93"/>
        <v/>
      </c>
      <c r="O722" s="339" t="str">
        <f t="shared" ca="1" si="94"/>
        <v/>
      </c>
    </row>
    <row r="723" spans="1:15" ht="17.25" x14ac:dyDescent="0.3">
      <c r="A723" s="126"/>
      <c r="B723" s="127"/>
      <c r="C723" s="127"/>
      <c r="D723" s="127"/>
      <c r="E723" s="128" t="str">
        <f t="shared" si="89"/>
        <v/>
      </c>
      <c r="F723" s="128" t="str">
        <f t="shared" si="90"/>
        <v/>
      </c>
      <c r="G723" s="128" t="str">
        <f t="shared" si="96"/>
        <v/>
      </c>
      <c r="H723" s="128" t="str">
        <f t="shared" si="95"/>
        <v/>
      </c>
      <c r="I723" s="129"/>
      <c r="J723" s="130"/>
      <c r="K723" s="130"/>
      <c r="L723" s="338" t="str">
        <f t="shared" ca="1" si="91"/>
        <v/>
      </c>
      <c r="M723" s="338" t="str">
        <f t="shared" ca="1" si="92"/>
        <v/>
      </c>
      <c r="N723" s="338" t="str">
        <f t="shared" ca="1" si="93"/>
        <v/>
      </c>
      <c r="O723" s="339" t="str">
        <f t="shared" ca="1" si="94"/>
        <v/>
      </c>
    </row>
    <row r="724" spans="1:15" ht="17.25" x14ac:dyDescent="0.3">
      <c r="A724" s="126"/>
      <c r="B724" s="127"/>
      <c r="C724" s="127"/>
      <c r="D724" s="127"/>
      <c r="E724" s="128" t="str">
        <f t="shared" si="89"/>
        <v/>
      </c>
      <c r="F724" s="128" t="str">
        <f t="shared" si="90"/>
        <v/>
      </c>
      <c r="G724" s="128" t="str">
        <f t="shared" si="96"/>
        <v/>
      </c>
      <c r="H724" s="128" t="str">
        <f t="shared" si="95"/>
        <v/>
      </c>
      <c r="I724" s="129"/>
      <c r="J724" s="130"/>
      <c r="K724" s="130"/>
      <c r="L724" s="338" t="str">
        <f t="shared" ca="1" si="91"/>
        <v/>
      </c>
      <c r="M724" s="338" t="str">
        <f t="shared" ca="1" si="92"/>
        <v/>
      </c>
      <c r="N724" s="338" t="str">
        <f t="shared" ca="1" si="93"/>
        <v/>
      </c>
      <c r="O724" s="339" t="str">
        <f t="shared" ca="1" si="94"/>
        <v/>
      </c>
    </row>
    <row r="725" spans="1:15" ht="17.25" x14ac:dyDescent="0.3">
      <c r="A725" s="126"/>
      <c r="B725" s="127"/>
      <c r="C725" s="127"/>
      <c r="D725" s="127"/>
      <c r="E725" s="128" t="str">
        <f t="shared" si="89"/>
        <v/>
      </c>
      <c r="F725" s="128" t="str">
        <f t="shared" si="90"/>
        <v/>
      </c>
      <c r="G725" s="128" t="str">
        <f t="shared" si="96"/>
        <v/>
      </c>
      <c r="H725" s="128" t="str">
        <f t="shared" si="95"/>
        <v/>
      </c>
      <c r="I725" s="129"/>
      <c r="J725" s="130"/>
      <c r="K725" s="130"/>
      <c r="L725" s="338" t="str">
        <f t="shared" ca="1" si="91"/>
        <v/>
      </c>
      <c r="M725" s="338" t="str">
        <f t="shared" ca="1" si="92"/>
        <v/>
      </c>
      <c r="N725" s="338" t="str">
        <f t="shared" ca="1" si="93"/>
        <v/>
      </c>
      <c r="O725" s="339" t="str">
        <f t="shared" ca="1" si="94"/>
        <v/>
      </c>
    </row>
    <row r="726" spans="1:15" ht="17.25" x14ac:dyDescent="0.3">
      <c r="A726" s="126"/>
      <c r="B726" s="127"/>
      <c r="C726" s="127"/>
      <c r="D726" s="127"/>
      <c r="E726" s="128" t="str">
        <f t="shared" si="89"/>
        <v/>
      </c>
      <c r="F726" s="128" t="str">
        <f t="shared" si="90"/>
        <v/>
      </c>
      <c r="G726" s="128" t="str">
        <f t="shared" si="96"/>
        <v/>
      </c>
      <c r="H726" s="128" t="str">
        <f t="shared" si="95"/>
        <v/>
      </c>
      <c r="I726" s="129"/>
      <c r="J726" s="130"/>
      <c r="K726" s="130"/>
      <c r="L726" s="338" t="str">
        <f t="shared" ca="1" si="91"/>
        <v/>
      </c>
      <c r="M726" s="338" t="str">
        <f t="shared" ca="1" si="92"/>
        <v/>
      </c>
      <c r="N726" s="338" t="str">
        <f t="shared" ca="1" si="93"/>
        <v/>
      </c>
      <c r="O726" s="339" t="str">
        <f t="shared" ca="1" si="94"/>
        <v/>
      </c>
    </row>
    <row r="727" spans="1:15" ht="17.25" x14ac:dyDescent="0.3">
      <c r="A727" s="126"/>
      <c r="B727" s="127"/>
      <c r="C727" s="127"/>
      <c r="D727" s="127"/>
      <c r="E727" s="128" t="str">
        <f t="shared" si="89"/>
        <v/>
      </c>
      <c r="F727" s="128" t="str">
        <f t="shared" si="90"/>
        <v/>
      </c>
      <c r="G727" s="128" t="str">
        <f t="shared" si="96"/>
        <v/>
      </c>
      <c r="H727" s="128" t="str">
        <f t="shared" si="95"/>
        <v/>
      </c>
      <c r="I727" s="129"/>
      <c r="J727" s="130"/>
      <c r="K727" s="130"/>
      <c r="L727" s="338" t="str">
        <f t="shared" ca="1" si="91"/>
        <v/>
      </c>
      <c r="M727" s="338" t="str">
        <f t="shared" ca="1" si="92"/>
        <v/>
      </c>
      <c r="N727" s="338" t="str">
        <f t="shared" ca="1" si="93"/>
        <v/>
      </c>
      <c r="O727" s="339" t="str">
        <f t="shared" ca="1" si="94"/>
        <v/>
      </c>
    </row>
    <row r="728" spans="1:15" ht="17.25" x14ac:dyDescent="0.3">
      <c r="A728" s="126"/>
      <c r="B728" s="127"/>
      <c r="C728" s="127"/>
      <c r="D728" s="127"/>
      <c r="E728" s="128" t="str">
        <f t="shared" si="89"/>
        <v/>
      </c>
      <c r="F728" s="128" t="str">
        <f t="shared" si="90"/>
        <v/>
      </c>
      <c r="G728" s="128" t="str">
        <f t="shared" si="96"/>
        <v/>
      </c>
      <c r="H728" s="128" t="str">
        <f t="shared" si="95"/>
        <v/>
      </c>
      <c r="I728" s="129"/>
      <c r="J728" s="130"/>
      <c r="K728" s="130"/>
      <c r="L728" s="338" t="str">
        <f t="shared" ca="1" si="91"/>
        <v/>
      </c>
      <c r="M728" s="338" t="str">
        <f t="shared" ca="1" si="92"/>
        <v/>
      </c>
      <c r="N728" s="338" t="str">
        <f t="shared" ca="1" si="93"/>
        <v/>
      </c>
      <c r="O728" s="339" t="str">
        <f t="shared" ca="1" si="94"/>
        <v/>
      </c>
    </row>
    <row r="729" spans="1:15" ht="17.25" x14ac:dyDescent="0.3">
      <c r="A729" s="126"/>
      <c r="B729" s="127"/>
      <c r="C729" s="127"/>
      <c r="D729" s="127"/>
      <c r="E729" s="128" t="str">
        <f t="shared" si="89"/>
        <v/>
      </c>
      <c r="F729" s="128" t="str">
        <f t="shared" si="90"/>
        <v/>
      </c>
      <c r="G729" s="128" t="str">
        <f t="shared" si="96"/>
        <v/>
      </c>
      <c r="H729" s="128" t="str">
        <f t="shared" si="95"/>
        <v/>
      </c>
      <c r="I729" s="129"/>
      <c r="J729" s="130"/>
      <c r="K729" s="130"/>
      <c r="L729" s="338" t="str">
        <f t="shared" ca="1" si="91"/>
        <v/>
      </c>
      <c r="M729" s="338" t="str">
        <f t="shared" ca="1" si="92"/>
        <v/>
      </c>
      <c r="N729" s="338" t="str">
        <f t="shared" ca="1" si="93"/>
        <v/>
      </c>
      <c r="O729" s="339" t="str">
        <f t="shared" ca="1" si="94"/>
        <v/>
      </c>
    </row>
    <row r="730" spans="1:15" ht="17.25" x14ac:dyDescent="0.3">
      <c r="A730" s="126"/>
      <c r="B730" s="127"/>
      <c r="C730" s="127"/>
      <c r="D730" s="127"/>
      <c r="E730" s="128" t="str">
        <f t="shared" si="89"/>
        <v/>
      </c>
      <c r="F730" s="128" t="str">
        <f t="shared" si="90"/>
        <v/>
      </c>
      <c r="G730" s="128" t="str">
        <f t="shared" si="96"/>
        <v/>
      </c>
      <c r="H730" s="128" t="str">
        <f t="shared" si="95"/>
        <v/>
      </c>
      <c r="I730" s="129"/>
      <c r="J730" s="130"/>
      <c r="K730" s="130"/>
      <c r="L730" s="338" t="str">
        <f t="shared" ca="1" si="91"/>
        <v/>
      </c>
      <c r="M730" s="338" t="str">
        <f t="shared" ca="1" si="92"/>
        <v/>
      </c>
      <c r="N730" s="338" t="str">
        <f t="shared" ca="1" si="93"/>
        <v/>
      </c>
      <c r="O730" s="339" t="str">
        <f t="shared" ca="1" si="94"/>
        <v/>
      </c>
    </row>
    <row r="731" spans="1:15" ht="17.25" x14ac:dyDescent="0.3">
      <c r="A731" s="126"/>
      <c r="B731" s="127"/>
      <c r="C731" s="127"/>
      <c r="D731" s="127"/>
      <c r="E731" s="128" t="str">
        <f t="shared" si="89"/>
        <v/>
      </c>
      <c r="F731" s="128" t="str">
        <f t="shared" si="90"/>
        <v/>
      </c>
      <c r="G731" s="128" t="str">
        <f t="shared" si="96"/>
        <v/>
      </c>
      <c r="H731" s="128" t="str">
        <f t="shared" si="95"/>
        <v/>
      </c>
      <c r="I731" s="129"/>
      <c r="J731" s="130"/>
      <c r="K731" s="130"/>
      <c r="L731" s="338" t="str">
        <f t="shared" ca="1" si="91"/>
        <v/>
      </c>
      <c r="M731" s="338" t="str">
        <f t="shared" ca="1" si="92"/>
        <v/>
      </c>
      <c r="N731" s="338" t="str">
        <f t="shared" ca="1" si="93"/>
        <v/>
      </c>
      <c r="O731" s="339" t="str">
        <f t="shared" ca="1" si="94"/>
        <v/>
      </c>
    </row>
    <row r="732" spans="1:15" ht="17.25" x14ac:dyDescent="0.3">
      <c r="A732" s="126"/>
      <c r="B732" s="127"/>
      <c r="C732" s="127"/>
      <c r="D732" s="127"/>
      <c r="E732" s="128" t="str">
        <f t="shared" si="89"/>
        <v/>
      </c>
      <c r="F732" s="128" t="str">
        <f t="shared" si="90"/>
        <v/>
      </c>
      <c r="G732" s="128" t="str">
        <f t="shared" si="96"/>
        <v/>
      </c>
      <c r="H732" s="128" t="str">
        <f t="shared" si="95"/>
        <v/>
      </c>
      <c r="I732" s="129"/>
      <c r="J732" s="130"/>
      <c r="K732" s="130"/>
      <c r="L732" s="338" t="str">
        <f t="shared" ca="1" si="91"/>
        <v/>
      </c>
      <c r="M732" s="338" t="str">
        <f t="shared" ca="1" si="92"/>
        <v/>
      </c>
      <c r="N732" s="338" t="str">
        <f t="shared" ca="1" si="93"/>
        <v/>
      </c>
      <c r="O732" s="339" t="str">
        <f t="shared" ca="1" si="94"/>
        <v/>
      </c>
    </row>
    <row r="733" spans="1:15" ht="17.25" x14ac:dyDescent="0.3">
      <c r="A733" s="126"/>
      <c r="B733" s="127"/>
      <c r="C733" s="127"/>
      <c r="D733" s="127"/>
      <c r="E733" s="128" t="str">
        <f t="shared" si="89"/>
        <v/>
      </c>
      <c r="F733" s="128" t="str">
        <f t="shared" si="90"/>
        <v/>
      </c>
      <c r="G733" s="128" t="str">
        <f t="shared" si="96"/>
        <v/>
      </c>
      <c r="H733" s="128" t="str">
        <f t="shared" si="95"/>
        <v/>
      </c>
      <c r="I733" s="129"/>
      <c r="J733" s="130"/>
      <c r="K733" s="130"/>
      <c r="L733" s="338" t="str">
        <f t="shared" ca="1" si="91"/>
        <v/>
      </c>
      <c r="M733" s="338" t="str">
        <f t="shared" ca="1" si="92"/>
        <v/>
      </c>
      <c r="N733" s="338" t="str">
        <f t="shared" ca="1" si="93"/>
        <v/>
      </c>
      <c r="O733" s="339" t="str">
        <f t="shared" ca="1" si="94"/>
        <v/>
      </c>
    </row>
    <row r="734" spans="1:15" ht="17.25" x14ac:dyDescent="0.3">
      <c r="A734" s="126"/>
      <c r="B734" s="127"/>
      <c r="C734" s="127"/>
      <c r="D734" s="127"/>
      <c r="E734" s="128" t="str">
        <f t="shared" si="89"/>
        <v/>
      </c>
      <c r="F734" s="128" t="str">
        <f t="shared" si="90"/>
        <v/>
      </c>
      <c r="G734" s="128" t="str">
        <f t="shared" si="96"/>
        <v/>
      </c>
      <c r="H734" s="128" t="str">
        <f t="shared" si="95"/>
        <v/>
      </c>
      <c r="I734" s="129"/>
      <c r="J734" s="130"/>
      <c r="K734" s="130"/>
      <c r="L734" s="338" t="str">
        <f t="shared" ca="1" si="91"/>
        <v/>
      </c>
      <c r="M734" s="338" t="str">
        <f t="shared" ca="1" si="92"/>
        <v/>
      </c>
      <c r="N734" s="338" t="str">
        <f t="shared" ca="1" si="93"/>
        <v/>
      </c>
      <c r="O734" s="339" t="str">
        <f t="shared" ca="1" si="94"/>
        <v/>
      </c>
    </row>
    <row r="735" spans="1:15" ht="17.25" x14ac:dyDescent="0.3">
      <c r="A735" s="126"/>
      <c r="B735" s="127"/>
      <c r="C735" s="127"/>
      <c r="D735" s="127"/>
      <c r="E735" s="128" t="str">
        <f t="shared" si="89"/>
        <v/>
      </c>
      <c r="F735" s="128" t="str">
        <f t="shared" si="90"/>
        <v/>
      </c>
      <c r="G735" s="128" t="str">
        <f t="shared" si="96"/>
        <v/>
      </c>
      <c r="H735" s="128" t="str">
        <f t="shared" si="95"/>
        <v/>
      </c>
      <c r="I735" s="129"/>
      <c r="J735" s="130"/>
      <c r="K735" s="130"/>
      <c r="L735" s="338" t="str">
        <f t="shared" ca="1" si="91"/>
        <v/>
      </c>
      <c r="M735" s="338" t="str">
        <f t="shared" ca="1" si="92"/>
        <v/>
      </c>
      <c r="N735" s="338" t="str">
        <f t="shared" ca="1" si="93"/>
        <v/>
      </c>
      <c r="O735" s="339" t="str">
        <f t="shared" ca="1" si="94"/>
        <v/>
      </c>
    </row>
    <row r="736" spans="1:15" ht="17.25" x14ac:dyDescent="0.3">
      <c r="A736" s="126"/>
      <c r="B736" s="127"/>
      <c r="C736" s="127"/>
      <c r="D736" s="127"/>
      <c r="E736" s="128" t="str">
        <f t="shared" si="89"/>
        <v/>
      </c>
      <c r="F736" s="128" t="str">
        <f t="shared" si="90"/>
        <v/>
      </c>
      <c r="G736" s="128" t="str">
        <f t="shared" si="96"/>
        <v/>
      </c>
      <c r="H736" s="128" t="str">
        <f t="shared" si="95"/>
        <v/>
      </c>
      <c r="I736" s="129"/>
      <c r="J736" s="130"/>
      <c r="K736" s="130"/>
      <c r="L736" s="338" t="str">
        <f t="shared" ca="1" si="91"/>
        <v/>
      </c>
      <c r="M736" s="338" t="str">
        <f t="shared" ca="1" si="92"/>
        <v/>
      </c>
      <c r="N736" s="338" t="str">
        <f t="shared" ca="1" si="93"/>
        <v/>
      </c>
      <c r="O736" s="339" t="str">
        <f t="shared" ca="1" si="94"/>
        <v/>
      </c>
    </row>
    <row r="737" spans="1:15" ht="17.25" x14ac:dyDescent="0.3">
      <c r="A737" s="126"/>
      <c r="B737" s="127"/>
      <c r="C737" s="127"/>
      <c r="D737" s="127"/>
      <c r="E737" s="128" t="str">
        <f t="shared" si="89"/>
        <v/>
      </c>
      <c r="F737" s="128" t="str">
        <f t="shared" si="90"/>
        <v/>
      </c>
      <c r="G737" s="128" t="str">
        <f t="shared" si="96"/>
        <v/>
      </c>
      <c r="H737" s="128" t="str">
        <f t="shared" si="95"/>
        <v/>
      </c>
      <c r="I737" s="129"/>
      <c r="J737" s="130"/>
      <c r="K737" s="130"/>
      <c r="L737" s="338" t="str">
        <f t="shared" ca="1" si="91"/>
        <v/>
      </c>
      <c r="M737" s="338" t="str">
        <f t="shared" ca="1" si="92"/>
        <v/>
      </c>
      <c r="N737" s="338" t="str">
        <f t="shared" ca="1" si="93"/>
        <v/>
      </c>
      <c r="O737" s="339" t="str">
        <f t="shared" ca="1" si="94"/>
        <v/>
      </c>
    </row>
    <row r="738" spans="1:15" ht="17.25" x14ac:dyDescent="0.3">
      <c r="A738" s="126"/>
      <c r="B738" s="127"/>
      <c r="C738" s="127"/>
      <c r="D738" s="127"/>
      <c r="E738" s="128" t="str">
        <f t="shared" si="89"/>
        <v/>
      </c>
      <c r="F738" s="128" t="str">
        <f t="shared" si="90"/>
        <v/>
      </c>
      <c r="G738" s="128" t="str">
        <f t="shared" si="96"/>
        <v/>
      </c>
      <c r="H738" s="128" t="str">
        <f t="shared" si="95"/>
        <v/>
      </c>
      <c r="I738" s="129"/>
      <c r="J738" s="130"/>
      <c r="K738" s="130"/>
      <c r="L738" s="338" t="str">
        <f t="shared" ca="1" si="91"/>
        <v/>
      </c>
      <c r="M738" s="338" t="str">
        <f t="shared" ca="1" si="92"/>
        <v/>
      </c>
      <c r="N738" s="338" t="str">
        <f t="shared" ca="1" si="93"/>
        <v/>
      </c>
      <c r="O738" s="339" t="str">
        <f t="shared" ca="1" si="94"/>
        <v/>
      </c>
    </row>
    <row r="739" spans="1:15" ht="17.25" x14ac:dyDescent="0.3">
      <c r="A739" s="126"/>
      <c r="B739" s="127"/>
      <c r="C739" s="127"/>
      <c r="D739" s="127"/>
      <c r="E739" s="128" t="str">
        <f t="shared" si="89"/>
        <v/>
      </c>
      <c r="F739" s="128" t="str">
        <f t="shared" si="90"/>
        <v/>
      </c>
      <c r="G739" s="128" t="str">
        <f t="shared" si="96"/>
        <v/>
      </c>
      <c r="H739" s="128" t="str">
        <f t="shared" si="95"/>
        <v/>
      </c>
      <c r="I739" s="129"/>
      <c r="J739" s="130"/>
      <c r="K739" s="130"/>
      <c r="L739" s="338" t="str">
        <f t="shared" ca="1" si="91"/>
        <v/>
      </c>
      <c r="M739" s="338" t="str">
        <f t="shared" ca="1" si="92"/>
        <v/>
      </c>
      <c r="N739" s="338" t="str">
        <f t="shared" ca="1" si="93"/>
        <v/>
      </c>
      <c r="O739" s="339" t="str">
        <f t="shared" ca="1" si="94"/>
        <v/>
      </c>
    </row>
    <row r="740" spans="1:15" ht="17.25" x14ac:dyDescent="0.3">
      <c r="A740" s="126"/>
      <c r="B740" s="127"/>
      <c r="C740" s="127"/>
      <c r="D740" s="127"/>
      <c r="E740" s="128" t="str">
        <f t="shared" si="89"/>
        <v/>
      </c>
      <c r="F740" s="128" t="str">
        <f t="shared" si="90"/>
        <v/>
      </c>
      <c r="G740" s="128" t="str">
        <f t="shared" si="96"/>
        <v/>
      </c>
      <c r="H740" s="128" t="str">
        <f t="shared" si="95"/>
        <v/>
      </c>
      <c r="I740" s="129"/>
      <c r="J740" s="130"/>
      <c r="K740" s="130"/>
      <c r="L740" s="338" t="str">
        <f t="shared" ca="1" si="91"/>
        <v/>
      </c>
      <c r="M740" s="338" t="str">
        <f t="shared" ca="1" si="92"/>
        <v/>
      </c>
      <c r="N740" s="338" t="str">
        <f t="shared" ca="1" si="93"/>
        <v/>
      </c>
      <c r="O740" s="339" t="str">
        <f t="shared" ca="1" si="94"/>
        <v/>
      </c>
    </row>
    <row r="741" spans="1:15" ht="17.25" x14ac:dyDescent="0.3">
      <c r="A741" s="126"/>
      <c r="B741" s="127"/>
      <c r="C741" s="127"/>
      <c r="D741" s="127"/>
      <c r="E741" s="128" t="str">
        <f t="shared" si="89"/>
        <v/>
      </c>
      <c r="F741" s="128" t="str">
        <f t="shared" si="90"/>
        <v/>
      </c>
      <c r="G741" s="128" t="str">
        <f t="shared" si="96"/>
        <v/>
      </c>
      <c r="H741" s="128" t="str">
        <f t="shared" si="95"/>
        <v/>
      </c>
      <c r="I741" s="129"/>
      <c r="J741" s="130"/>
      <c r="K741" s="130"/>
      <c r="L741" s="338" t="str">
        <f t="shared" ca="1" si="91"/>
        <v/>
      </c>
      <c r="M741" s="338" t="str">
        <f t="shared" ca="1" si="92"/>
        <v/>
      </c>
      <c r="N741" s="338" t="str">
        <f t="shared" ca="1" si="93"/>
        <v/>
      </c>
      <c r="O741" s="339" t="str">
        <f t="shared" ca="1" si="94"/>
        <v/>
      </c>
    </row>
    <row r="742" spans="1:15" ht="17.25" x14ac:dyDescent="0.3">
      <c r="A742" s="126"/>
      <c r="B742" s="127"/>
      <c r="C742" s="127"/>
      <c r="D742" s="127"/>
      <c r="E742" s="128" t="str">
        <f t="shared" si="89"/>
        <v/>
      </c>
      <c r="F742" s="128" t="str">
        <f t="shared" si="90"/>
        <v/>
      </c>
      <c r="G742" s="128" t="str">
        <f t="shared" si="96"/>
        <v/>
      </c>
      <c r="H742" s="128" t="str">
        <f t="shared" si="95"/>
        <v/>
      </c>
      <c r="I742" s="129"/>
      <c r="J742" s="130"/>
      <c r="K742" s="130"/>
      <c r="L742" s="338" t="str">
        <f t="shared" ca="1" si="91"/>
        <v/>
      </c>
      <c r="M742" s="338" t="str">
        <f t="shared" ca="1" si="92"/>
        <v/>
      </c>
      <c r="N742" s="338" t="str">
        <f t="shared" ca="1" si="93"/>
        <v/>
      </c>
      <c r="O742" s="339" t="str">
        <f t="shared" ca="1" si="94"/>
        <v/>
      </c>
    </row>
    <row r="743" spans="1:15" ht="17.25" x14ac:dyDescent="0.3">
      <c r="A743" s="126"/>
      <c r="B743" s="127"/>
      <c r="C743" s="127"/>
      <c r="D743" s="127"/>
      <c r="E743" s="128" t="str">
        <f t="shared" si="89"/>
        <v/>
      </c>
      <c r="F743" s="128" t="str">
        <f t="shared" si="90"/>
        <v/>
      </c>
      <c r="G743" s="128" t="str">
        <f t="shared" si="96"/>
        <v/>
      </c>
      <c r="H743" s="128" t="str">
        <f t="shared" si="95"/>
        <v/>
      </c>
      <c r="I743" s="129"/>
      <c r="J743" s="130"/>
      <c r="K743" s="130"/>
      <c r="L743" s="338" t="str">
        <f t="shared" ca="1" si="91"/>
        <v/>
      </c>
      <c r="M743" s="338" t="str">
        <f t="shared" ca="1" si="92"/>
        <v/>
      </c>
      <c r="N743" s="338" t="str">
        <f t="shared" ca="1" si="93"/>
        <v/>
      </c>
      <c r="O743" s="339" t="str">
        <f t="shared" ca="1" si="94"/>
        <v/>
      </c>
    </row>
    <row r="744" spans="1:15" ht="17.25" x14ac:dyDescent="0.3">
      <c r="A744" s="126"/>
      <c r="B744" s="127"/>
      <c r="C744" s="127"/>
      <c r="D744" s="127"/>
      <c r="E744" s="128" t="str">
        <f t="shared" si="89"/>
        <v/>
      </c>
      <c r="F744" s="128" t="str">
        <f t="shared" si="90"/>
        <v/>
      </c>
      <c r="G744" s="128" t="str">
        <f t="shared" si="96"/>
        <v/>
      </c>
      <c r="H744" s="128" t="str">
        <f t="shared" si="95"/>
        <v/>
      </c>
      <c r="I744" s="129"/>
      <c r="J744" s="130"/>
      <c r="K744" s="130"/>
      <c r="L744" s="338" t="str">
        <f t="shared" ca="1" si="91"/>
        <v/>
      </c>
      <c r="M744" s="338" t="str">
        <f t="shared" ca="1" si="92"/>
        <v/>
      </c>
      <c r="N744" s="338" t="str">
        <f t="shared" ca="1" si="93"/>
        <v/>
      </c>
      <c r="O744" s="339" t="str">
        <f t="shared" ca="1" si="94"/>
        <v/>
      </c>
    </row>
    <row r="745" spans="1:15" ht="17.25" x14ac:dyDescent="0.3">
      <c r="A745" s="126"/>
      <c r="B745" s="127"/>
      <c r="C745" s="127"/>
      <c r="D745" s="127"/>
      <c r="E745" s="128" t="str">
        <f t="shared" si="89"/>
        <v/>
      </c>
      <c r="F745" s="128" t="str">
        <f t="shared" si="90"/>
        <v/>
      </c>
      <c r="G745" s="128" t="str">
        <f t="shared" si="96"/>
        <v/>
      </c>
      <c r="H745" s="128" t="str">
        <f t="shared" si="95"/>
        <v/>
      </c>
      <c r="I745" s="129"/>
      <c r="J745" s="130"/>
      <c r="K745" s="130"/>
      <c r="L745" s="338" t="str">
        <f t="shared" ca="1" si="91"/>
        <v/>
      </c>
      <c r="M745" s="338" t="str">
        <f t="shared" ca="1" si="92"/>
        <v/>
      </c>
      <c r="N745" s="338" t="str">
        <f t="shared" ca="1" si="93"/>
        <v/>
      </c>
      <c r="O745" s="339" t="str">
        <f t="shared" ca="1" si="94"/>
        <v/>
      </c>
    </row>
    <row r="746" spans="1:15" ht="17.25" x14ac:dyDescent="0.3">
      <c r="A746" s="126"/>
      <c r="B746" s="127"/>
      <c r="C746" s="127"/>
      <c r="D746" s="127"/>
      <c r="E746" s="128" t="str">
        <f t="shared" si="89"/>
        <v/>
      </c>
      <c r="F746" s="128" t="str">
        <f t="shared" si="90"/>
        <v/>
      </c>
      <c r="G746" s="128" t="str">
        <f t="shared" si="96"/>
        <v/>
      </c>
      <c r="H746" s="128" t="str">
        <f t="shared" si="95"/>
        <v/>
      </c>
      <c r="I746" s="129"/>
      <c r="J746" s="130"/>
      <c r="K746" s="130"/>
      <c r="L746" s="338" t="str">
        <f t="shared" ca="1" si="91"/>
        <v/>
      </c>
      <c r="M746" s="338" t="str">
        <f t="shared" ca="1" si="92"/>
        <v/>
      </c>
      <c r="N746" s="338" t="str">
        <f t="shared" ca="1" si="93"/>
        <v/>
      </c>
      <c r="O746" s="339" t="str">
        <f t="shared" ca="1" si="94"/>
        <v/>
      </c>
    </row>
    <row r="747" spans="1:15" ht="17.25" x14ac:dyDescent="0.3">
      <c r="A747" s="126"/>
      <c r="B747" s="127"/>
      <c r="C747" s="127"/>
      <c r="D747" s="127"/>
      <c r="E747" s="128" t="str">
        <f t="shared" si="89"/>
        <v/>
      </c>
      <c r="F747" s="128" t="str">
        <f t="shared" si="90"/>
        <v/>
      </c>
      <c r="G747" s="128" t="str">
        <f t="shared" si="96"/>
        <v/>
      </c>
      <c r="H747" s="128" t="str">
        <f t="shared" si="95"/>
        <v/>
      </c>
      <c r="I747" s="129"/>
      <c r="J747" s="130"/>
      <c r="K747" s="130"/>
      <c r="L747" s="338" t="str">
        <f t="shared" ca="1" si="91"/>
        <v/>
      </c>
      <c r="M747" s="338" t="str">
        <f t="shared" ca="1" si="92"/>
        <v/>
      </c>
      <c r="N747" s="338" t="str">
        <f t="shared" ca="1" si="93"/>
        <v/>
      </c>
      <c r="O747" s="339" t="str">
        <f t="shared" ca="1" si="94"/>
        <v/>
      </c>
    </row>
    <row r="748" spans="1:15" ht="17.25" x14ac:dyDescent="0.3">
      <c r="A748" s="126"/>
      <c r="B748" s="127"/>
      <c r="C748" s="127"/>
      <c r="D748" s="127"/>
      <c r="E748" s="128" t="str">
        <f t="shared" si="89"/>
        <v/>
      </c>
      <c r="F748" s="128" t="str">
        <f t="shared" si="90"/>
        <v/>
      </c>
      <c r="G748" s="128" t="str">
        <f t="shared" si="96"/>
        <v/>
      </c>
      <c r="H748" s="128" t="str">
        <f t="shared" si="95"/>
        <v/>
      </c>
      <c r="I748" s="129"/>
      <c r="J748" s="130"/>
      <c r="K748" s="130"/>
      <c r="L748" s="338" t="str">
        <f t="shared" ca="1" si="91"/>
        <v/>
      </c>
      <c r="M748" s="338" t="str">
        <f t="shared" ca="1" si="92"/>
        <v/>
      </c>
      <c r="N748" s="338" t="str">
        <f t="shared" ca="1" si="93"/>
        <v/>
      </c>
      <c r="O748" s="339" t="str">
        <f t="shared" ca="1" si="94"/>
        <v/>
      </c>
    </row>
    <row r="749" spans="1:15" ht="17.25" x14ac:dyDescent="0.3">
      <c r="A749" s="126"/>
      <c r="B749" s="127"/>
      <c r="C749" s="127"/>
      <c r="D749" s="127"/>
      <c r="E749" s="128" t="str">
        <f t="shared" si="89"/>
        <v/>
      </c>
      <c r="F749" s="128" t="str">
        <f t="shared" si="90"/>
        <v/>
      </c>
      <c r="G749" s="128" t="str">
        <f t="shared" si="96"/>
        <v/>
      </c>
      <c r="H749" s="128" t="str">
        <f t="shared" si="95"/>
        <v/>
      </c>
      <c r="I749" s="129"/>
      <c r="J749" s="130"/>
      <c r="K749" s="130"/>
      <c r="L749" s="338" t="str">
        <f t="shared" ca="1" si="91"/>
        <v/>
      </c>
      <c r="M749" s="338" t="str">
        <f t="shared" ca="1" si="92"/>
        <v/>
      </c>
      <c r="N749" s="338" t="str">
        <f t="shared" ca="1" si="93"/>
        <v/>
      </c>
      <c r="O749" s="339" t="str">
        <f t="shared" ca="1" si="94"/>
        <v/>
      </c>
    </row>
    <row r="750" spans="1:15" ht="17.25" x14ac:dyDescent="0.3">
      <c r="A750" s="126"/>
      <c r="B750" s="127"/>
      <c r="C750" s="127"/>
      <c r="D750" s="127"/>
      <c r="E750" s="128" t="str">
        <f t="shared" si="89"/>
        <v/>
      </c>
      <c r="F750" s="128" t="str">
        <f t="shared" si="90"/>
        <v/>
      </c>
      <c r="G750" s="128" t="str">
        <f t="shared" si="96"/>
        <v/>
      </c>
      <c r="H750" s="128" t="str">
        <f t="shared" si="95"/>
        <v/>
      </c>
      <c r="I750" s="129"/>
      <c r="J750" s="130"/>
      <c r="K750" s="130"/>
      <c r="L750" s="338" t="str">
        <f t="shared" ca="1" si="91"/>
        <v/>
      </c>
      <c r="M750" s="338" t="str">
        <f t="shared" ca="1" si="92"/>
        <v/>
      </c>
      <c r="N750" s="338" t="str">
        <f t="shared" ca="1" si="93"/>
        <v/>
      </c>
      <c r="O750" s="339" t="str">
        <f t="shared" ca="1" si="94"/>
        <v/>
      </c>
    </row>
    <row r="751" spans="1:15" ht="17.25" x14ac:dyDescent="0.3">
      <c r="A751" s="126"/>
      <c r="B751" s="127"/>
      <c r="C751" s="127"/>
      <c r="D751" s="127"/>
      <c r="E751" s="128" t="str">
        <f t="shared" si="89"/>
        <v/>
      </c>
      <c r="F751" s="128" t="str">
        <f t="shared" si="90"/>
        <v/>
      </c>
      <c r="G751" s="128" t="str">
        <f t="shared" si="96"/>
        <v/>
      </c>
      <c r="H751" s="128" t="str">
        <f t="shared" si="95"/>
        <v/>
      </c>
      <c r="I751" s="129"/>
      <c r="J751" s="130"/>
      <c r="K751" s="130"/>
      <c r="L751" s="338" t="str">
        <f t="shared" ca="1" si="91"/>
        <v/>
      </c>
      <c r="M751" s="338" t="str">
        <f t="shared" ca="1" si="92"/>
        <v/>
      </c>
      <c r="N751" s="338" t="str">
        <f t="shared" ca="1" si="93"/>
        <v/>
      </c>
      <c r="O751" s="339" t="str">
        <f t="shared" ca="1" si="94"/>
        <v/>
      </c>
    </row>
    <row r="752" spans="1:15" ht="17.25" x14ac:dyDescent="0.3">
      <c r="A752" s="126"/>
      <c r="B752" s="127"/>
      <c r="C752" s="127"/>
      <c r="D752" s="127"/>
      <c r="E752" s="128" t="str">
        <f t="shared" si="89"/>
        <v/>
      </c>
      <c r="F752" s="128" t="str">
        <f t="shared" si="90"/>
        <v/>
      </c>
      <c r="G752" s="128" t="str">
        <f t="shared" si="96"/>
        <v/>
      </c>
      <c r="H752" s="128" t="str">
        <f t="shared" si="95"/>
        <v/>
      </c>
      <c r="I752" s="129"/>
      <c r="J752" s="130"/>
      <c r="K752" s="130"/>
      <c r="L752" s="338" t="str">
        <f t="shared" ca="1" si="91"/>
        <v/>
      </c>
      <c r="M752" s="338" t="str">
        <f t="shared" ca="1" si="92"/>
        <v/>
      </c>
      <c r="N752" s="338" t="str">
        <f t="shared" ca="1" si="93"/>
        <v/>
      </c>
      <c r="O752" s="339" t="str">
        <f t="shared" ca="1" si="94"/>
        <v/>
      </c>
    </row>
    <row r="753" spans="1:15" ht="17.25" x14ac:dyDescent="0.3">
      <c r="A753" s="126"/>
      <c r="B753" s="127"/>
      <c r="C753" s="127"/>
      <c r="D753" s="127"/>
      <c r="E753" s="128" t="str">
        <f t="shared" si="89"/>
        <v/>
      </c>
      <c r="F753" s="128" t="str">
        <f t="shared" si="90"/>
        <v/>
      </c>
      <c r="G753" s="128" t="str">
        <f t="shared" si="96"/>
        <v/>
      </c>
      <c r="H753" s="128" t="str">
        <f t="shared" si="95"/>
        <v/>
      </c>
      <c r="I753" s="129"/>
      <c r="J753" s="130"/>
      <c r="K753" s="130"/>
      <c r="L753" s="338" t="str">
        <f t="shared" ca="1" si="91"/>
        <v/>
      </c>
      <c r="M753" s="338" t="str">
        <f t="shared" ca="1" si="92"/>
        <v/>
      </c>
      <c r="N753" s="338" t="str">
        <f t="shared" ca="1" si="93"/>
        <v/>
      </c>
      <c r="O753" s="339" t="str">
        <f t="shared" ca="1" si="94"/>
        <v/>
      </c>
    </row>
    <row r="754" spans="1:15" ht="17.25" x14ac:dyDescent="0.3">
      <c r="A754" s="126"/>
      <c r="B754" s="127"/>
      <c r="C754" s="127"/>
      <c r="D754" s="127"/>
      <c r="E754" s="128" t="str">
        <f t="shared" si="89"/>
        <v/>
      </c>
      <c r="F754" s="128" t="str">
        <f t="shared" si="90"/>
        <v/>
      </c>
      <c r="G754" s="128" t="str">
        <f t="shared" si="96"/>
        <v/>
      </c>
      <c r="H754" s="128" t="str">
        <f t="shared" si="95"/>
        <v/>
      </c>
      <c r="I754" s="129"/>
      <c r="J754" s="130"/>
      <c r="K754" s="130"/>
      <c r="L754" s="338" t="str">
        <f t="shared" ca="1" si="91"/>
        <v/>
      </c>
      <c r="M754" s="338" t="str">
        <f t="shared" ca="1" si="92"/>
        <v/>
      </c>
      <c r="N754" s="338" t="str">
        <f t="shared" ca="1" si="93"/>
        <v/>
      </c>
      <c r="O754" s="339" t="str">
        <f t="shared" ca="1" si="94"/>
        <v/>
      </c>
    </row>
    <row r="755" spans="1:15" ht="17.25" x14ac:dyDescent="0.3">
      <c r="A755" s="126"/>
      <c r="B755" s="127"/>
      <c r="C755" s="127"/>
      <c r="D755" s="127"/>
      <c r="E755" s="128" t="str">
        <f t="shared" si="89"/>
        <v/>
      </c>
      <c r="F755" s="128" t="str">
        <f t="shared" si="90"/>
        <v/>
      </c>
      <c r="G755" s="128" t="str">
        <f t="shared" si="96"/>
        <v/>
      </c>
      <c r="H755" s="128" t="str">
        <f t="shared" si="95"/>
        <v/>
      </c>
      <c r="I755" s="129"/>
      <c r="J755" s="130"/>
      <c r="K755" s="130"/>
      <c r="L755" s="338" t="str">
        <f t="shared" ca="1" si="91"/>
        <v/>
      </c>
      <c r="M755" s="338" t="str">
        <f t="shared" ca="1" si="92"/>
        <v/>
      </c>
      <c r="N755" s="338" t="str">
        <f t="shared" ca="1" si="93"/>
        <v/>
      </c>
      <c r="O755" s="339" t="str">
        <f t="shared" ca="1" si="94"/>
        <v/>
      </c>
    </row>
    <row r="756" spans="1:15" ht="17.25" x14ac:dyDescent="0.3">
      <c r="A756" s="126"/>
      <c r="B756" s="127"/>
      <c r="C756" s="127"/>
      <c r="D756" s="127"/>
      <c r="E756" s="128" t="str">
        <f t="shared" si="89"/>
        <v/>
      </c>
      <c r="F756" s="128" t="str">
        <f t="shared" si="90"/>
        <v/>
      </c>
      <c r="G756" s="128" t="str">
        <f t="shared" si="96"/>
        <v/>
      </c>
      <c r="H756" s="128" t="str">
        <f t="shared" si="95"/>
        <v/>
      </c>
      <c r="I756" s="129"/>
      <c r="J756" s="130"/>
      <c r="K756" s="130"/>
      <c r="L756" s="338" t="str">
        <f t="shared" ca="1" si="91"/>
        <v/>
      </c>
      <c r="M756" s="338" t="str">
        <f t="shared" ca="1" si="92"/>
        <v/>
      </c>
      <c r="N756" s="338" t="str">
        <f t="shared" ca="1" si="93"/>
        <v/>
      </c>
      <c r="O756" s="339" t="str">
        <f t="shared" ca="1" si="94"/>
        <v/>
      </c>
    </row>
    <row r="757" spans="1:15" ht="17.25" x14ac:dyDescent="0.3">
      <c r="A757" s="126"/>
      <c r="B757" s="127"/>
      <c r="C757" s="127"/>
      <c r="D757" s="127"/>
      <c r="E757" s="128" t="str">
        <f t="shared" si="89"/>
        <v/>
      </c>
      <c r="F757" s="128" t="str">
        <f t="shared" si="90"/>
        <v/>
      </c>
      <c r="G757" s="128" t="str">
        <f t="shared" si="96"/>
        <v/>
      </c>
      <c r="H757" s="128" t="str">
        <f t="shared" si="95"/>
        <v/>
      </c>
      <c r="I757" s="129"/>
      <c r="J757" s="130"/>
      <c r="K757" s="130"/>
      <c r="L757" s="338" t="str">
        <f t="shared" ca="1" si="91"/>
        <v/>
      </c>
      <c r="M757" s="338" t="str">
        <f t="shared" ca="1" si="92"/>
        <v/>
      </c>
      <c r="N757" s="338" t="str">
        <f t="shared" ca="1" si="93"/>
        <v/>
      </c>
      <c r="O757" s="339" t="str">
        <f t="shared" ca="1" si="94"/>
        <v/>
      </c>
    </row>
    <row r="758" spans="1:15" ht="17.25" x14ac:dyDescent="0.3">
      <c r="A758" s="126"/>
      <c r="B758" s="127"/>
      <c r="C758" s="127"/>
      <c r="D758" s="127"/>
      <c r="E758" s="128" t="str">
        <f t="shared" si="89"/>
        <v/>
      </c>
      <c r="F758" s="128" t="str">
        <f t="shared" si="90"/>
        <v/>
      </c>
      <c r="G758" s="128" t="str">
        <f t="shared" si="96"/>
        <v/>
      </c>
      <c r="H758" s="128" t="str">
        <f t="shared" si="95"/>
        <v/>
      </c>
      <c r="I758" s="129"/>
      <c r="J758" s="130"/>
      <c r="K758" s="130"/>
      <c r="L758" s="338" t="str">
        <f t="shared" ca="1" si="91"/>
        <v/>
      </c>
      <c r="M758" s="338" t="str">
        <f t="shared" ca="1" si="92"/>
        <v/>
      </c>
      <c r="N758" s="338" t="str">
        <f t="shared" ca="1" si="93"/>
        <v/>
      </c>
      <c r="O758" s="339" t="str">
        <f t="shared" ca="1" si="94"/>
        <v/>
      </c>
    </row>
    <row r="759" spans="1:15" ht="17.25" x14ac:dyDescent="0.3">
      <c r="A759" s="126"/>
      <c r="B759" s="127"/>
      <c r="C759" s="127"/>
      <c r="D759" s="127"/>
      <c r="E759" s="128" t="str">
        <f t="shared" si="89"/>
        <v/>
      </c>
      <c r="F759" s="128" t="str">
        <f t="shared" si="90"/>
        <v/>
      </c>
      <c r="G759" s="128" t="str">
        <f t="shared" si="96"/>
        <v/>
      </c>
      <c r="H759" s="128" t="str">
        <f t="shared" si="95"/>
        <v/>
      </c>
      <c r="I759" s="129"/>
      <c r="J759" s="130"/>
      <c r="K759" s="130"/>
      <c r="L759" s="338" t="str">
        <f t="shared" ca="1" si="91"/>
        <v/>
      </c>
      <c r="M759" s="338" t="str">
        <f t="shared" ca="1" si="92"/>
        <v/>
      </c>
      <c r="N759" s="338" t="str">
        <f t="shared" ca="1" si="93"/>
        <v/>
      </c>
      <c r="O759" s="339" t="str">
        <f t="shared" ca="1" si="94"/>
        <v/>
      </c>
    </row>
    <row r="760" spans="1:15" ht="17.25" x14ac:dyDescent="0.3">
      <c r="A760" s="126"/>
      <c r="B760" s="127"/>
      <c r="C760" s="127"/>
      <c r="D760" s="127"/>
      <c r="E760" s="128" t="str">
        <f t="shared" si="89"/>
        <v/>
      </c>
      <c r="F760" s="128" t="str">
        <f t="shared" si="90"/>
        <v/>
      </c>
      <c r="G760" s="128" t="str">
        <f t="shared" si="96"/>
        <v/>
      </c>
      <c r="H760" s="128" t="str">
        <f t="shared" si="95"/>
        <v/>
      </c>
      <c r="I760" s="129"/>
      <c r="J760" s="130"/>
      <c r="K760" s="130"/>
      <c r="L760" s="338" t="str">
        <f t="shared" ca="1" si="91"/>
        <v/>
      </c>
      <c r="M760" s="338" t="str">
        <f t="shared" ca="1" si="92"/>
        <v/>
      </c>
      <c r="N760" s="338" t="str">
        <f t="shared" ca="1" si="93"/>
        <v/>
      </c>
      <c r="O760" s="339" t="str">
        <f t="shared" ca="1" si="94"/>
        <v/>
      </c>
    </row>
    <row r="761" spans="1:15" ht="17.25" x14ac:dyDescent="0.3">
      <c r="A761" s="126"/>
      <c r="B761" s="127"/>
      <c r="C761" s="127"/>
      <c r="D761" s="127"/>
      <c r="E761" s="128" t="str">
        <f t="shared" si="89"/>
        <v/>
      </c>
      <c r="F761" s="128" t="str">
        <f t="shared" si="90"/>
        <v/>
      </c>
      <c r="G761" s="128" t="str">
        <f t="shared" si="96"/>
        <v/>
      </c>
      <c r="H761" s="128" t="str">
        <f t="shared" si="95"/>
        <v/>
      </c>
      <c r="I761" s="129"/>
      <c r="J761" s="130"/>
      <c r="K761" s="130"/>
      <c r="L761" s="338" t="str">
        <f t="shared" ca="1" si="91"/>
        <v/>
      </c>
      <c r="M761" s="338" t="str">
        <f t="shared" ca="1" si="92"/>
        <v/>
      </c>
      <c r="N761" s="338" t="str">
        <f t="shared" ca="1" si="93"/>
        <v/>
      </c>
      <c r="O761" s="339" t="str">
        <f t="shared" ca="1" si="94"/>
        <v/>
      </c>
    </row>
    <row r="762" spans="1:15" ht="17.25" x14ac:dyDescent="0.3">
      <c r="A762" s="126"/>
      <c r="B762" s="127"/>
      <c r="C762" s="127"/>
      <c r="D762" s="127"/>
      <c r="E762" s="128" t="str">
        <f t="shared" si="89"/>
        <v/>
      </c>
      <c r="F762" s="128" t="str">
        <f t="shared" si="90"/>
        <v/>
      </c>
      <c r="G762" s="128" t="str">
        <f t="shared" si="96"/>
        <v/>
      </c>
      <c r="H762" s="128" t="str">
        <f t="shared" si="95"/>
        <v/>
      </c>
      <c r="I762" s="129"/>
      <c r="J762" s="130"/>
      <c r="K762" s="130"/>
      <c r="L762" s="338" t="str">
        <f t="shared" ca="1" si="91"/>
        <v/>
      </c>
      <c r="M762" s="338" t="str">
        <f t="shared" ca="1" si="92"/>
        <v/>
      </c>
      <c r="N762" s="338" t="str">
        <f t="shared" ca="1" si="93"/>
        <v/>
      </c>
      <c r="O762" s="339" t="str">
        <f t="shared" ca="1" si="94"/>
        <v/>
      </c>
    </row>
    <row r="763" spans="1:15" ht="17.25" x14ac:dyDescent="0.3">
      <c r="A763" s="126"/>
      <c r="B763" s="127"/>
      <c r="C763" s="127"/>
      <c r="D763" s="127"/>
      <c r="E763" s="128" t="str">
        <f t="shared" si="89"/>
        <v/>
      </c>
      <c r="F763" s="128" t="str">
        <f t="shared" si="90"/>
        <v/>
      </c>
      <c r="G763" s="128" t="str">
        <f t="shared" si="96"/>
        <v/>
      </c>
      <c r="H763" s="128" t="str">
        <f t="shared" si="95"/>
        <v/>
      </c>
      <c r="I763" s="129"/>
      <c r="J763" s="130"/>
      <c r="K763" s="130"/>
      <c r="L763" s="338" t="str">
        <f t="shared" ca="1" si="91"/>
        <v/>
      </c>
      <c r="M763" s="338" t="str">
        <f t="shared" ca="1" si="92"/>
        <v/>
      </c>
      <c r="N763" s="338" t="str">
        <f t="shared" ca="1" si="93"/>
        <v/>
      </c>
      <c r="O763" s="339" t="str">
        <f t="shared" ca="1" si="94"/>
        <v/>
      </c>
    </row>
    <row r="764" spans="1:15" ht="17.25" x14ac:dyDescent="0.3">
      <c r="A764" s="126"/>
      <c r="B764" s="127"/>
      <c r="C764" s="127"/>
      <c r="D764" s="127"/>
      <c r="E764" s="128" t="str">
        <f t="shared" si="89"/>
        <v/>
      </c>
      <c r="F764" s="128" t="str">
        <f t="shared" si="90"/>
        <v/>
      </c>
      <c r="G764" s="128" t="str">
        <f t="shared" si="96"/>
        <v/>
      </c>
      <c r="H764" s="128" t="str">
        <f t="shared" si="95"/>
        <v/>
      </c>
      <c r="I764" s="129"/>
      <c r="J764" s="130"/>
      <c r="K764" s="130"/>
      <c r="L764" s="338" t="str">
        <f t="shared" ca="1" si="91"/>
        <v/>
      </c>
      <c r="M764" s="338" t="str">
        <f t="shared" ca="1" si="92"/>
        <v/>
      </c>
      <c r="N764" s="338" t="str">
        <f t="shared" ca="1" si="93"/>
        <v/>
      </c>
      <c r="O764" s="339" t="str">
        <f t="shared" ca="1" si="94"/>
        <v/>
      </c>
    </row>
    <row r="765" spans="1:15" ht="17.25" x14ac:dyDescent="0.3">
      <c r="A765" s="126"/>
      <c r="B765" s="127"/>
      <c r="C765" s="127"/>
      <c r="D765" s="127"/>
      <c r="E765" s="128" t="str">
        <f t="shared" si="89"/>
        <v/>
      </c>
      <c r="F765" s="128" t="str">
        <f t="shared" si="90"/>
        <v/>
      </c>
      <c r="G765" s="128" t="str">
        <f t="shared" si="96"/>
        <v/>
      </c>
      <c r="H765" s="128" t="str">
        <f t="shared" si="95"/>
        <v/>
      </c>
      <c r="I765" s="129"/>
      <c r="J765" s="130"/>
      <c r="K765" s="130"/>
      <c r="L765" s="338" t="str">
        <f t="shared" ca="1" si="91"/>
        <v/>
      </c>
      <c r="M765" s="338" t="str">
        <f t="shared" ca="1" si="92"/>
        <v/>
      </c>
      <c r="N765" s="338" t="str">
        <f t="shared" ca="1" si="93"/>
        <v/>
      </c>
      <c r="O765" s="339" t="str">
        <f t="shared" ca="1" si="94"/>
        <v/>
      </c>
    </row>
    <row r="766" spans="1:15" ht="17.25" x14ac:dyDescent="0.3">
      <c r="A766" s="126"/>
      <c r="B766" s="127"/>
      <c r="C766" s="127"/>
      <c r="D766" s="127"/>
      <c r="E766" s="128" t="str">
        <f t="shared" si="89"/>
        <v/>
      </c>
      <c r="F766" s="128" t="str">
        <f t="shared" si="90"/>
        <v/>
      </c>
      <c r="G766" s="128" t="str">
        <f t="shared" si="96"/>
        <v/>
      </c>
      <c r="H766" s="128" t="str">
        <f t="shared" si="95"/>
        <v/>
      </c>
      <c r="I766" s="129"/>
      <c r="J766" s="130"/>
      <c r="K766" s="130"/>
      <c r="L766" s="338" t="str">
        <f t="shared" ca="1" si="91"/>
        <v/>
      </c>
      <c r="M766" s="338" t="str">
        <f t="shared" ca="1" si="92"/>
        <v/>
      </c>
      <c r="N766" s="338" t="str">
        <f t="shared" ca="1" si="93"/>
        <v/>
      </c>
      <c r="O766" s="339" t="str">
        <f t="shared" ca="1" si="94"/>
        <v/>
      </c>
    </row>
    <row r="767" spans="1:15" ht="17.25" x14ac:dyDescent="0.3">
      <c r="A767" s="126"/>
      <c r="B767" s="127"/>
      <c r="C767" s="127"/>
      <c r="D767" s="127"/>
      <c r="E767" s="128" t="str">
        <f t="shared" si="89"/>
        <v/>
      </c>
      <c r="F767" s="128" t="str">
        <f t="shared" si="90"/>
        <v/>
      </c>
      <c r="G767" s="128" t="str">
        <f t="shared" si="96"/>
        <v/>
      </c>
      <c r="H767" s="128" t="str">
        <f t="shared" si="95"/>
        <v/>
      </c>
      <c r="I767" s="129"/>
      <c r="J767" s="130"/>
      <c r="K767" s="130"/>
      <c r="L767" s="338" t="str">
        <f t="shared" ca="1" si="91"/>
        <v/>
      </c>
      <c r="M767" s="338" t="str">
        <f t="shared" ca="1" si="92"/>
        <v/>
      </c>
      <c r="N767" s="338" t="str">
        <f t="shared" ca="1" si="93"/>
        <v/>
      </c>
      <c r="O767" s="339" t="str">
        <f t="shared" ca="1" si="94"/>
        <v/>
      </c>
    </row>
    <row r="768" spans="1:15" ht="17.25" x14ac:dyDescent="0.3">
      <c r="A768" s="126"/>
      <c r="B768" s="127"/>
      <c r="C768" s="127"/>
      <c r="D768" s="127"/>
      <c r="E768" s="128" t="str">
        <f t="shared" si="89"/>
        <v/>
      </c>
      <c r="F768" s="128" t="str">
        <f t="shared" si="90"/>
        <v/>
      </c>
      <c r="G768" s="128" t="str">
        <f t="shared" si="96"/>
        <v/>
      </c>
      <c r="H768" s="128" t="str">
        <f t="shared" si="95"/>
        <v/>
      </c>
      <c r="I768" s="129"/>
      <c r="J768" s="130"/>
      <c r="K768" s="130"/>
      <c r="L768" s="338" t="str">
        <f t="shared" ca="1" si="91"/>
        <v/>
      </c>
      <c r="M768" s="338" t="str">
        <f t="shared" ca="1" si="92"/>
        <v/>
      </c>
      <c r="N768" s="338" t="str">
        <f t="shared" ca="1" si="93"/>
        <v/>
      </c>
      <c r="O768" s="339" t="str">
        <f t="shared" ca="1" si="94"/>
        <v/>
      </c>
    </row>
    <row r="769" spans="1:15" ht="17.25" x14ac:dyDescent="0.3">
      <c r="A769" s="126"/>
      <c r="B769" s="127"/>
      <c r="C769" s="127"/>
      <c r="D769" s="127"/>
      <c r="E769" s="128" t="str">
        <f t="shared" si="89"/>
        <v/>
      </c>
      <c r="F769" s="128" t="str">
        <f t="shared" si="90"/>
        <v/>
      </c>
      <c r="G769" s="128" t="str">
        <f t="shared" si="96"/>
        <v/>
      </c>
      <c r="H769" s="128" t="str">
        <f t="shared" si="95"/>
        <v/>
      </c>
      <c r="I769" s="129"/>
      <c r="J769" s="130"/>
      <c r="K769" s="130"/>
      <c r="L769" s="338" t="str">
        <f t="shared" ca="1" si="91"/>
        <v/>
      </c>
      <c r="M769" s="338" t="str">
        <f t="shared" ca="1" si="92"/>
        <v/>
      </c>
      <c r="N769" s="338" t="str">
        <f t="shared" ca="1" si="93"/>
        <v/>
      </c>
      <c r="O769" s="339" t="str">
        <f t="shared" ca="1" si="94"/>
        <v/>
      </c>
    </row>
    <row r="770" spans="1:15" ht="17.25" x14ac:dyDescent="0.3">
      <c r="A770" s="126"/>
      <c r="B770" s="127"/>
      <c r="C770" s="127"/>
      <c r="D770" s="127"/>
      <c r="E770" s="128" t="str">
        <f t="shared" si="89"/>
        <v/>
      </c>
      <c r="F770" s="128" t="str">
        <f t="shared" si="90"/>
        <v/>
      </c>
      <c r="G770" s="128" t="str">
        <f t="shared" si="96"/>
        <v/>
      </c>
      <c r="H770" s="128" t="str">
        <f t="shared" si="95"/>
        <v/>
      </c>
      <c r="I770" s="129"/>
      <c r="J770" s="130"/>
      <c r="K770" s="130"/>
      <c r="L770" s="338" t="str">
        <f t="shared" ca="1" si="91"/>
        <v/>
      </c>
      <c r="M770" s="338" t="str">
        <f t="shared" ca="1" si="92"/>
        <v/>
      </c>
      <c r="N770" s="338" t="str">
        <f t="shared" ca="1" si="93"/>
        <v/>
      </c>
      <c r="O770" s="339" t="str">
        <f t="shared" ca="1" si="94"/>
        <v/>
      </c>
    </row>
    <row r="771" spans="1:15" ht="17.25" x14ac:dyDescent="0.3">
      <c r="A771" s="126"/>
      <c r="B771" s="127"/>
      <c r="C771" s="127"/>
      <c r="D771" s="127"/>
      <c r="E771" s="128" t="str">
        <f t="shared" si="89"/>
        <v/>
      </c>
      <c r="F771" s="128" t="str">
        <f t="shared" si="90"/>
        <v/>
      </c>
      <c r="G771" s="128" t="str">
        <f t="shared" si="96"/>
        <v/>
      </c>
      <c r="H771" s="128" t="str">
        <f t="shared" si="95"/>
        <v/>
      </c>
      <c r="I771" s="129"/>
      <c r="J771" s="130"/>
      <c r="K771" s="130"/>
      <c r="L771" s="338" t="str">
        <f t="shared" ca="1" si="91"/>
        <v/>
      </c>
      <c r="M771" s="338" t="str">
        <f t="shared" ca="1" si="92"/>
        <v/>
      </c>
      <c r="N771" s="338" t="str">
        <f t="shared" ca="1" si="93"/>
        <v/>
      </c>
      <c r="O771" s="339" t="str">
        <f t="shared" ca="1" si="94"/>
        <v/>
      </c>
    </row>
    <row r="772" spans="1:15" ht="17.25" x14ac:dyDescent="0.3">
      <c r="A772" s="126"/>
      <c r="B772" s="127"/>
      <c r="C772" s="127"/>
      <c r="D772" s="127"/>
      <c r="E772" s="128" t="str">
        <f t="shared" si="89"/>
        <v/>
      </c>
      <c r="F772" s="128" t="str">
        <f t="shared" si="90"/>
        <v/>
      </c>
      <c r="G772" s="128" t="str">
        <f t="shared" si="96"/>
        <v/>
      </c>
      <c r="H772" s="128" t="str">
        <f t="shared" si="95"/>
        <v/>
      </c>
      <c r="I772" s="129"/>
      <c r="J772" s="130"/>
      <c r="K772" s="130"/>
      <c r="L772" s="338" t="str">
        <f t="shared" ca="1" si="91"/>
        <v/>
      </c>
      <c r="M772" s="338" t="str">
        <f t="shared" ca="1" si="92"/>
        <v/>
      </c>
      <c r="N772" s="338" t="str">
        <f t="shared" ca="1" si="93"/>
        <v/>
      </c>
      <c r="O772" s="339" t="str">
        <f t="shared" ca="1" si="94"/>
        <v/>
      </c>
    </row>
    <row r="773" spans="1:15" ht="17.25" x14ac:dyDescent="0.3">
      <c r="A773" s="126"/>
      <c r="B773" s="127"/>
      <c r="C773" s="127"/>
      <c r="D773" s="127"/>
      <c r="E773" s="128" t="str">
        <f t="shared" si="89"/>
        <v/>
      </c>
      <c r="F773" s="128" t="str">
        <f t="shared" si="90"/>
        <v/>
      </c>
      <c r="G773" s="128" t="str">
        <f t="shared" si="96"/>
        <v/>
      </c>
      <c r="H773" s="128" t="str">
        <f t="shared" si="95"/>
        <v/>
      </c>
      <c r="I773" s="129"/>
      <c r="J773" s="130"/>
      <c r="K773" s="130"/>
      <c r="L773" s="338" t="str">
        <f t="shared" ca="1" si="91"/>
        <v/>
      </c>
      <c r="M773" s="338" t="str">
        <f t="shared" ca="1" si="92"/>
        <v/>
      </c>
      <c r="N773" s="338" t="str">
        <f t="shared" ca="1" si="93"/>
        <v/>
      </c>
      <c r="O773" s="339" t="str">
        <f t="shared" ca="1" si="94"/>
        <v/>
      </c>
    </row>
    <row r="774" spans="1:15" ht="17.25" x14ac:dyDescent="0.3">
      <c r="A774" s="126"/>
      <c r="B774" s="127"/>
      <c r="C774" s="127"/>
      <c r="D774" s="127"/>
      <c r="E774" s="128" t="str">
        <f t="shared" si="89"/>
        <v/>
      </c>
      <c r="F774" s="128" t="str">
        <f t="shared" si="90"/>
        <v/>
      </c>
      <c r="G774" s="128" t="str">
        <f t="shared" si="96"/>
        <v/>
      </c>
      <c r="H774" s="128" t="str">
        <f t="shared" si="95"/>
        <v/>
      </c>
      <c r="I774" s="129"/>
      <c r="J774" s="130"/>
      <c r="K774" s="130"/>
      <c r="L774" s="338" t="str">
        <f t="shared" ca="1" si="91"/>
        <v/>
      </c>
      <c r="M774" s="338" t="str">
        <f t="shared" ca="1" si="92"/>
        <v/>
      </c>
      <c r="N774" s="338" t="str">
        <f t="shared" ca="1" si="93"/>
        <v/>
      </c>
      <c r="O774" s="339" t="str">
        <f t="shared" ca="1" si="94"/>
        <v/>
      </c>
    </row>
    <row r="775" spans="1:15" ht="17.25" x14ac:dyDescent="0.3">
      <c r="A775" s="126"/>
      <c r="B775" s="127"/>
      <c r="C775" s="127"/>
      <c r="D775" s="127"/>
      <c r="E775" s="128" t="str">
        <f t="shared" si="89"/>
        <v/>
      </c>
      <c r="F775" s="128" t="str">
        <f t="shared" si="90"/>
        <v/>
      </c>
      <c r="G775" s="128" t="str">
        <f t="shared" si="96"/>
        <v/>
      </c>
      <c r="H775" s="128" t="str">
        <f t="shared" si="95"/>
        <v/>
      </c>
      <c r="I775" s="129"/>
      <c r="J775" s="130"/>
      <c r="K775" s="130"/>
      <c r="L775" s="338" t="str">
        <f t="shared" ca="1" si="91"/>
        <v/>
      </c>
      <c r="M775" s="338" t="str">
        <f t="shared" ca="1" si="92"/>
        <v/>
      </c>
      <c r="N775" s="338" t="str">
        <f t="shared" ca="1" si="93"/>
        <v/>
      </c>
      <c r="O775" s="339" t="str">
        <f t="shared" ca="1" si="94"/>
        <v/>
      </c>
    </row>
    <row r="776" spans="1:15" ht="17.25" x14ac:dyDescent="0.3">
      <c r="A776" s="126"/>
      <c r="B776" s="127"/>
      <c r="C776" s="127"/>
      <c r="D776" s="127"/>
      <c r="E776" s="128" t="str">
        <f t="shared" si="89"/>
        <v/>
      </c>
      <c r="F776" s="128" t="str">
        <f t="shared" si="90"/>
        <v/>
      </c>
      <c r="G776" s="128" t="str">
        <f t="shared" si="96"/>
        <v/>
      </c>
      <c r="H776" s="128" t="str">
        <f t="shared" si="95"/>
        <v/>
      </c>
      <c r="I776" s="129"/>
      <c r="J776" s="130"/>
      <c r="K776" s="130"/>
      <c r="L776" s="338" t="str">
        <f t="shared" ca="1" si="91"/>
        <v/>
      </c>
      <c r="M776" s="338" t="str">
        <f t="shared" ca="1" si="92"/>
        <v/>
      </c>
      <c r="N776" s="338" t="str">
        <f t="shared" ca="1" si="93"/>
        <v/>
      </c>
      <c r="O776" s="339" t="str">
        <f t="shared" ca="1" si="94"/>
        <v/>
      </c>
    </row>
    <row r="777" spans="1:15" ht="17.25" x14ac:dyDescent="0.3">
      <c r="A777" s="126"/>
      <c r="B777" s="127"/>
      <c r="C777" s="127"/>
      <c r="D777" s="127"/>
      <c r="E777" s="128" t="str">
        <f t="shared" si="89"/>
        <v/>
      </c>
      <c r="F777" s="128" t="str">
        <f t="shared" si="90"/>
        <v/>
      </c>
      <c r="G777" s="128" t="str">
        <f t="shared" si="96"/>
        <v/>
      </c>
      <c r="H777" s="128" t="str">
        <f t="shared" si="95"/>
        <v/>
      </c>
      <c r="I777" s="129"/>
      <c r="J777" s="130"/>
      <c r="K777" s="130"/>
      <c r="L777" s="338" t="str">
        <f t="shared" ca="1" si="91"/>
        <v/>
      </c>
      <c r="M777" s="338" t="str">
        <f t="shared" ca="1" si="92"/>
        <v/>
      </c>
      <c r="N777" s="338" t="str">
        <f t="shared" ca="1" si="93"/>
        <v/>
      </c>
      <c r="O777" s="339" t="str">
        <f t="shared" ca="1" si="94"/>
        <v/>
      </c>
    </row>
    <row r="778" spans="1:15" ht="17.25" x14ac:dyDescent="0.3">
      <c r="A778" s="126"/>
      <c r="B778" s="127"/>
      <c r="C778" s="127"/>
      <c r="D778" s="127"/>
      <c r="E778" s="128" t="str">
        <f t="shared" ref="E778:E841" si="97">IF(ISNA(VLOOKUP($B778,Employees,3,FALSE)),"",VLOOKUP($B778,Employees,3,FALSE))</f>
        <v/>
      </c>
      <c r="F778" s="128" t="str">
        <f t="shared" ref="F778:F841" si="98">IF(ISNA(VLOOKUP($B778,Employees,5,FALSE)),"",IF($D778="Overtime",VLOOKUP($B778,Employees,7,FALSE),VLOOKUP($B778,Employees,5,FALSE)))</f>
        <v/>
      </c>
      <c r="G778" s="128" t="str">
        <f t="shared" si="96"/>
        <v/>
      </c>
      <c r="H778" s="128" t="str">
        <f t="shared" si="95"/>
        <v/>
      </c>
      <c r="I778" s="129"/>
      <c r="J778" s="130"/>
      <c r="K778" s="130"/>
      <c r="L778" s="338" t="str">
        <f t="shared" ref="L778:L841" ca="1" si="99">IF(ISNA(VLOOKUP($J778,FEMArates,2,FALSE)),"",VLOOKUP($J778,FEMArates,7,FALSE))</f>
        <v/>
      </c>
      <c r="M778" s="338" t="str">
        <f t="shared" ref="M778:M841" ca="1" si="100">IF(ISNA(VLOOKUP($J778,FEMArates,2,FALSE)),"",VLOOKUP($J778,FEMArates,2,FALSE))</f>
        <v/>
      </c>
      <c r="N778" s="338" t="str">
        <f t="shared" ref="N778:N841" ca="1" si="101">IF(ISNA(VLOOKUP($J778,FEMArates,8,FALSE)),"",VLOOKUP($J778,FEMArates,8,FALSE))</f>
        <v/>
      </c>
      <c r="O778" s="339" t="str">
        <f t="shared" ref="O778:O841" ca="1" si="102">IF(ISERROR($K778*$N778),"",$K778*$N778)</f>
        <v/>
      </c>
    </row>
    <row r="779" spans="1:15" ht="17.25" x14ac:dyDescent="0.3">
      <c r="A779" s="126"/>
      <c r="B779" s="127"/>
      <c r="C779" s="127"/>
      <c r="D779" s="127"/>
      <c r="E779" s="128" t="str">
        <f t="shared" si="97"/>
        <v/>
      </c>
      <c r="F779" s="128" t="str">
        <f t="shared" si="98"/>
        <v/>
      </c>
      <c r="G779" s="128" t="str">
        <f t="shared" si="96"/>
        <v/>
      </c>
      <c r="H779" s="128" t="str">
        <f t="shared" ref="H779:H842" si="103">IF(ISERROR($C779*$G779),"",$C779*$G779)</f>
        <v/>
      </c>
      <c r="I779" s="129"/>
      <c r="J779" s="130"/>
      <c r="K779" s="130"/>
      <c r="L779" s="338" t="str">
        <f t="shared" ca="1" si="99"/>
        <v/>
      </c>
      <c r="M779" s="338" t="str">
        <f t="shared" ca="1" si="100"/>
        <v/>
      </c>
      <c r="N779" s="338" t="str">
        <f t="shared" ca="1" si="101"/>
        <v/>
      </c>
      <c r="O779" s="339" t="str">
        <f t="shared" ca="1" si="102"/>
        <v/>
      </c>
    </row>
    <row r="780" spans="1:15" ht="17.25" x14ac:dyDescent="0.3">
      <c r="A780" s="126"/>
      <c r="B780" s="127"/>
      <c r="C780" s="127"/>
      <c r="D780" s="127"/>
      <c r="E780" s="128" t="str">
        <f t="shared" si="97"/>
        <v/>
      </c>
      <c r="F780" s="128" t="str">
        <f t="shared" si="98"/>
        <v/>
      </c>
      <c r="G780" s="128" t="str">
        <f t="shared" ref="G780:G843" si="104">IF(ISERROR(E780+F780),"",IF($D780="Overtime",($E780*$E$8)+$F780,$E780+$F780))</f>
        <v/>
      </c>
      <c r="H780" s="128" t="str">
        <f t="shared" si="103"/>
        <v/>
      </c>
      <c r="I780" s="129"/>
      <c r="J780" s="130"/>
      <c r="K780" s="130"/>
      <c r="L780" s="338" t="str">
        <f t="shared" ca="1" si="99"/>
        <v/>
      </c>
      <c r="M780" s="338" t="str">
        <f t="shared" ca="1" si="100"/>
        <v/>
      </c>
      <c r="N780" s="338" t="str">
        <f t="shared" ca="1" si="101"/>
        <v/>
      </c>
      <c r="O780" s="339" t="str">
        <f t="shared" ca="1" si="102"/>
        <v/>
      </c>
    </row>
    <row r="781" spans="1:15" ht="17.25" x14ac:dyDescent="0.3">
      <c r="A781" s="126"/>
      <c r="B781" s="127"/>
      <c r="C781" s="127"/>
      <c r="D781" s="127"/>
      <c r="E781" s="128" t="str">
        <f t="shared" si="97"/>
        <v/>
      </c>
      <c r="F781" s="128" t="str">
        <f t="shared" si="98"/>
        <v/>
      </c>
      <c r="G781" s="128" t="str">
        <f t="shared" si="104"/>
        <v/>
      </c>
      <c r="H781" s="128" t="str">
        <f t="shared" si="103"/>
        <v/>
      </c>
      <c r="I781" s="129"/>
      <c r="J781" s="130"/>
      <c r="K781" s="130"/>
      <c r="L781" s="338" t="str">
        <f t="shared" ca="1" si="99"/>
        <v/>
      </c>
      <c r="M781" s="338" t="str">
        <f t="shared" ca="1" si="100"/>
        <v/>
      </c>
      <c r="N781" s="338" t="str">
        <f t="shared" ca="1" si="101"/>
        <v/>
      </c>
      <c r="O781" s="339" t="str">
        <f t="shared" ca="1" si="102"/>
        <v/>
      </c>
    </row>
    <row r="782" spans="1:15" ht="17.25" x14ac:dyDescent="0.3">
      <c r="A782" s="126"/>
      <c r="B782" s="127"/>
      <c r="C782" s="127"/>
      <c r="D782" s="127"/>
      <c r="E782" s="128" t="str">
        <f t="shared" si="97"/>
        <v/>
      </c>
      <c r="F782" s="128" t="str">
        <f t="shared" si="98"/>
        <v/>
      </c>
      <c r="G782" s="128" t="str">
        <f t="shared" si="104"/>
        <v/>
      </c>
      <c r="H782" s="128" t="str">
        <f t="shared" si="103"/>
        <v/>
      </c>
      <c r="I782" s="129"/>
      <c r="J782" s="130"/>
      <c r="K782" s="130"/>
      <c r="L782" s="338" t="str">
        <f t="shared" ca="1" si="99"/>
        <v/>
      </c>
      <c r="M782" s="338" t="str">
        <f t="shared" ca="1" si="100"/>
        <v/>
      </c>
      <c r="N782" s="338" t="str">
        <f t="shared" ca="1" si="101"/>
        <v/>
      </c>
      <c r="O782" s="339" t="str">
        <f t="shared" ca="1" si="102"/>
        <v/>
      </c>
    </row>
    <row r="783" spans="1:15" ht="17.25" x14ac:dyDescent="0.3">
      <c r="A783" s="126"/>
      <c r="B783" s="127"/>
      <c r="C783" s="127"/>
      <c r="D783" s="127"/>
      <c r="E783" s="128" t="str">
        <f t="shared" si="97"/>
        <v/>
      </c>
      <c r="F783" s="128" t="str">
        <f t="shared" si="98"/>
        <v/>
      </c>
      <c r="G783" s="128" t="str">
        <f t="shared" si="104"/>
        <v/>
      </c>
      <c r="H783" s="128" t="str">
        <f t="shared" si="103"/>
        <v/>
      </c>
      <c r="I783" s="129"/>
      <c r="J783" s="130"/>
      <c r="K783" s="130"/>
      <c r="L783" s="338" t="str">
        <f t="shared" ca="1" si="99"/>
        <v/>
      </c>
      <c r="M783" s="338" t="str">
        <f t="shared" ca="1" si="100"/>
        <v/>
      </c>
      <c r="N783" s="338" t="str">
        <f t="shared" ca="1" si="101"/>
        <v/>
      </c>
      <c r="O783" s="339" t="str">
        <f t="shared" ca="1" si="102"/>
        <v/>
      </c>
    </row>
    <row r="784" spans="1:15" ht="17.25" x14ac:dyDescent="0.3">
      <c r="A784" s="126"/>
      <c r="B784" s="127"/>
      <c r="C784" s="127"/>
      <c r="D784" s="127"/>
      <c r="E784" s="128" t="str">
        <f t="shared" si="97"/>
        <v/>
      </c>
      <c r="F784" s="128" t="str">
        <f t="shared" si="98"/>
        <v/>
      </c>
      <c r="G784" s="128" t="str">
        <f t="shared" si="104"/>
        <v/>
      </c>
      <c r="H784" s="128" t="str">
        <f t="shared" si="103"/>
        <v/>
      </c>
      <c r="I784" s="129"/>
      <c r="J784" s="130"/>
      <c r="K784" s="130"/>
      <c r="L784" s="338" t="str">
        <f t="shared" ca="1" si="99"/>
        <v/>
      </c>
      <c r="M784" s="338" t="str">
        <f t="shared" ca="1" si="100"/>
        <v/>
      </c>
      <c r="N784" s="338" t="str">
        <f t="shared" ca="1" si="101"/>
        <v/>
      </c>
      <c r="O784" s="339" t="str">
        <f t="shared" ca="1" si="102"/>
        <v/>
      </c>
    </row>
    <row r="785" spans="1:15" ht="17.25" x14ac:dyDescent="0.3">
      <c r="A785" s="126"/>
      <c r="B785" s="127"/>
      <c r="C785" s="127"/>
      <c r="D785" s="127"/>
      <c r="E785" s="128" t="str">
        <f t="shared" si="97"/>
        <v/>
      </c>
      <c r="F785" s="128" t="str">
        <f t="shared" si="98"/>
        <v/>
      </c>
      <c r="G785" s="128" t="str">
        <f t="shared" si="104"/>
        <v/>
      </c>
      <c r="H785" s="128" t="str">
        <f t="shared" si="103"/>
        <v/>
      </c>
      <c r="I785" s="129"/>
      <c r="J785" s="130"/>
      <c r="K785" s="130"/>
      <c r="L785" s="338" t="str">
        <f t="shared" ca="1" si="99"/>
        <v/>
      </c>
      <c r="M785" s="338" t="str">
        <f t="shared" ca="1" si="100"/>
        <v/>
      </c>
      <c r="N785" s="338" t="str">
        <f t="shared" ca="1" si="101"/>
        <v/>
      </c>
      <c r="O785" s="339" t="str">
        <f t="shared" ca="1" si="102"/>
        <v/>
      </c>
    </row>
    <row r="786" spans="1:15" ht="17.25" x14ac:dyDescent="0.3">
      <c r="A786" s="126"/>
      <c r="B786" s="127"/>
      <c r="C786" s="127"/>
      <c r="D786" s="127"/>
      <c r="E786" s="128" t="str">
        <f t="shared" si="97"/>
        <v/>
      </c>
      <c r="F786" s="128" t="str">
        <f t="shared" si="98"/>
        <v/>
      </c>
      <c r="G786" s="128" t="str">
        <f t="shared" si="104"/>
        <v/>
      </c>
      <c r="H786" s="128" t="str">
        <f t="shared" si="103"/>
        <v/>
      </c>
      <c r="I786" s="129"/>
      <c r="J786" s="130"/>
      <c r="K786" s="130"/>
      <c r="L786" s="338" t="str">
        <f t="shared" ca="1" si="99"/>
        <v/>
      </c>
      <c r="M786" s="338" t="str">
        <f t="shared" ca="1" si="100"/>
        <v/>
      </c>
      <c r="N786" s="338" t="str">
        <f t="shared" ca="1" si="101"/>
        <v/>
      </c>
      <c r="O786" s="339" t="str">
        <f t="shared" ca="1" si="102"/>
        <v/>
      </c>
    </row>
    <row r="787" spans="1:15" ht="17.25" x14ac:dyDescent="0.3">
      <c r="A787" s="126"/>
      <c r="B787" s="127"/>
      <c r="C787" s="127"/>
      <c r="D787" s="127"/>
      <c r="E787" s="128" t="str">
        <f t="shared" si="97"/>
        <v/>
      </c>
      <c r="F787" s="128" t="str">
        <f t="shared" si="98"/>
        <v/>
      </c>
      <c r="G787" s="128" t="str">
        <f t="shared" si="104"/>
        <v/>
      </c>
      <c r="H787" s="128" t="str">
        <f t="shared" si="103"/>
        <v/>
      </c>
      <c r="I787" s="129"/>
      <c r="J787" s="130"/>
      <c r="K787" s="130"/>
      <c r="L787" s="338" t="str">
        <f t="shared" ca="1" si="99"/>
        <v/>
      </c>
      <c r="M787" s="338" t="str">
        <f t="shared" ca="1" si="100"/>
        <v/>
      </c>
      <c r="N787" s="338" t="str">
        <f t="shared" ca="1" si="101"/>
        <v/>
      </c>
      <c r="O787" s="339" t="str">
        <f t="shared" ca="1" si="102"/>
        <v/>
      </c>
    </row>
    <row r="788" spans="1:15" ht="17.25" x14ac:dyDescent="0.3">
      <c r="A788" s="126"/>
      <c r="B788" s="127"/>
      <c r="C788" s="127"/>
      <c r="D788" s="127"/>
      <c r="E788" s="128" t="str">
        <f t="shared" si="97"/>
        <v/>
      </c>
      <c r="F788" s="128" t="str">
        <f t="shared" si="98"/>
        <v/>
      </c>
      <c r="G788" s="128" t="str">
        <f t="shared" si="104"/>
        <v/>
      </c>
      <c r="H788" s="128" t="str">
        <f t="shared" si="103"/>
        <v/>
      </c>
      <c r="I788" s="129"/>
      <c r="J788" s="130"/>
      <c r="K788" s="130"/>
      <c r="L788" s="338" t="str">
        <f t="shared" ca="1" si="99"/>
        <v/>
      </c>
      <c r="M788" s="338" t="str">
        <f t="shared" ca="1" si="100"/>
        <v/>
      </c>
      <c r="N788" s="338" t="str">
        <f t="shared" ca="1" si="101"/>
        <v/>
      </c>
      <c r="O788" s="339" t="str">
        <f t="shared" ca="1" si="102"/>
        <v/>
      </c>
    </row>
    <row r="789" spans="1:15" ht="17.25" x14ac:dyDescent="0.3">
      <c r="A789" s="126"/>
      <c r="B789" s="127"/>
      <c r="C789" s="127"/>
      <c r="D789" s="127"/>
      <c r="E789" s="128" t="str">
        <f t="shared" si="97"/>
        <v/>
      </c>
      <c r="F789" s="128" t="str">
        <f t="shared" si="98"/>
        <v/>
      </c>
      <c r="G789" s="128" t="str">
        <f t="shared" si="104"/>
        <v/>
      </c>
      <c r="H789" s="128" t="str">
        <f t="shared" si="103"/>
        <v/>
      </c>
      <c r="I789" s="129"/>
      <c r="J789" s="130"/>
      <c r="K789" s="130"/>
      <c r="L789" s="338" t="str">
        <f t="shared" ca="1" si="99"/>
        <v/>
      </c>
      <c r="M789" s="338" t="str">
        <f t="shared" ca="1" si="100"/>
        <v/>
      </c>
      <c r="N789" s="338" t="str">
        <f t="shared" ca="1" si="101"/>
        <v/>
      </c>
      <c r="O789" s="339" t="str">
        <f t="shared" ca="1" si="102"/>
        <v/>
      </c>
    </row>
    <row r="790" spans="1:15" ht="17.25" x14ac:dyDescent="0.3">
      <c r="A790" s="126"/>
      <c r="B790" s="127"/>
      <c r="C790" s="127"/>
      <c r="D790" s="127"/>
      <c r="E790" s="128" t="str">
        <f t="shared" si="97"/>
        <v/>
      </c>
      <c r="F790" s="128" t="str">
        <f t="shared" si="98"/>
        <v/>
      </c>
      <c r="G790" s="128" t="str">
        <f t="shared" si="104"/>
        <v/>
      </c>
      <c r="H790" s="128" t="str">
        <f t="shared" si="103"/>
        <v/>
      </c>
      <c r="I790" s="129"/>
      <c r="J790" s="130"/>
      <c r="K790" s="130"/>
      <c r="L790" s="338" t="str">
        <f t="shared" ca="1" si="99"/>
        <v/>
      </c>
      <c r="M790" s="338" t="str">
        <f t="shared" ca="1" si="100"/>
        <v/>
      </c>
      <c r="N790" s="338" t="str">
        <f t="shared" ca="1" si="101"/>
        <v/>
      </c>
      <c r="O790" s="339" t="str">
        <f t="shared" ca="1" si="102"/>
        <v/>
      </c>
    </row>
    <row r="791" spans="1:15" ht="17.25" x14ac:dyDescent="0.3">
      <c r="A791" s="126"/>
      <c r="B791" s="127"/>
      <c r="C791" s="127"/>
      <c r="D791" s="127"/>
      <c r="E791" s="128" t="str">
        <f t="shared" si="97"/>
        <v/>
      </c>
      <c r="F791" s="128" t="str">
        <f t="shared" si="98"/>
        <v/>
      </c>
      <c r="G791" s="128" t="str">
        <f t="shared" si="104"/>
        <v/>
      </c>
      <c r="H791" s="128" t="str">
        <f t="shared" si="103"/>
        <v/>
      </c>
      <c r="I791" s="129"/>
      <c r="J791" s="130"/>
      <c r="K791" s="130"/>
      <c r="L791" s="338" t="str">
        <f t="shared" ca="1" si="99"/>
        <v/>
      </c>
      <c r="M791" s="338" t="str">
        <f t="shared" ca="1" si="100"/>
        <v/>
      </c>
      <c r="N791" s="338" t="str">
        <f t="shared" ca="1" si="101"/>
        <v/>
      </c>
      <c r="O791" s="339" t="str">
        <f t="shared" ca="1" si="102"/>
        <v/>
      </c>
    </row>
    <row r="792" spans="1:15" ht="17.25" x14ac:dyDescent="0.3">
      <c r="A792" s="126"/>
      <c r="B792" s="127"/>
      <c r="C792" s="127"/>
      <c r="D792" s="127"/>
      <c r="E792" s="128" t="str">
        <f t="shared" si="97"/>
        <v/>
      </c>
      <c r="F792" s="128" t="str">
        <f t="shared" si="98"/>
        <v/>
      </c>
      <c r="G792" s="128" t="str">
        <f t="shared" si="104"/>
        <v/>
      </c>
      <c r="H792" s="128" t="str">
        <f t="shared" si="103"/>
        <v/>
      </c>
      <c r="I792" s="129"/>
      <c r="J792" s="130"/>
      <c r="K792" s="130"/>
      <c r="L792" s="338" t="str">
        <f t="shared" ca="1" si="99"/>
        <v/>
      </c>
      <c r="M792" s="338" t="str">
        <f t="shared" ca="1" si="100"/>
        <v/>
      </c>
      <c r="N792" s="338" t="str">
        <f t="shared" ca="1" si="101"/>
        <v/>
      </c>
      <c r="O792" s="339" t="str">
        <f t="shared" ca="1" si="102"/>
        <v/>
      </c>
    </row>
    <row r="793" spans="1:15" ht="17.25" x14ac:dyDescent="0.3">
      <c r="A793" s="126"/>
      <c r="B793" s="127"/>
      <c r="C793" s="127"/>
      <c r="D793" s="127"/>
      <c r="E793" s="128" t="str">
        <f t="shared" si="97"/>
        <v/>
      </c>
      <c r="F793" s="128" t="str">
        <f t="shared" si="98"/>
        <v/>
      </c>
      <c r="G793" s="128" t="str">
        <f t="shared" si="104"/>
        <v/>
      </c>
      <c r="H793" s="128" t="str">
        <f t="shared" si="103"/>
        <v/>
      </c>
      <c r="I793" s="129"/>
      <c r="J793" s="130"/>
      <c r="K793" s="130"/>
      <c r="L793" s="338" t="str">
        <f t="shared" ca="1" si="99"/>
        <v/>
      </c>
      <c r="M793" s="338" t="str">
        <f t="shared" ca="1" si="100"/>
        <v/>
      </c>
      <c r="N793" s="338" t="str">
        <f t="shared" ca="1" si="101"/>
        <v/>
      </c>
      <c r="O793" s="339" t="str">
        <f t="shared" ca="1" si="102"/>
        <v/>
      </c>
    </row>
    <row r="794" spans="1:15" ht="17.25" x14ac:dyDescent="0.3">
      <c r="A794" s="126"/>
      <c r="B794" s="127"/>
      <c r="C794" s="127"/>
      <c r="D794" s="127"/>
      <c r="E794" s="128" t="str">
        <f t="shared" si="97"/>
        <v/>
      </c>
      <c r="F794" s="128" t="str">
        <f t="shared" si="98"/>
        <v/>
      </c>
      <c r="G794" s="128" t="str">
        <f t="shared" si="104"/>
        <v/>
      </c>
      <c r="H794" s="128" t="str">
        <f t="shared" si="103"/>
        <v/>
      </c>
      <c r="I794" s="129"/>
      <c r="J794" s="130"/>
      <c r="K794" s="130"/>
      <c r="L794" s="338" t="str">
        <f t="shared" ca="1" si="99"/>
        <v/>
      </c>
      <c r="M794" s="338" t="str">
        <f t="shared" ca="1" si="100"/>
        <v/>
      </c>
      <c r="N794" s="338" t="str">
        <f t="shared" ca="1" si="101"/>
        <v/>
      </c>
      <c r="O794" s="339" t="str">
        <f t="shared" ca="1" si="102"/>
        <v/>
      </c>
    </row>
    <row r="795" spans="1:15" ht="17.25" x14ac:dyDescent="0.3">
      <c r="A795" s="126"/>
      <c r="B795" s="127"/>
      <c r="C795" s="127"/>
      <c r="D795" s="127"/>
      <c r="E795" s="128" t="str">
        <f t="shared" si="97"/>
        <v/>
      </c>
      <c r="F795" s="128" t="str">
        <f t="shared" si="98"/>
        <v/>
      </c>
      <c r="G795" s="128" t="str">
        <f t="shared" si="104"/>
        <v/>
      </c>
      <c r="H795" s="128" t="str">
        <f t="shared" si="103"/>
        <v/>
      </c>
      <c r="I795" s="129"/>
      <c r="J795" s="130"/>
      <c r="K795" s="130"/>
      <c r="L795" s="338" t="str">
        <f t="shared" ca="1" si="99"/>
        <v/>
      </c>
      <c r="M795" s="338" t="str">
        <f t="shared" ca="1" si="100"/>
        <v/>
      </c>
      <c r="N795" s="338" t="str">
        <f t="shared" ca="1" si="101"/>
        <v/>
      </c>
      <c r="O795" s="339" t="str">
        <f t="shared" ca="1" si="102"/>
        <v/>
      </c>
    </row>
    <row r="796" spans="1:15" ht="17.25" x14ac:dyDescent="0.3">
      <c r="A796" s="126"/>
      <c r="B796" s="127"/>
      <c r="C796" s="127"/>
      <c r="D796" s="127"/>
      <c r="E796" s="128" t="str">
        <f t="shared" si="97"/>
        <v/>
      </c>
      <c r="F796" s="128" t="str">
        <f t="shared" si="98"/>
        <v/>
      </c>
      <c r="G796" s="128" t="str">
        <f t="shared" si="104"/>
        <v/>
      </c>
      <c r="H796" s="128" t="str">
        <f t="shared" si="103"/>
        <v/>
      </c>
      <c r="I796" s="129"/>
      <c r="J796" s="130"/>
      <c r="K796" s="130"/>
      <c r="L796" s="338" t="str">
        <f t="shared" ca="1" si="99"/>
        <v/>
      </c>
      <c r="M796" s="338" t="str">
        <f t="shared" ca="1" si="100"/>
        <v/>
      </c>
      <c r="N796" s="338" t="str">
        <f t="shared" ca="1" si="101"/>
        <v/>
      </c>
      <c r="O796" s="339" t="str">
        <f t="shared" ca="1" si="102"/>
        <v/>
      </c>
    </row>
    <row r="797" spans="1:15" ht="17.25" x14ac:dyDescent="0.3">
      <c r="A797" s="126"/>
      <c r="B797" s="127"/>
      <c r="C797" s="127"/>
      <c r="D797" s="127"/>
      <c r="E797" s="128" t="str">
        <f t="shared" si="97"/>
        <v/>
      </c>
      <c r="F797" s="128" t="str">
        <f t="shared" si="98"/>
        <v/>
      </c>
      <c r="G797" s="128" t="str">
        <f t="shared" si="104"/>
        <v/>
      </c>
      <c r="H797" s="128" t="str">
        <f t="shared" si="103"/>
        <v/>
      </c>
      <c r="I797" s="129"/>
      <c r="J797" s="130"/>
      <c r="K797" s="130"/>
      <c r="L797" s="338" t="str">
        <f t="shared" ca="1" si="99"/>
        <v/>
      </c>
      <c r="M797" s="338" t="str">
        <f t="shared" ca="1" si="100"/>
        <v/>
      </c>
      <c r="N797" s="338" t="str">
        <f t="shared" ca="1" si="101"/>
        <v/>
      </c>
      <c r="O797" s="339" t="str">
        <f t="shared" ca="1" si="102"/>
        <v/>
      </c>
    </row>
    <row r="798" spans="1:15" ht="17.25" x14ac:dyDescent="0.3">
      <c r="A798" s="126"/>
      <c r="B798" s="127"/>
      <c r="C798" s="127"/>
      <c r="D798" s="127"/>
      <c r="E798" s="128" t="str">
        <f t="shared" si="97"/>
        <v/>
      </c>
      <c r="F798" s="128" t="str">
        <f t="shared" si="98"/>
        <v/>
      </c>
      <c r="G798" s="128" t="str">
        <f t="shared" si="104"/>
        <v/>
      </c>
      <c r="H798" s="128" t="str">
        <f t="shared" si="103"/>
        <v/>
      </c>
      <c r="I798" s="129"/>
      <c r="J798" s="130"/>
      <c r="K798" s="130"/>
      <c r="L798" s="338" t="str">
        <f t="shared" ca="1" si="99"/>
        <v/>
      </c>
      <c r="M798" s="338" t="str">
        <f t="shared" ca="1" si="100"/>
        <v/>
      </c>
      <c r="N798" s="338" t="str">
        <f t="shared" ca="1" si="101"/>
        <v/>
      </c>
      <c r="O798" s="339" t="str">
        <f t="shared" ca="1" si="102"/>
        <v/>
      </c>
    </row>
    <row r="799" spans="1:15" ht="17.25" x14ac:dyDescent="0.3">
      <c r="A799" s="126"/>
      <c r="B799" s="127"/>
      <c r="C799" s="127"/>
      <c r="D799" s="127"/>
      <c r="E799" s="128" t="str">
        <f t="shared" si="97"/>
        <v/>
      </c>
      <c r="F799" s="128" t="str">
        <f t="shared" si="98"/>
        <v/>
      </c>
      <c r="G799" s="128" t="str">
        <f t="shared" si="104"/>
        <v/>
      </c>
      <c r="H799" s="128" t="str">
        <f t="shared" si="103"/>
        <v/>
      </c>
      <c r="I799" s="129"/>
      <c r="J799" s="130"/>
      <c r="K799" s="130"/>
      <c r="L799" s="338" t="str">
        <f t="shared" ca="1" si="99"/>
        <v/>
      </c>
      <c r="M799" s="338" t="str">
        <f t="shared" ca="1" si="100"/>
        <v/>
      </c>
      <c r="N799" s="338" t="str">
        <f t="shared" ca="1" si="101"/>
        <v/>
      </c>
      <c r="O799" s="339" t="str">
        <f t="shared" ca="1" si="102"/>
        <v/>
      </c>
    </row>
    <row r="800" spans="1:15" ht="17.25" x14ac:dyDescent="0.3">
      <c r="A800" s="126"/>
      <c r="B800" s="127"/>
      <c r="C800" s="127"/>
      <c r="D800" s="127"/>
      <c r="E800" s="128" t="str">
        <f t="shared" si="97"/>
        <v/>
      </c>
      <c r="F800" s="128" t="str">
        <f t="shared" si="98"/>
        <v/>
      </c>
      <c r="G800" s="128" t="str">
        <f t="shared" si="104"/>
        <v/>
      </c>
      <c r="H800" s="128" t="str">
        <f t="shared" si="103"/>
        <v/>
      </c>
      <c r="I800" s="129"/>
      <c r="J800" s="130"/>
      <c r="K800" s="130"/>
      <c r="L800" s="338" t="str">
        <f t="shared" ca="1" si="99"/>
        <v/>
      </c>
      <c r="M800" s="338" t="str">
        <f t="shared" ca="1" si="100"/>
        <v/>
      </c>
      <c r="N800" s="338" t="str">
        <f t="shared" ca="1" si="101"/>
        <v/>
      </c>
      <c r="O800" s="339" t="str">
        <f t="shared" ca="1" si="102"/>
        <v/>
      </c>
    </row>
    <row r="801" spans="1:15" ht="17.25" x14ac:dyDescent="0.3">
      <c r="A801" s="126"/>
      <c r="B801" s="127"/>
      <c r="C801" s="127"/>
      <c r="D801" s="127"/>
      <c r="E801" s="128" t="str">
        <f t="shared" si="97"/>
        <v/>
      </c>
      <c r="F801" s="128" t="str">
        <f t="shared" si="98"/>
        <v/>
      </c>
      <c r="G801" s="128" t="str">
        <f t="shared" si="104"/>
        <v/>
      </c>
      <c r="H801" s="128" t="str">
        <f t="shared" si="103"/>
        <v/>
      </c>
      <c r="I801" s="129"/>
      <c r="J801" s="130"/>
      <c r="K801" s="130"/>
      <c r="L801" s="338" t="str">
        <f t="shared" ca="1" si="99"/>
        <v/>
      </c>
      <c r="M801" s="338" t="str">
        <f t="shared" ca="1" si="100"/>
        <v/>
      </c>
      <c r="N801" s="338" t="str">
        <f t="shared" ca="1" si="101"/>
        <v/>
      </c>
      <c r="O801" s="339" t="str">
        <f t="shared" ca="1" si="102"/>
        <v/>
      </c>
    </row>
    <row r="802" spans="1:15" ht="17.25" x14ac:dyDescent="0.3">
      <c r="A802" s="126"/>
      <c r="B802" s="127"/>
      <c r="C802" s="127"/>
      <c r="D802" s="127"/>
      <c r="E802" s="128" t="str">
        <f t="shared" si="97"/>
        <v/>
      </c>
      <c r="F802" s="128" t="str">
        <f t="shared" si="98"/>
        <v/>
      </c>
      <c r="G802" s="128" t="str">
        <f t="shared" si="104"/>
        <v/>
      </c>
      <c r="H802" s="128" t="str">
        <f t="shared" si="103"/>
        <v/>
      </c>
      <c r="I802" s="129"/>
      <c r="J802" s="130"/>
      <c r="K802" s="130"/>
      <c r="L802" s="338" t="str">
        <f t="shared" ca="1" si="99"/>
        <v/>
      </c>
      <c r="M802" s="338" t="str">
        <f t="shared" ca="1" si="100"/>
        <v/>
      </c>
      <c r="N802" s="338" t="str">
        <f t="shared" ca="1" si="101"/>
        <v/>
      </c>
      <c r="O802" s="339" t="str">
        <f t="shared" ca="1" si="102"/>
        <v/>
      </c>
    </row>
    <row r="803" spans="1:15" ht="17.25" x14ac:dyDescent="0.3">
      <c r="A803" s="126"/>
      <c r="B803" s="127"/>
      <c r="C803" s="127"/>
      <c r="D803" s="127"/>
      <c r="E803" s="128" t="str">
        <f t="shared" si="97"/>
        <v/>
      </c>
      <c r="F803" s="128" t="str">
        <f t="shared" si="98"/>
        <v/>
      </c>
      <c r="G803" s="128" t="str">
        <f t="shared" si="104"/>
        <v/>
      </c>
      <c r="H803" s="128" t="str">
        <f t="shared" si="103"/>
        <v/>
      </c>
      <c r="I803" s="129"/>
      <c r="J803" s="130"/>
      <c r="K803" s="130"/>
      <c r="L803" s="338" t="str">
        <f t="shared" ca="1" si="99"/>
        <v/>
      </c>
      <c r="M803" s="338" t="str">
        <f t="shared" ca="1" si="100"/>
        <v/>
      </c>
      <c r="N803" s="338" t="str">
        <f t="shared" ca="1" si="101"/>
        <v/>
      </c>
      <c r="O803" s="339" t="str">
        <f t="shared" ca="1" si="102"/>
        <v/>
      </c>
    </row>
    <row r="804" spans="1:15" ht="17.25" x14ac:dyDescent="0.3">
      <c r="A804" s="126"/>
      <c r="B804" s="127"/>
      <c r="C804" s="127"/>
      <c r="D804" s="127"/>
      <c r="E804" s="128" t="str">
        <f t="shared" si="97"/>
        <v/>
      </c>
      <c r="F804" s="128" t="str">
        <f t="shared" si="98"/>
        <v/>
      </c>
      <c r="G804" s="128" t="str">
        <f t="shared" si="104"/>
        <v/>
      </c>
      <c r="H804" s="128" t="str">
        <f t="shared" si="103"/>
        <v/>
      </c>
      <c r="I804" s="129"/>
      <c r="J804" s="130"/>
      <c r="K804" s="130"/>
      <c r="L804" s="338" t="str">
        <f t="shared" ca="1" si="99"/>
        <v/>
      </c>
      <c r="M804" s="338" t="str">
        <f t="shared" ca="1" si="100"/>
        <v/>
      </c>
      <c r="N804" s="338" t="str">
        <f t="shared" ca="1" si="101"/>
        <v/>
      </c>
      <c r="O804" s="339" t="str">
        <f t="shared" ca="1" si="102"/>
        <v/>
      </c>
    </row>
    <row r="805" spans="1:15" ht="17.25" x14ac:dyDescent="0.3">
      <c r="A805" s="126"/>
      <c r="B805" s="127"/>
      <c r="C805" s="127"/>
      <c r="D805" s="127"/>
      <c r="E805" s="128" t="str">
        <f t="shared" si="97"/>
        <v/>
      </c>
      <c r="F805" s="128" t="str">
        <f t="shared" si="98"/>
        <v/>
      </c>
      <c r="G805" s="128" t="str">
        <f t="shared" si="104"/>
        <v/>
      </c>
      <c r="H805" s="128" t="str">
        <f t="shared" si="103"/>
        <v/>
      </c>
      <c r="I805" s="129"/>
      <c r="J805" s="130"/>
      <c r="K805" s="130"/>
      <c r="L805" s="338" t="str">
        <f t="shared" ca="1" si="99"/>
        <v/>
      </c>
      <c r="M805" s="338" t="str">
        <f t="shared" ca="1" si="100"/>
        <v/>
      </c>
      <c r="N805" s="338" t="str">
        <f t="shared" ca="1" si="101"/>
        <v/>
      </c>
      <c r="O805" s="339" t="str">
        <f t="shared" ca="1" si="102"/>
        <v/>
      </c>
    </row>
    <row r="806" spans="1:15" ht="17.25" x14ac:dyDescent="0.3">
      <c r="A806" s="126"/>
      <c r="B806" s="127"/>
      <c r="C806" s="127"/>
      <c r="D806" s="127"/>
      <c r="E806" s="128" t="str">
        <f t="shared" si="97"/>
        <v/>
      </c>
      <c r="F806" s="128" t="str">
        <f t="shared" si="98"/>
        <v/>
      </c>
      <c r="G806" s="128" t="str">
        <f t="shared" si="104"/>
        <v/>
      </c>
      <c r="H806" s="128" t="str">
        <f t="shared" si="103"/>
        <v/>
      </c>
      <c r="I806" s="129"/>
      <c r="J806" s="130"/>
      <c r="K806" s="130"/>
      <c r="L806" s="338" t="str">
        <f t="shared" ca="1" si="99"/>
        <v/>
      </c>
      <c r="M806" s="338" t="str">
        <f t="shared" ca="1" si="100"/>
        <v/>
      </c>
      <c r="N806" s="338" t="str">
        <f t="shared" ca="1" si="101"/>
        <v/>
      </c>
      <c r="O806" s="339" t="str">
        <f t="shared" ca="1" si="102"/>
        <v/>
      </c>
    </row>
    <row r="807" spans="1:15" ht="17.25" x14ac:dyDescent="0.3">
      <c r="A807" s="126"/>
      <c r="B807" s="127"/>
      <c r="C807" s="127"/>
      <c r="D807" s="127"/>
      <c r="E807" s="128" t="str">
        <f t="shared" si="97"/>
        <v/>
      </c>
      <c r="F807" s="128" t="str">
        <f t="shared" si="98"/>
        <v/>
      </c>
      <c r="G807" s="128" t="str">
        <f t="shared" si="104"/>
        <v/>
      </c>
      <c r="H807" s="128" t="str">
        <f t="shared" si="103"/>
        <v/>
      </c>
      <c r="I807" s="129"/>
      <c r="J807" s="130"/>
      <c r="K807" s="130"/>
      <c r="L807" s="338" t="str">
        <f t="shared" ca="1" si="99"/>
        <v/>
      </c>
      <c r="M807" s="338" t="str">
        <f t="shared" ca="1" si="100"/>
        <v/>
      </c>
      <c r="N807" s="338" t="str">
        <f t="shared" ca="1" si="101"/>
        <v/>
      </c>
      <c r="O807" s="339" t="str">
        <f t="shared" ca="1" si="102"/>
        <v/>
      </c>
    </row>
    <row r="808" spans="1:15" ht="17.25" x14ac:dyDescent="0.3">
      <c r="A808" s="126"/>
      <c r="B808" s="127"/>
      <c r="C808" s="127"/>
      <c r="D808" s="127"/>
      <c r="E808" s="128" t="str">
        <f t="shared" si="97"/>
        <v/>
      </c>
      <c r="F808" s="128" t="str">
        <f t="shared" si="98"/>
        <v/>
      </c>
      <c r="G808" s="128" t="str">
        <f t="shared" si="104"/>
        <v/>
      </c>
      <c r="H808" s="128" t="str">
        <f t="shared" si="103"/>
        <v/>
      </c>
      <c r="I808" s="129"/>
      <c r="J808" s="130"/>
      <c r="K808" s="130"/>
      <c r="L808" s="338" t="str">
        <f t="shared" ca="1" si="99"/>
        <v/>
      </c>
      <c r="M808" s="338" t="str">
        <f t="shared" ca="1" si="100"/>
        <v/>
      </c>
      <c r="N808" s="338" t="str">
        <f t="shared" ca="1" si="101"/>
        <v/>
      </c>
      <c r="O808" s="339" t="str">
        <f t="shared" ca="1" si="102"/>
        <v/>
      </c>
    </row>
    <row r="809" spans="1:15" ht="17.25" x14ac:dyDescent="0.3">
      <c r="A809" s="126"/>
      <c r="B809" s="127"/>
      <c r="C809" s="127"/>
      <c r="D809" s="127"/>
      <c r="E809" s="128" t="str">
        <f t="shared" si="97"/>
        <v/>
      </c>
      <c r="F809" s="128" t="str">
        <f t="shared" si="98"/>
        <v/>
      </c>
      <c r="G809" s="128" t="str">
        <f t="shared" si="104"/>
        <v/>
      </c>
      <c r="H809" s="128" t="str">
        <f t="shared" si="103"/>
        <v/>
      </c>
      <c r="I809" s="129"/>
      <c r="J809" s="130"/>
      <c r="K809" s="130"/>
      <c r="L809" s="338" t="str">
        <f t="shared" ca="1" si="99"/>
        <v/>
      </c>
      <c r="M809" s="338" t="str">
        <f t="shared" ca="1" si="100"/>
        <v/>
      </c>
      <c r="N809" s="338" t="str">
        <f t="shared" ca="1" si="101"/>
        <v/>
      </c>
      <c r="O809" s="339" t="str">
        <f t="shared" ca="1" si="102"/>
        <v/>
      </c>
    </row>
    <row r="810" spans="1:15" ht="17.25" x14ac:dyDescent="0.3">
      <c r="A810" s="126"/>
      <c r="B810" s="127"/>
      <c r="C810" s="127"/>
      <c r="D810" s="127"/>
      <c r="E810" s="128" t="str">
        <f t="shared" si="97"/>
        <v/>
      </c>
      <c r="F810" s="128" t="str">
        <f t="shared" si="98"/>
        <v/>
      </c>
      <c r="G810" s="128" t="str">
        <f t="shared" si="104"/>
        <v/>
      </c>
      <c r="H810" s="128" t="str">
        <f t="shared" si="103"/>
        <v/>
      </c>
      <c r="I810" s="129"/>
      <c r="J810" s="130"/>
      <c r="K810" s="130"/>
      <c r="L810" s="338" t="str">
        <f t="shared" ca="1" si="99"/>
        <v/>
      </c>
      <c r="M810" s="338" t="str">
        <f t="shared" ca="1" si="100"/>
        <v/>
      </c>
      <c r="N810" s="338" t="str">
        <f t="shared" ca="1" si="101"/>
        <v/>
      </c>
      <c r="O810" s="339" t="str">
        <f t="shared" ca="1" si="102"/>
        <v/>
      </c>
    </row>
    <row r="811" spans="1:15" ht="17.25" x14ac:dyDescent="0.3">
      <c r="A811" s="126"/>
      <c r="B811" s="127"/>
      <c r="C811" s="127"/>
      <c r="D811" s="127"/>
      <c r="E811" s="128" t="str">
        <f t="shared" si="97"/>
        <v/>
      </c>
      <c r="F811" s="128" t="str">
        <f t="shared" si="98"/>
        <v/>
      </c>
      <c r="G811" s="128" t="str">
        <f t="shared" si="104"/>
        <v/>
      </c>
      <c r="H811" s="128" t="str">
        <f t="shared" si="103"/>
        <v/>
      </c>
      <c r="I811" s="129"/>
      <c r="J811" s="130"/>
      <c r="K811" s="130"/>
      <c r="L811" s="338" t="str">
        <f t="shared" ca="1" si="99"/>
        <v/>
      </c>
      <c r="M811" s="338" t="str">
        <f t="shared" ca="1" si="100"/>
        <v/>
      </c>
      <c r="N811" s="338" t="str">
        <f t="shared" ca="1" si="101"/>
        <v/>
      </c>
      <c r="O811" s="339" t="str">
        <f t="shared" ca="1" si="102"/>
        <v/>
      </c>
    </row>
    <row r="812" spans="1:15" ht="17.25" x14ac:dyDescent="0.3">
      <c r="A812" s="126"/>
      <c r="B812" s="127"/>
      <c r="C812" s="127"/>
      <c r="D812" s="127"/>
      <c r="E812" s="128" t="str">
        <f t="shared" si="97"/>
        <v/>
      </c>
      <c r="F812" s="128" t="str">
        <f t="shared" si="98"/>
        <v/>
      </c>
      <c r="G812" s="128" t="str">
        <f t="shared" si="104"/>
        <v/>
      </c>
      <c r="H812" s="128" t="str">
        <f t="shared" si="103"/>
        <v/>
      </c>
      <c r="I812" s="129"/>
      <c r="J812" s="130"/>
      <c r="K812" s="130"/>
      <c r="L812" s="338" t="str">
        <f t="shared" ca="1" si="99"/>
        <v/>
      </c>
      <c r="M812" s="338" t="str">
        <f t="shared" ca="1" si="100"/>
        <v/>
      </c>
      <c r="N812" s="338" t="str">
        <f t="shared" ca="1" si="101"/>
        <v/>
      </c>
      <c r="O812" s="339" t="str">
        <f t="shared" ca="1" si="102"/>
        <v/>
      </c>
    </row>
    <row r="813" spans="1:15" ht="17.25" x14ac:dyDescent="0.3">
      <c r="A813" s="126"/>
      <c r="B813" s="127"/>
      <c r="C813" s="127"/>
      <c r="D813" s="127"/>
      <c r="E813" s="128" t="str">
        <f t="shared" si="97"/>
        <v/>
      </c>
      <c r="F813" s="128" t="str">
        <f t="shared" si="98"/>
        <v/>
      </c>
      <c r="G813" s="128" t="str">
        <f t="shared" si="104"/>
        <v/>
      </c>
      <c r="H813" s="128" t="str">
        <f t="shared" si="103"/>
        <v/>
      </c>
      <c r="I813" s="129"/>
      <c r="J813" s="130"/>
      <c r="K813" s="130"/>
      <c r="L813" s="338" t="str">
        <f t="shared" ca="1" si="99"/>
        <v/>
      </c>
      <c r="M813" s="338" t="str">
        <f t="shared" ca="1" si="100"/>
        <v/>
      </c>
      <c r="N813" s="338" t="str">
        <f t="shared" ca="1" si="101"/>
        <v/>
      </c>
      <c r="O813" s="339" t="str">
        <f t="shared" ca="1" si="102"/>
        <v/>
      </c>
    </row>
    <row r="814" spans="1:15" ht="17.25" x14ac:dyDescent="0.3">
      <c r="A814" s="126"/>
      <c r="B814" s="127"/>
      <c r="C814" s="127"/>
      <c r="D814" s="127"/>
      <c r="E814" s="128" t="str">
        <f t="shared" si="97"/>
        <v/>
      </c>
      <c r="F814" s="128" t="str">
        <f t="shared" si="98"/>
        <v/>
      </c>
      <c r="G814" s="128" t="str">
        <f t="shared" si="104"/>
        <v/>
      </c>
      <c r="H814" s="128" t="str">
        <f t="shared" si="103"/>
        <v/>
      </c>
      <c r="I814" s="129"/>
      <c r="J814" s="130"/>
      <c r="K814" s="130"/>
      <c r="L814" s="338" t="str">
        <f t="shared" ca="1" si="99"/>
        <v/>
      </c>
      <c r="M814" s="338" t="str">
        <f t="shared" ca="1" si="100"/>
        <v/>
      </c>
      <c r="N814" s="338" t="str">
        <f t="shared" ca="1" si="101"/>
        <v/>
      </c>
      <c r="O814" s="339" t="str">
        <f t="shared" ca="1" si="102"/>
        <v/>
      </c>
    </row>
    <row r="815" spans="1:15" ht="17.25" x14ac:dyDescent="0.3">
      <c r="A815" s="126"/>
      <c r="B815" s="127"/>
      <c r="C815" s="127"/>
      <c r="D815" s="127"/>
      <c r="E815" s="128" t="str">
        <f t="shared" si="97"/>
        <v/>
      </c>
      <c r="F815" s="128" t="str">
        <f t="shared" si="98"/>
        <v/>
      </c>
      <c r="G815" s="128" t="str">
        <f t="shared" si="104"/>
        <v/>
      </c>
      <c r="H815" s="128" t="str">
        <f t="shared" si="103"/>
        <v/>
      </c>
      <c r="I815" s="129"/>
      <c r="J815" s="130"/>
      <c r="K815" s="130"/>
      <c r="L815" s="338" t="str">
        <f t="shared" ca="1" si="99"/>
        <v/>
      </c>
      <c r="M815" s="338" t="str">
        <f t="shared" ca="1" si="100"/>
        <v/>
      </c>
      <c r="N815" s="338" t="str">
        <f t="shared" ca="1" si="101"/>
        <v/>
      </c>
      <c r="O815" s="339" t="str">
        <f t="shared" ca="1" si="102"/>
        <v/>
      </c>
    </row>
    <row r="816" spans="1:15" ht="17.25" x14ac:dyDescent="0.3">
      <c r="A816" s="126"/>
      <c r="B816" s="127"/>
      <c r="C816" s="127"/>
      <c r="D816" s="127"/>
      <c r="E816" s="128" t="str">
        <f t="shared" si="97"/>
        <v/>
      </c>
      <c r="F816" s="128" t="str">
        <f t="shared" si="98"/>
        <v/>
      </c>
      <c r="G816" s="128" t="str">
        <f t="shared" si="104"/>
        <v/>
      </c>
      <c r="H816" s="128" t="str">
        <f t="shared" si="103"/>
        <v/>
      </c>
      <c r="I816" s="129"/>
      <c r="J816" s="130"/>
      <c r="K816" s="130"/>
      <c r="L816" s="338" t="str">
        <f t="shared" ca="1" si="99"/>
        <v/>
      </c>
      <c r="M816" s="338" t="str">
        <f t="shared" ca="1" si="100"/>
        <v/>
      </c>
      <c r="N816" s="338" t="str">
        <f t="shared" ca="1" si="101"/>
        <v/>
      </c>
      <c r="O816" s="339" t="str">
        <f t="shared" ca="1" si="102"/>
        <v/>
      </c>
    </row>
    <row r="817" spans="1:15" ht="17.25" x14ac:dyDescent="0.3">
      <c r="A817" s="126"/>
      <c r="B817" s="127"/>
      <c r="C817" s="127"/>
      <c r="D817" s="127"/>
      <c r="E817" s="128" t="str">
        <f t="shared" si="97"/>
        <v/>
      </c>
      <c r="F817" s="128" t="str">
        <f t="shared" si="98"/>
        <v/>
      </c>
      <c r="G817" s="128" t="str">
        <f t="shared" si="104"/>
        <v/>
      </c>
      <c r="H817" s="128" t="str">
        <f t="shared" si="103"/>
        <v/>
      </c>
      <c r="I817" s="129"/>
      <c r="J817" s="130"/>
      <c r="K817" s="130"/>
      <c r="L817" s="338" t="str">
        <f t="shared" ca="1" si="99"/>
        <v/>
      </c>
      <c r="M817" s="338" t="str">
        <f t="shared" ca="1" si="100"/>
        <v/>
      </c>
      <c r="N817" s="338" t="str">
        <f t="shared" ca="1" si="101"/>
        <v/>
      </c>
      <c r="O817" s="339" t="str">
        <f t="shared" ca="1" si="102"/>
        <v/>
      </c>
    </row>
    <row r="818" spans="1:15" ht="17.25" x14ac:dyDescent="0.3">
      <c r="A818" s="126"/>
      <c r="B818" s="127"/>
      <c r="C818" s="127"/>
      <c r="D818" s="127"/>
      <c r="E818" s="128" t="str">
        <f t="shared" si="97"/>
        <v/>
      </c>
      <c r="F818" s="128" t="str">
        <f t="shared" si="98"/>
        <v/>
      </c>
      <c r="G818" s="128" t="str">
        <f t="shared" si="104"/>
        <v/>
      </c>
      <c r="H818" s="128" t="str">
        <f t="shared" si="103"/>
        <v/>
      </c>
      <c r="I818" s="129"/>
      <c r="J818" s="130"/>
      <c r="K818" s="130"/>
      <c r="L818" s="338" t="str">
        <f t="shared" ca="1" si="99"/>
        <v/>
      </c>
      <c r="M818" s="338" t="str">
        <f t="shared" ca="1" si="100"/>
        <v/>
      </c>
      <c r="N818" s="338" t="str">
        <f t="shared" ca="1" si="101"/>
        <v/>
      </c>
      <c r="O818" s="339" t="str">
        <f t="shared" ca="1" si="102"/>
        <v/>
      </c>
    </row>
    <row r="819" spans="1:15" ht="17.25" x14ac:dyDescent="0.3">
      <c r="A819" s="126"/>
      <c r="B819" s="127"/>
      <c r="C819" s="127"/>
      <c r="D819" s="127"/>
      <c r="E819" s="128" t="str">
        <f t="shared" si="97"/>
        <v/>
      </c>
      <c r="F819" s="128" t="str">
        <f t="shared" si="98"/>
        <v/>
      </c>
      <c r="G819" s="128" t="str">
        <f t="shared" si="104"/>
        <v/>
      </c>
      <c r="H819" s="128" t="str">
        <f t="shared" si="103"/>
        <v/>
      </c>
      <c r="I819" s="129"/>
      <c r="J819" s="130"/>
      <c r="K819" s="130"/>
      <c r="L819" s="338" t="str">
        <f t="shared" ca="1" si="99"/>
        <v/>
      </c>
      <c r="M819" s="338" t="str">
        <f t="shared" ca="1" si="100"/>
        <v/>
      </c>
      <c r="N819" s="338" t="str">
        <f t="shared" ca="1" si="101"/>
        <v/>
      </c>
      <c r="O819" s="339" t="str">
        <f t="shared" ca="1" si="102"/>
        <v/>
      </c>
    </row>
    <row r="820" spans="1:15" ht="17.25" x14ac:dyDescent="0.3">
      <c r="A820" s="126"/>
      <c r="B820" s="127"/>
      <c r="C820" s="127"/>
      <c r="D820" s="127"/>
      <c r="E820" s="128" t="str">
        <f t="shared" si="97"/>
        <v/>
      </c>
      <c r="F820" s="128" t="str">
        <f t="shared" si="98"/>
        <v/>
      </c>
      <c r="G820" s="128" t="str">
        <f t="shared" si="104"/>
        <v/>
      </c>
      <c r="H820" s="128" t="str">
        <f t="shared" si="103"/>
        <v/>
      </c>
      <c r="I820" s="129"/>
      <c r="J820" s="130"/>
      <c r="K820" s="130"/>
      <c r="L820" s="338" t="str">
        <f t="shared" ca="1" si="99"/>
        <v/>
      </c>
      <c r="M820" s="338" t="str">
        <f t="shared" ca="1" si="100"/>
        <v/>
      </c>
      <c r="N820" s="338" t="str">
        <f t="shared" ca="1" si="101"/>
        <v/>
      </c>
      <c r="O820" s="339" t="str">
        <f t="shared" ca="1" si="102"/>
        <v/>
      </c>
    </row>
    <row r="821" spans="1:15" ht="17.25" x14ac:dyDescent="0.3">
      <c r="A821" s="126"/>
      <c r="B821" s="127"/>
      <c r="C821" s="127"/>
      <c r="D821" s="127"/>
      <c r="E821" s="128" t="str">
        <f t="shared" si="97"/>
        <v/>
      </c>
      <c r="F821" s="128" t="str">
        <f t="shared" si="98"/>
        <v/>
      </c>
      <c r="G821" s="128" t="str">
        <f t="shared" si="104"/>
        <v/>
      </c>
      <c r="H821" s="128" t="str">
        <f t="shared" si="103"/>
        <v/>
      </c>
      <c r="I821" s="129"/>
      <c r="J821" s="130"/>
      <c r="K821" s="130"/>
      <c r="L821" s="338" t="str">
        <f t="shared" ca="1" si="99"/>
        <v/>
      </c>
      <c r="M821" s="338" t="str">
        <f t="shared" ca="1" si="100"/>
        <v/>
      </c>
      <c r="N821" s="338" t="str">
        <f t="shared" ca="1" si="101"/>
        <v/>
      </c>
      <c r="O821" s="339" t="str">
        <f t="shared" ca="1" si="102"/>
        <v/>
      </c>
    </row>
    <row r="822" spans="1:15" ht="17.25" x14ac:dyDescent="0.3">
      <c r="A822" s="126"/>
      <c r="B822" s="127"/>
      <c r="C822" s="127"/>
      <c r="D822" s="127"/>
      <c r="E822" s="128" t="str">
        <f t="shared" si="97"/>
        <v/>
      </c>
      <c r="F822" s="128" t="str">
        <f t="shared" si="98"/>
        <v/>
      </c>
      <c r="G822" s="128" t="str">
        <f t="shared" si="104"/>
        <v/>
      </c>
      <c r="H822" s="128" t="str">
        <f t="shared" si="103"/>
        <v/>
      </c>
      <c r="I822" s="129"/>
      <c r="J822" s="130"/>
      <c r="K822" s="130"/>
      <c r="L822" s="338" t="str">
        <f t="shared" ca="1" si="99"/>
        <v/>
      </c>
      <c r="M822" s="338" t="str">
        <f t="shared" ca="1" si="100"/>
        <v/>
      </c>
      <c r="N822" s="338" t="str">
        <f t="shared" ca="1" si="101"/>
        <v/>
      </c>
      <c r="O822" s="339" t="str">
        <f t="shared" ca="1" si="102"/>
        <v/>
      </c>
    </row>
    <row r="823" spans="1:15" ht="17.25" x14ac:dyDescent="0.3">
      <c r="A823" s="126"/>
      <c r="B823" s="127"/>
      <c r="C823" s="127"/>
      <c r="D823" s="127"/>
      <c r="E823" s="128" t="str">
        <f t="shared" si="97"/>
        <v/>
      </c>
      <c r="F823" s="128" t="str">
        <f t="shared" si="98"/>
        <v/>
      </c>
      <c r="G823" s="128" t="str">
        <f t="shared" si="104"/>
        <v/>
      </c>
      <c r="H823" s="128" t="str">
        <f t="shared" si="103"/>
        <v/>
      </c>
      <c r="I823" s="129"/>
      <c r="J823" s="130"/>
      <c r="K823" s="130"/>
      <c r="L823" s="338" t="str">
        <f t="shared" ca="1" si="99"/>
        <v/>
      </c>
      <c r="M823" s="338" t="str">
        <f t="shared" ca="1" si="100"/>
        <v/>
      </c>
      <c r="N823" s="338" t="str">
        <f t="shared" ca="1" si="101"/>
        <v/>
      </c>
      <c r="O823" s="339" t="str">
        <f t="shared" ca="1" si="102"/>
        <v/>
      </c>
    </row>
    <row r="824" spans="1:15" ht="17.25" x14ac:dyDescent="0.3">
      <c r="A824" s="126"/>
      <c r="B824" s="127"/>
      <c r="C824" s="127"/>
      <c r="D824" s="127"/>
      <c r="E824" s="128" t="str">
        <f t="shared" si="97"/>
        <v/>
      </c>
      <c r="F824" s="128" t="str">
        <f t="shared" si="98"/>
        <v/>
      </c>
      <c r="G824" s="128" t="str">
        <f t="shared" si="104"/>
        <v/>
      </c>
      <c r="H824" s="128" t="str">
        <f t="shared" si="103"/>
        <v/>
      </c>
      <c r="I824" s="129"/>
      <c r="J824" s="130"/>
      <c r="K824" s="130"/>
      <c r="L824" s="338" t="str">
        <f t="shared" ca="1" si="99"/>
        <v/>
      </c>
      <c r="M824" s="338" t="str">
        <f t="shared" ca="1" si="100"/>
        <v/>
      </c>
      <c r="N824" s="338" t="str">
        <f t="shared" ca="1" si="101"/>
        <v/>
      </c>
      <c r="O824" s="339" t="str">
        <f t="shared" ca="1" si="102"/>
        <v/>
      </c>
    </row>
    <row r="825" spans="1:15" ht="17.25" x14ac:dyDescent="0.3">
      <c r="A825" s="126"/>
      <c r="B825" s="127"/>
      <c r="C825" s="127"/>
      <c r="D825" s="127"/>
      <c r="E825" s="128" t="str">
        <f t="shared" si="97"/>
        <v/>
      </c>
      <c r="F825" s="128" t="str">
        <f t="shared" si="98"/>
        <v/>
      </c>
      <c r="G825" s="128" t="str">
        <f t="shared" si="104"/>
        <v/>
      </c>
      <c r="H825" s="128" t="str">
        <f t="shared" si="103"/>
        <v/>
      </c>
      <c r="I825" s="129"/>
      <c r="J825" s="130"/>
      <c r="K825" s="130"/>
      <c r="L825" s="338" t="str">
        <f t="shared" ca="1" si="99"/>
        <v/>
      </c>
      <c r="M825" s="338" t="str">
        <f t="shared" ca="1" si="100"/>
        <v/>
      </c>
      <c r="N825" s="338" t="str">
        <f t="shared" ca="1" si="101"/>
        <v/>
      </c>
      <c r="O825" s="339" t="str">
        <f t="shared" ca="1" si="102"/>
        <v/>
      </c>
    </row>
    <row r="826" spans="1:15" ht="17.25" x14ac:dyDescent="0.3">
      <c r="A826" s="126"/>
      <c r="B826" s="127"/>
      <c r="C826" s="127"/>
      <c r="D826" s="127"/>
      <c r="E826" s="128" t="str">
        <f t="shared" si="97"/>
        <v/>
      </c>
      <c r="F826" s="128" t="str">
        <f t="shared" si="98"/>
        <v/>
      </c>
      <c r="G826" s="128" t="str">
        <f t="shared" si="104"/>
        <v/>
      </c>
      <c r="H826" s="128" t="str">
        <f t="shared" si="103"/>
        <v/>
      </c>
      <c r="I826" s="129"/>
      <c r="J826" s="130"/>
      <c r="K826" s="130"/>
      <c r="L826" s="338" t="str">
        <f t="shared" ca="1" si="99"/>
        <v/>
      </c>
      <c r="M826" s="338" t="str">
        <f t="shared" ca="1" si="100"/>
        <v/>
      </c>
      <c r="N826" s="338" t="str">
        <f t="shared" ca="1" si="101"/>
        <v/>
      </c>
      <c r="O826" s="339" t="str">
        <f t="shared" ca="1" si="102"/>
        <v/>
      </c>
    </row>
    <row r="827" spans="1:15" ht="17.25" x14ac:dyDescent="0.3">
      <c r="A827" s="126"/>
      <c r="B827" s="127"/>
      <c r="C827" s="127"/>
      <c r="D827" s="127"/>
      <c r="E827" s="128" t="str">
        <f t="shared" si="97"/>
        <v/>
      </c>
      <c r="F827" s="128" t="str">
        <f t="shared" si="98"/>
        <v/>
      </c>
      <c r="G827" s="128" t="str">
        <f t="shared" si="104"/>
        <v/>
      </c>
      <c r="H827" s="128" t="str">
        <f t="shared" si="103"/>
        <v/>
      </c>
      <c r="I827" s="129"/>
      <c r="J827" s="130"/>
      <c r="K827" s="130"/>
      <c r="L827" s="338" t="str">
        <f t="shared" ca="1" si="99"/>
        <v/>
      </c>
      <c r="M827" s="338" t="str">
        <f t="shared" ca="1" si="100"/>
        <v/>
      </c>
      <c r="N827" s="338" t="str">
        <f t="shared" ca="1" si="101"/>
        <v/>
      </c>
      <c r="O827" s="339" t="str">
        <f t="shared" ca="1" si="102"/>
        <v/>
      </c>
    </row>
    <row r="828" spans="1:15" ht="17.25" x14ac:dyDescent="0.3">
      <c r="A828" s="126"/>
      <c r="B828" s="127"/>
      <c r="C828" s="127"/>
      <c r="D828" s="127"/>
      <c r="E828" s="128" t="str">
        <f t="shared" si="97"/>
        <v/>
      </c>
      <c r="F828" s="128" t="str">
        <f t="shared" si="98"/>
        <v/>
      </c>
      <c r="G828" s="128" t="str">
        <f t="shared" si="104"/>
        <v/>
      </c>
      <c r="H828" s="128" t="str">
        <f t="shared" si="103"/>
        <v/>
      </c>
      <c r="I828" s="129"/>
      <c r="J828" s="130"/>
      <c r="K828" s="130"/>
      <c r="L828" s="338" t="str">
        <f t="shared" ca="1" si="99"/>
        <v/>
      </c>
      <c r="M828" s="338" t="str">
        <f t="shared" ca="1" si="100"/>
        <v/>
      </c>
      <c r="N828" s="338" t="str">
        <f t="shared" ca="1" si="101"/>
        <v/>
      </c>
      <c r="O828" s="339" t="str">
        <f t="shared" ca="1" si="102"/>
        <v/>
      </c>
    </row>
    <row r="829" spans="1:15" ht="17.25" x14ac:dyDescent="0.3">
      <c r="A829" s="126"/>
      <c r="B829" s="127"/>
      <c r="C829" s="127"/>
      <c r="D829" s="127"/>
      <c r="E829" s="128" t="str">
        <f t="shared" si="97"/>
        <v/>
      </c>
      <c r="F829" s="128" t="str">
        <f t="shared" si="98"/>
        <v/>
      </c>
      <c r="G829" s="128" t="str">
        <f t="shared" si="104"/>
        <v/>
      </c>
      <c r="H829" s="128" t="str">
        <f t="shared" si="103"/>
        <v/>
      </c>
      <c r="I829" s="129"/>
      <c r="J829" s="130"/>
      <c r="K829" s="130"/>
      <c r="L829" s="338" t="str">
        <f t="shared" ca="1" si="99"/>
        <v/>
      </c>
      <c r="M829" s="338" t="str">
        <f t="shared" ca="1" si="100"/>
        <v/>
      </c>
      <c r="N829" s="338" t="str">
        <f t="shared" ca="1" si="101"/>
        <v/>
      </c>
      <c r="O829" s="339" t="str">
        <f t="shared" ca="1" si="102"/>
        <v/>
      </c>
    </row>
    <row r="830" spans="1:15" ht="17.25" x14ac:dyDescent="0.3">
      <c r="A830" s="126"/>
      <c r="B830" s="127"/>
      <c r="C830" s="127"/>
      <c r="D830" s="127"/>
      <c r="E830" s="128" t="str">
        <f t="shared" si="97"/>
        <v/>
      </c>
      <c r="F830" s="128" t="str">
        <f t="shared" si="98"/>
        <v/>
      </c>
      <c r="G830" s="128" t="str">
        <f t="shared" si="104"/>
        <v/>
      </c>
      <c r="H830" s="128" t="str">
        <f t="shared" si="103"/>
        <v/>
      </c>
      <c r="I830" s="129"/>
      <c r="J830" s="130"/>
      <c r="K830" s="130"/>
      <c r="L830" s="338" t="str">
        <f t="shared" ca="1" si="99"/>
        <v/>
      </c>
      <c r="M830" s="338" t="str">
        <f t="shared" ca="1" si="100"/>
        <v/>
      </c>
      <c r="N830" s="338" t="str">
        <f t="shared" ca="1" si="101"/>
        <v/>
      </c>
      <c r="O830" s="339" t="str">
        <f t="shared" ca="1" si="102"/>
        <v/>
      </c>
    </row>
    <row r="831" spans="1:15" ht="17.25" x14ac:dyDescent="0.3">
      <c r="A831" s="126"/>
      <c r="B831" s="127"/>
      <c r="C831" s="127"/>
      <c r="D831" s="127"/>
      <c r="E831" s="128" t="str">
        <f t="shared" si="97"/>
        <v/>
      </c>
      <c r="F831" s="128" t="str">
        <f t="shared" si="98"/>
        <v/>
      </c>
      <c r="G831" s="128" t="str">
        <f t="shared" si="104"/>
        <v/>
      </c>
      <c r="H831" s="128" t="str">
        <f t="shared" si="103"/>
        <v/>
      </c>
      <c r="I831" s="129"/>
      <c r="J831" s="130"/>
      <c r="K831" s="130"/>
      <c r="L831" s="338" t="str">
        <f t="shared" ca="1" si="99"/>
        <v/>
      </c>
      <c r="M831" s="338" t="str">
        <f t="shared" ca="1" si="100"/>
        <v/>
      </c>
      <c r="N831" s="338" t="str">
        <f t="shared" ca="1" si="101"/>
        <v/>
      </c>
      <c r="O831" s="339" t="str">
        <f t="shared" ca="1" si="102"/>
        <v/>
      </c>
    </row>
    <row r="832" spans="1:15" ht="17.25" x14ac:dyDescent="0.3">
      <c r="A832" s="126"/>
      <c r="B832" s="127"/>
      <c r="C832" s="127"/>
      <c r="D832" s="127"/>
      <c r="E832" s="128" t="str">
        <f t="shared" si="97"/>
        <v/>
      </c>
      <c r="F832" s="128" t="str">
        <f t="shared" si="98"/>
        <v/>
      </c>
      <c r="G832" s="128" t="str">
        <f t="shared" si="104"/>
        <v/>
      </c>
      <c r="H832" s="128" t="str">
        <f t="shared" si="103"/>
        <v/>
      </c>
      <c r="I832" s="129"/>
      <c r="J832" s="130"/>
      <c r="K832" s="130"/>
      <c r="L832" s="338" t="str">
        <f t="shared" ca="1" si="99"/>
        <v/>
      </c>
      <c r="M832" s="338" t="str">
        <f t="shared" ca="1" si="100"/>
        <v/>
      </c>
      <c r="N832" s="338" t="str">
        <f t="shared" ca="1" si="101"/>
        <v/>
      </c>
      <c r="O832" s="339" t="str">
        <f t="shared" ca="1" si="102"/>
        <v/>
      </c>
    </row>
    <row r="833" spans="1:15" ht="17.25" x14ac:dyDescent="0.3">
      <c r="A833" s="126"/>
      <c r="B833" s="127"/>
      <c r="C833" s="127"/>
      <c r="D833" s="127"/>
      <c r="E833" s="128" t="str">
        <f t="shared" si="97"/>
        <v/>
      </c>
      <c r="F833" s="128" t="str">
        <f t="shared" si="98"/>
        <v/>
      </c>
      <c r="G833" s="128" t="str">
        <f t="shared" si="104"/>
        <v/>
      </c>
      <c r="H833" s="128" t="str">
        <f t="shared" si="103"/>
        <v/>
      </c>
      <c r="I833" s="129"/>
      <c r="J833" s="130"/>
      <c r="K833" s="130"/>
      <c r="L833" s="338" t="str">
        <f t="shared" ca="1" si="99"/>
        <v/>
      </c>
      <c r="M833" s="338" t="str">
        <f t="shared" ca="1" si="100"/>
        <v/>
      </c>
      <c r="N833" s="338" t="str">
        <f t="shared" ca="1" si="101"/>
        <v/>
      </c>
      <c r="O833" s="339" t="str">
        <f t="shared" ca="1" si="102"/>
        <v/>
      </c>
    </row>
    <row r="834" spans="1:15" ht="17.25" x14ac:dyDescent="0.3">
      <c r="A834" s="126"/>
      <c r="B834" s="127"/>
      <c r="C834" s="127"/>
      <c r="D834" s="127"/>
      <c r="E834" s="128" t="str">
        <f t="shared" si="97"/>
        <v/>
      </c>
      <c r="F834" s="128" t="str">
        <f t="shared" si="98"/>
        <v/>
      </c>
      <c r="G834" s="128" t="str">
        <f t="shared" si="104"/>
        <v/>
      </c>
      <c r="H834" s="128" t="str">
        <f t="shared" si="103"/>
        <v/>
      </c>
      <c r="I834" s="129"/>
      <c r="J834" s="130"/>
      <c r="K834" s="130"/>
      <c r="L834" s="338" t="str">
        <f t="shared" ca="1" si="99"/>
        <v/>
      </c>
      <c r="M834" s="338" t="str">
        <f t="shared" ca="1" si="100"/>
        <v/>
      </c>
      <c r="N834" s="338" t="str">
        <f t="shared" ca="1" si="101"/>
        <v/>
      </c>
      <c r="O834" s="339" t="str">
        <f t="shared" ca="1" si="102"/>
        <v/>
      </c>
    </row>
    <row r="835" spans="1:15" ht="17.25" x14ac:dyDescent="0.3">
      <c r="A835" s="126"/>
      <c r="B835" s="127"/>
      <c r="C835" s="127"/>
      <c r="D835" s="127"/>
      <c r="E835" s="128" t="str">
        <f t="shared" si="97"/>
        <v/>
      </c>
      <c r="F835" s="128" t="str">
        <f t="shared" si="98"/>
        <v/>
      </c>
      <c r="G835" s="128" t="str">
        <f t="shared" si="104"/>
        <v/>
      </c>
      <c r="H835" s="128" t="str">
        <f t="shared" si="103"/>
        <v/>
      </c>
      <c r="I835" s="129"/>
      <c r="J835" s="130"/>
      <c r="K835" s="130"/>
      <c r="L835" s="338" t="str">
        <f t="shared" ca="1" si="99"/>
        <v/>
      </c>
      <c r="M835" s="338" t="str">
        <f t="shared" ca="1" si="100"/>
        <v/>
      </c>
      <c r="N835" s="338" t="str">
        <f t="shared" ca="1" si="101"/>
        <v/>
      </c>
      <c r="O835" s="339" t="str">
        <f t="shared" ca="1" si="102"/>
        <v/>
      </c>
    </row>
    <row r="836" spans="1:15" ht="17.25" x14ac:dyDescent="0.3">
      <c r="A836" s="126"/>
      <c r="B836" s="127"/>
      <c r="C836" s="127"/>
      <c r="D836" s="127"/>
      <c r="E836" s="128" t="str">
        <f t="shared" si="97"/>
        <v/>
      </c>
      <c r="F836" s="128" t="str">
        <f t="shared" si="98"/>
        <v/>
      </c>
      <c r="G836" s="128" t="str">
        <f t="shared" si="104"/>
        <v/>
      </c>
      <c r="H836" s="128" t="str">
        <f t="shared" si="103"/>
        <v/>
      </c>
      <c r="I836" s="129"/>
      <c r="J836" s="130"/>
      <c r="K836" s="130"/>
      <c r="L836" s="338" t="str">
        <f t="shared" ca="1" si="99"/>
        <v/>
      </c>
      <c r="M836" s="338" t="str">
        <f t="shared" ca="1" si="100"/>
        <v/>
      </c>
      <c r="N836" s="338" t="str">
        <f t="shared" ca="1" si="101"/>
        <v/>
      </c>
      <c r="O836" s="339" t="str">
        <f t="shared" ca="1" si="102"/>
        <v/>
      </c>
    </row>
    <row r="837" spans="1:15" ht="17.25" x14ac:dyDescent="0.3">
      <c r="A837" s="126"/>
      <c r="B837" s="127"/>
      <c r="C837" s="127"/>
      <c r="D837" s="127"/>
      <c r="E837" s="128" t="str">
        <f t="shared" si="97"/>
        <v/>
      </c>
      <c r="F837" s="128" t="str">
        <f t="shared" si="98"/>
        <v/>
      </c>
      <c r="G837" s="128" t="str">
        <f t="shared" si="104"/>
        <v/>
      </c>
      <c r="H837" s="128" t="str">
        <f t="shared" si="103"/>
        <v/>
      </c>
      <c r="I837" s="129"/>
      <c r="J837" s="130"/>
      <c r="K837" s="130"/>
      <c r="L837" s="338" t="str">
        <f t="shared" ca="1" si="99"/>
        <v/>
      </c>
      <c r="M837" s="338" t="str">
        <f t="shared" ca="1" si="100"/>
        <v/>
      </c>
      <c r="N837" s="338" t="str">
        <f t="shared" ca="1" si="101"/>
        <v/>
      </c>
      <c r="O837" s="339" t="str">
        <f t="shared" ca="1" si="102"/>
        <v/>
      </c>
    </row>
    <row r="838" spans="1:15" ht="17.25" x14ac:dyDescent="0.3">
      <c r="A838" s="126"/>
      <c r="B838" s="127"/>
      <c r="C838" s="127"/>
      <c r="D838" s="127"/>
      <c r="E838" s="128" t="str">
        <f t="shared" si="97"/>
        <v/>
      </c>
      <c r="F838" s="128" t="str">
        <f t="shared" si="98"/>
        <v/>
      </c>
      <c r="G838" s="128" t="str">
        <f t="shared" si="104"/>
        <v/>
      </c>
      <c r="H838" s="128" t="str">
        <f t="shared" si="103"/>
        <v/>
      </c>
      <c r="I838" s="129"/>
      <c r="J838" s="130"/>
      <c r="K838" s="130"/>
      <c r="L838" s="338" t="str">
        <f t="shared" ca="1" si="99"/>
        <v/>
      </c>
      <c r="M838" s="338" t="str">
        <f t="shared" ca="1" si="100"/>
        <v/>
      </c>
      <c r="N838" s="338" t="str">
        <f t="shared" ca="1" si="101"/>
        <v/>
      </c>
      <c r="O838" s="339" t="str">
        <f t="shared" ca="1" si="102"/>
        <v/>
      </c>
    </row>
    <row r="839" spans="1:15" ht="17.25" x14ac:dyDescent="0.3">
      <c r="A839" s="126"/>
      <c r="B839" s="127"/>
      <c r="C839" s="127"/>
      <c r="D839" s="127"/>
      <c r="E839" s="128" t="str">
        <f t="shared" si="97"/>
        <v/>
      </c>
      <c r="F839" s="128" t="str">
        <f t="shared" si="98"/>
        <v/>
      </c>
      <c r="G839" s="128" t="str">
        <f t="shared" si="104"/>
        <v/>
      </c>
      <c r="H839" s="128" t="str">
        <f t="shared" si="103"/>
        <v/>
      </c>
      <c r="I839" s="129"/>
      <c r="J839" s="130"/>
      <c r="K839" s="130"/>
      <c r="L839" s="338" t="str">
        <f t="shared" ca="1" si="99"/>
        <v/>
      </c>
      <c r="M839" s="338" t="str">
        <f t="shared" ca="1" si="100"/>
        <v/>
      </c>
      <c r="N839" s="338" t="str">
        <f t="shared" ca="1" si="101"/>
        <v/>
      </c>
      <c r="O839" s="339" t="str">
        <f t="shared" ca="1" si="102"/>
        <v/>
      </c>
    </row>
    <row r="840" spans="1:15" ht="17.25" x14ac:dyDescent="0.3">
      <c r="A840" s="126"/>
      <c r="B840" s="127"/>
      <c r="C840" s="127"/>
      <c r="D840" s="127"/>
      <c r="E840" s="128" t="str">
        <f t="shared" si="97"/>
        <v/>
      </c>
      <c r="F840" s="128" t="str">
        <f t="shared" si="98"/>
        <v/>
      </c>
      <c r="G840" s="128" t="str">
        <f t="shared" si="104"/>
        <v/>
      </c>
      <c r="H840" s="128" t="str">
        <f t="shared" si="103"/>
        <v/>
      </c>
      <c r="I840" s="129"/>
      <c r="J840" s="130"/>
      <c r="K840" s="130"/>
      <c r="L840" s="338" t="str">
        <f t="shared" ca="1" si="99"/>
        <v/>
      </c>
      <c r="M840" s="338" t="str">
        <f t="shared" ca="1" si="100"/>
        <v/>
      </c>
      <c r="N840" s="338" t="str">
        <f t="shared" ca="1" si="101"/>
        <v/>
      </c>
      <c r="O840" s="339" t="str">
        <f t="shared" ca="1" si="102"/>
        <v/>
      </c>
    </row>
    <row r="841" spans="1:15" ht="17.25" x14ac:dyDescent="0.3">
      <c r="A841" s="126"/>
      <c r="B841" s="127"/>
      <c r="C841" s="127"/>
      <c r="D841" s="127"/>
      <c r="E841" s="128" t="str">
        <f t="shared" si="97"/>
        <v/>
      </c>
      <c r="F841" s="128" t="str">
        <f t="shared" si="98"/>
        <v/>
      </c>
      <c r="G841" s="128" t="str">
        <f t="shared" si="104"/>
        <v/>
      </c>
      <c r="H841" s="128" t="str">
        <f t="shared" si="103"/>
        <v/>
      </c>
      <c r="I841" s="129"/>
      <c r="J841" s="130"/>
      <c r="K841" s="130"/>
      <c r="L841" s="338" t="str">
        <f t="shared" ca="1" si="99"/>
        <v/>
      </c>
      <c r="M841" s="338" t="str">
        <f t="shared" ca="1" si="100"/>
        <v/>
      </c>
      <c r="N841" s="338" t="str">
        <f t="shared" ca="1" si="101"/>
        <v/>
      </c>
      <c r="O841" s="339" t="str">
        <f t="shared" ca="1" si="102"/>
        <v/>
      </c>
    </row>
    <row r="842" spans="1:15" ht="17.25" x14ac:dyDescent="0.3">
      <c r="A842" s="126"/>
      <c r="B842" s="127"/>
      <c r="C842" s="127"/>
      <c r="D842" s="127"/>
      <c r="E842" s="128" t="str">
        <f t="shared" ref="E842:E905" si="105">IF(ISNA(VLOOKUP($B842,Employees,3,FALSE)),"",VLOOKUP($B842,Employees,3,FALSE))</f>
        <v/>
      </c>
      <c r="F842" s="128" t="str">
        <f t="shared" ref="F842:F905" si="106">IF(ISNA(VLOOKUP($B842,Employees,5,FALSE)),"",IF($D842="Overtime",VLOOKUP($B842,Employees,7,FALSE),VLOOKUP($B842,Employees,5,FALSE)))</f>
        <v/>
      </c>
      <c r="G842" s="128" t="str">
        <f t="shared" si="104"/>
        <v/>
      </c>
      <c r="H842" s="128" t="str">
        <f t="shared" si="103"/>
        <v/>
      </c>
      <c r="I842" s="129"/>
      <c r="J842" s="130"/>
      <c r="K842" s="130"/>
      <c r="L842" s="338" t="str">
        <f t="shared" ref="L842:L905" ca="1" si="107">IF(ISNA(VLOOKUP($J842,FEMArates,2,FALSE)),"",VLOOKUP($J842,FEMArates,7,FALSE))</f>
        <v/>
      </c>
      <c r="M842" s="338" t="str">
        <f t="shared" ref="M842:M905" ca="1" si="108">IF(ISNA(VLOOKUP($J842,FEMArates,2,FALSE)),"",VLOOKUP($J842,FEMArates,2,FALSE))</f>
        <v/>
      </c>
      <c r="N842" s="338" t="str">
        <f t="shared" ref="N842:N905" ca="1" si="109">IF(ISNA(VLOOKUP($J842,FEMArates,8,FALSE)),"",VLOOKUP($J842,FEMArates,8,FALSE))</f>
        <v/>
      </c>
      <c r="O842" s="339" t="str">
        <f t="shared" ref="O842:O905" ca="1" si="110">IF(ISERROR($K842*$N842),"",$K842*$N842)</f>
        <v/>
      </c>
    </row>
    <row r="843" spans="1:15" ht="17.25" x14ac:dyDescent="0.3">
      <c r="A843" s="126"/>
      <c r="B843" s="127"/>
      <c r="C843" s="127"/>
      <c r="D843" s="127"/>
      <c r="E843" s="128" t="str">
        <f t="shared" si="105"/>
        <v/>
      </c>
      <c r="F843" s="128" t="str">
        <f t="shared" si="106"/>
        <v/>
      </c>
      <c r="G843" s="128" t="str">
        <f t="shared" si="104"/>
        <v/>
      </c>
      <c r="H843" s="128" t="str">
        <f t="shared" ref="H843:H906" si="111">IF(ISERROR($C843*$G843),"",$C843*$G843)</f>
        <v/>
      </c>
      <c r="I843" s="129"/>
      <c r="J843" s="130"/>
      <c r="K843" s="130"/>
      <c r="L843" s="338" t="str">
        <f t="shared" ca="1" si="107"/>
        <v/>
      </c>
      <c r="M843" s="338" t="str">
        <f t="shared" ca="1" si="108"/>
        <v/>
      </c>
      <c r="N843" s="338" t="str">
        <f t="shared" ca="1" si="109"/>
        <v/>
      </c>
      <c r="O843" s="339" t="str">
        <f t="shared" ca="1" si="110"/>
        <v/>
      </c>
    </row>
    <row r="844" spans="1:15" ht="17.25" x14ac:dyDescent="0.3">
      <c r="A844" s="126"/>
      <c r="B844" s="127"/>
      <c r="C844" s="127"/>
      <c r="D844" s="127"/>
      <c r="E844" s="128" t="str">
        <f t="shared" si="105"/>
        <v/>
      </c>
      <c r="F844" s="128" t="str">
        <f t="shared" si="106"/>
        <v/>
      </c>
      <c r="G844" s="128" t="str">
        <f t="shared" ref="G844:G907" si="112">IF(ISERROR(E844+F844),"",IF($D844="Overtime",($E844*$E$8)+$F844,$E844+$F844))</f>
        <v/>
      </c>
      <c r="H844" s="128" t="str">
        <f t="shared" si="111"/>
        <v/>
      </c>
      <c r="I844" s="129"/>
      <c r="J844" s="130"/>
      <c r="K844" s="130"/>
      <c r="L844" s="338" t="str">
        <f t="shared" ca="1" si="107"/>
        <v/>
      </c>
      <c r="M844" s="338" t="str">
        <f t="shared" ca="1" si="108"/>
        <v/>
      </c>
      <c r="N844" s="338" t="str">
        <f t="shared" ca="1" si="109"/>
        <v/>
      </c>
      <c r="O844" s="339" t="str">
        <f t="shared" ca="1" si="110"/>
        <v/>
      </c>
    </row>
    <row r="845" spans="1:15" ht="17.25" x14ac:dyDescent="0.3">
      <c r="A845" s="126"/>
      <c r="B845" s="127"/>
      <c r="C845" s="127"/>
      <c r="D845" s="127"/>
      <c r="E845" s="128" t="str">
        <f t="shared" si="105"/>
        <v/>
      </c>
      <c r="F845" s="128" t="str">
        <f t="shared" si="106"/>
        <v/>
      </c>
      <c r="G845" s="128" t="str">
        <f t="shared" si="112"/>
        <v/>
      </c>
      <c r="H845" s="128" t="str">
        <f t="shared" si="111"/>
        <v/>
      </c>
      <c r="I845" s="129"/>
      <c r="J845" s="130"/>
      <c r="K845" s="130"/>
      <c r="L845" s="338" t="str">
        <f t="shared" ca="1" si="107"/>
        <v/>
      </c>
      <c r="M845" s="338" t="str">
        <f t="shared" ca="1" si="108"/>
        <v/>
      </c>
      <c r="N845" s="338" t="str">
        <f t="shared" ca="1" si="109"/>
        <v/>
      </c>
      <c r="O845" s="339" t="str">
        <f t="shared" ca="1" si="110"/>
        <v/>
      </c>
    </row>
    <row r="846" spans="1:15" ht="17.25" x14ac:dyDescent="0.3">
      <c r="A846" s="126"/>
      <c r="B846" s="127"/>
      <c r="C846" s="127"/>
      <c r="D846" s="127"/>
      <c r="E846" s="128" t="str">
        <f t="shared" si="105"/>
        <v/>
      </c>
      <c r="F846" s="128" t="str">
        <f t="shared" si="106"/>
        <v/>
      </c>
      <c r="G846" s="128" t="str">
        <f t="shared" si="112"/>
        <v/>
      </c>
      <c r="H846" s="128" t="str">
        <f t="shared" si="111"/>
        <v/>
      </c>
      <c r="I846" s="129"/>
      <c r="J846" s="130"/>
      <c r="K846" s="130"/>
      <c r="L846" s="338" t="str">
        <f t="shared" ca="1" si="107"/>
        <v/>
      </c>
      <c r="M846" s="338" t="str">
        <f t="shared" ca="1" si="108"/>
        <v/>
      </c>
      <c r="N846" s="338" t="str">
        <f t="shared" ca="1" si="109"/>
        <v/>
      </c>
      <c r="O846" s="339" t="str">
        <f t="shared" ca="1" si="110"/>
        <v/>
      </c>
    </row>
    <row r="847" spans="1:15" ht="17.25" x14ac:dyDescent="0.3">
      <c r="A847" s="126"/>
      <c r="B847" s="127"/>
      <c r="C847" s="127"/>
      <c r="D847" s="127"/>
      <c r="E847" s="128" t="str">
        <f t="shared" si="105"/>
        <v/>
      </c>
      <c r="F847" s="128" t="str">
        <f t="shared" si="106"/>
        <v/>
      </c>
      <c r="G847" s="128" t="str">
        <f t="shared" si="112"/>
        <v/>
      </c>
      <c r="H847" s="128" t="str">
        <f t="shared" si="111"/>
        <v/>
      </c>
      <c r="I847" s="129"/>
      <c r="J847" s="130"/>
      <c r="K847" s="130"/>
      <c r="L847" s="338" t="str">
        <f t="shared" ca="1" si="107"/>
        <v/>
      </c>
      <c r="M847" s="338" t="str">
        <f t="shared" ca="1" si="108"/>
        <v/>
      </c>
      <c r="N847" s="338" t="str">
        <f t="shared" ca="1" si="109"/>
        <v/>
      </c>
      <c r="O847" s="339" t="str">
        <f t="shared" ca="1" si="110"/>
        <v/>
      </c>
    </row>
    <row r="848" spans="1:15" ht="17.25" x14ac:dyDescent="0.3">
      <c r="A848" s="126"/>
      <c r="B848" s="127"/>
      <c r="C848" s="127"/>
      <c r="D848" s="127"/>
      <c r="E848" s="128" t="str">
        <f t="shared" si="105"/>
        <v/>
      </c>
      <c r="F848" s="128" t="str">
        <f t="shared" si="106"/>
        <v/>
      </c>
      <c r="G848" s="128" t="str">
        <f t="shared" si="112"/>
        <v/>
      </c>
      <c r="H848" s="128" t="str">
        <f t="shared" si="111"/>
        <v/>
      </c>
      <c r="I848" s="129"/>
      <c r="J848" s="130"/>
      <c r="K848" s="130"/>
      <c r="L848" s="338" t="str">
        <f t="shared" ca="1" si="107"/>
        <v/>
      </c>
      <c r="M848" s="338" t="str">
        <f t="shared" ca="1" si="108"/>
        <v/>
      </c>
      <c r="N848" s="338" t="str">
        <f t="shared" ca="1" si="109"/>
        <v/>
      </c>
      <c r="O848" s="339" t="str">
        <f t="shared" ca="1" si="110"/>
        <v/>
      </c>
    </row>
    <row r="849" spans="1:15" ht="17.25" x14ac:dyDescent="0.3">
      <c r="A849" s="126"/>
      <c r="B849" s="127"/>
      <c r="C849" s="127"/>
      <c r="D849" s="127"/>
      <c r="E849" s="128" t="str">
        <f t="shared" si="105"/>
        <v/>
      </c>
      <c r="F849" s="128" t="str">
        <f t="shared" si="106"/>
        <v/>
      </c>
      <c r="G849" s="128" t="str">
        <f t="shared" si="112"/>
        <v/>
      </c>
      <c r="H849" s="128" t="str">
        <f t="shared" si="111"/>
        <v/>
      </c>
      <c r="I849" s="129"/>
      <c r="J849" s="130"/>
      <c r="K849" s="130"/>
      <c r="L849" s="338" t="str">
        <f t="shared" ca="1" si="107"/>
        <v/>
      </c>
      <c r="M849" s="338" t="str">
        <f t="shared" ca="1" si="108"/>
        <v/>
      </c>
      <c r="N849" s="338" t="str">
        <f t="shared" ca="1" si="109"/>
        <v/>
      </c>
      <c r="O849" s="339" t="str">
        <f t="shared" ca="1" si="110"/>
        <v/>
      </c>
    </row>
    <row r="850" spans="1:15" ht="17.25" x14ac:dyDescent="0.3">
      <c r="A850" s="126"/>
      <c r="B850" s="127"/>
      <c r="C850" s="127"/>
      <c r="D850" s="127"/>
      <c r="E850" s="128" t="str">
        <f t="shared" si="105"/>
        <v/>
      </c>
      <c r="F850" s="128" t="str">
        <f t="shared" si="106"/>
        <v/>
      </c>
      <c r="G850" s="128" t="str">
        <f t="shared" si="112"/>
        <v/>
      </c>
      <c r="H850" s="128" t="str">
        <f t="shared" si="111"/>
        <v/>
      </c>
      <c r="I850" s="129"/>
      <c r="J850" s="130"/>
      <c r="K850" s="130"/>
      <c r="L850" s="338" t="str">
        <f t="shared" ca="1" si="107"/>
        <v/>
      </c>
      <c r="M850" s="338" t="str">
        <f t="shared" ca="1" si="108"/>
        <v/>
      </c>
      <c r="N850" s="338" t="str">
        <f t="shared" ca="1" si="109"/>
        <v/>
      </c>
      <c r="O850" s="339" t="str">
        <f t="shared" ca="1" si="110"/>
        <v/>
      </c>
    </row>
    <row r="851" spans="1:15" ht="17.25" x14ac:dyDescent="0.3">
      <c r="A851" s="126"/>
      <c r="B851" s="127"/>
      <c r="C851" s="127"/>
      <c r="D851" s="127"/>
      <c r="E851" s="128" t="str">
        <f t="shared" si="105"/>
        <v/>
      </c>
      <c r="F851" s="128" t="str">
        <f t="shared" si="106"/>
        <v/>
      </c>
      <c r="G851" s="128" t="str">
        <f t="shared" si="112"/>
        <v/>
      </c>
      <c r="H851" s="128" t="str">
        <f t="shared" si="111"/>
        <v/>
      </c>
      <c r="I851" s="129"/>
      <c r="J851" s="130"/>
      <c r="K851" s="130"/>
      <c r="L851" s="338" t="str">
        <f t="shared" ca="1" si="107"/>
        <v/>
      </c>
      <c r="M851" s="338" t="str">
        <f t="shared" ca="1" si="108"/>
        <v/>
      </c>
      <c r="N851" s="338" t="str">
        <f t="shared" ca="1" si="109"/>
        <v/>
      </c>
      <c r="O851" s="339" t="str">
        <f t="shared" ca="1" si="110"/>
        <v/>
      </c>
    </row>
    <row r="852" spans="1:15" ht="17.25" x14ac:dyDescent="0.3">
      <c r="A852" s="126"/>
      <c r="B852" s="127"/>
      <c r="C852" s="127"/>
      <c r="D852" s="127"/>
      <c r="E852" s="128" t="str">
        <f t="shared" si="105"/>
        <v/>
      </c>
      <c r="F852" s="128" t="str">
        <f t="shared" si="106"/>
        <v/>
      </c>
      <c r="G852" s="128" t="str">
        <f t="shared" si="112"/>
        <v/>
      </c>
      <c r="H852" s="128" t="str">
        <f t="shared" si="111"/>
        <v/>
      </c>
      <c r="I852" s="129"/>
      <c r="J852" s="130"/>
      <c r="K852" s="130"/>
      <c r="L852" s="338" t="str">
        <f t="shared" ca="1" si="107"/>
        <v/>
      </c>
      <c r="M852" s="338" t="str">
        <f t="shared" ca="1" si="108"/>
        <v/>
      </c>
      <c r="N852" s="338" t="str">
        <f t="shared" ca="1" si="109"/>
        <v/>
      </c>
      <c r="O852" s="339" t="str">
        <f t="shared" ca="1" si="110"/>
        <v/>
      </c>
    </row>
    <row r="853" spans="1:15" ht="17.25" x14ac:dyDescent="0.3">
      <c r="A853" s="126"/>
      <c r="B853" s="127"/>
      <c r="C853" s="127"/>
      <c r="D853" s="127"/>
      <c r="E853" s="128" t="str">
        <f t="shared" si="105"/>
        <v/>
      </c>
      <c r="F853" s="128" t="str">
        <f t="shared" si="106"/>
        <v/>
      </c>
      <c r="G853" s="128" t="str">
        <f t="shared" si="112"/>
        <v/>
      </c>
      <c r="H853" s="128" t="str">
        <f t="shared" si="111"/>
        <v/>
      </c>
      <c r="I853" s="129"/>
      <c r="J853" s="130"/>
      <c r="K853" s="130"/>
      <c r="L853" s="338" t="str">
        <f t="shared" ca="1" si="107"/>
        <v/>
      </c>
      <c r="M853" s="338" t="str">
        <f t="shared" ca="1" si="108"/>
        <v/>
      </c>
      <c r="N853" s="338" t="str">
        <f t="shared" ca="1" si="109"/>
        <v/>
      </c>
      <c r="O853" s="339" t="str">
        <f t="shared" ca="1" si="110"/>
        <v/>
      </c>
    </row>
    <row r="854" spans="1:15" ht="17.25" x14ac:dyDescent="0.3">
      <c r="A854" s="126"/>
      <c r="B854" s="127"/>
      <c r="C854" s="127"/>
      <c r="D854" s="127"/>
      <c r="E854" s="128" t="str">
        <f t="shared" si="105"/>
        <v/>
      </c>
      <c r="F854" s="128" t="str">
        <f t="shared" si="106"/>
        <v/>
      </c>
      <c r="G854" s="128" t="str">
        <f t="shared" si="112"/>
        <v/>
      </c>
      <c r="H854" s="128" t="str">
        <f t="shared" si="111"/>
        <v/>
      </c>
      <c r="I854" s="129"/>
      <c r="J854" s="130"/>
      <c r="K854" s="130"/>
      <c r="L854" s="338" t="str">
        <f t="shared" ca="1" si="107"/>
        <v/>
      </c>
      <c r="M854" s="338" t="str">
        <f t="shared" ca="1" si="108"/>
        <v/>
      </c>
      <c r="N854" s="338" t="str">
        <f t="shared" ca="1" si="109"/>
        <v/>
      </c>
      <c r="O854" s="339" t="str">
        <f t="shared" ca="1" si="110"/>
        <v/>
      </c>
    </row>
    <row r="855" spans="1:15" ht="17.25" x14ac:dyDescent="0.3">
      <c r="A855" s="126"/>
      <c r="B855" s="127"/>
      <c r="C855" s="127"/>
      <c r="D855" s="127"/>
      <c r="E855" s="128" t="str">
        <f t="shared" si="105"/>
        <v/>
      </c>
      <c r="F855" s="128" t="str">
        <f t="shared" si="106"/>
        <v/>
      </c>
      <c r="G855" s="128" t="str">
        <f t="shared" si="112"/>
        <v/>
      </c>
      <c r="H855" s="128" t="str">
        <f t="shared" si="111"/>
        <v/>
      </c>
      <c r="I855" s="129"/>
      <c r="J855" s="130"/>
      <c r="K855" s="130"/>
      <c r="L855" s="338" t="str">
        <f t="shared" ca="1" si="107"/>
        <v/>
      </c>
      <c r="M855" s="338" t="str">
        <f t="shared" ca="1" si="108"/>
        <v/>
      </c>
      <c r="N855" s="338" t="str">
        <f t="shared" ca="1" si="109"/>
        <v/>
      </c>
      <c r="O855" s="339" t="str">
        <f t="shared" ca="1" si="110"/>
        <v/>
      </c>
    </row>
    <row r="856" spans="1:15" ht="17.25" x14ac:dyDescent="0.3">
      <c r="A856" s="126"/>
      <c r="B856" s="127"/>
      <c r="C856" s="127"/>
      <c r="D856" s="127"/>
      <c r="E856" s="128" t="str">
        <f t="shared" si="105"/>
        <v/>
      </c>
      <c r="F856" s="128" t="str">
        <f t="shared" si="106"/>
        <v/>
      </c>
      <c r="G856" s="128" t="str">
        <f t="shared" si="112"/>
        <v/>
      </c>
      <c r="H856" s="128" t="str">
        <f t="shared" si="111"/>
        <v/>
      </c>
      <c r="I856" s="129"/>
      <c r="J856" s="130"/>
      <c r="K856" s="130"/>
      <c r="L856" s="338" t="str">
        <f t="shared" ca="1" si="107"/>
        <v/>
      </c>
      <c r="M856" s="338" t="str">
        <f t="shared" ca="1" si="108"/>
        <v/>
      </c>
      <c r="N856" s="338" t="str">
        <f t="shared" ca="1" si="109"/>
        <v/>
      </c>
      <c r="O856" s="339" t="str">
        <f t="shared" ca="1" si="110"/>
        <v/>
      </c>
    </row>
    <row r="857" spans="1:15" ht="17.25" x14ac:dyDescent="0.3">
      <c r="A857" s="126"/>
      <c r="B857" s="127"/>
      <c r="C857" s="127"/>
      <c r="D857" s="127"/>
      <c r="E857" s="128" t="str">
        <f t="shared" si="105"/>
        <v/>
      </c>
      <c r="F857" s="128" t="str">
        <f t="shared" si="106"/>
        <v/>
      </c>
      <c r="G857" s="128" t="str">
        <f t="shared" si="112"/>
        <v/>
      </c>
      <c r="H857" s="128" t="str">
        <f t="shared" si="111"/>
        <v/>
      </c>
      <c r="I857" s="129"/>
      <c r="J857" s="130"/>
      <c r="K857" s="130"/>
      <c r="L857" s="338" t="str">
        <f t="shared" ca="1" si="107"/>
        <v/>
      </c>
      <c r="M857" s="338" t="str">
        <f t="shared" ca="1" si="108"/>
        <v/>
      </c>
      <c r="N857" s="338" t="str">
        <f t="shared" ca="1" si="109"/>
        <v/>
      </c>
      <c r="O857" s="339" t="str">
        <f t="shared" ca="1" si="110"/>
        <v/>
      </c>
    </row>
    <row r="858" spans="1:15" ht="17.25" x14ac:dyDescent="0.3">
      <c r="A858" s="126"/>
      <c r="B858" s="127"/>
      <c r="C858" s="127"/>
      <c r="D858" s="127"/>
      <c r="E858" s="128" t="str">
        <f t="shared" si="105"/>
        <v/>
      </c>
      <c r="F858" s="128" t="str">
        <f t="shared" si="106"/>
        <v/>
      </c>
      <c r="G858" s="128" t="str">
        <f t="shared" si="112"/>
        <v/>
      </c>
      <c r="H858" s="128" t="str">
        <f t="shared" si="111"/>
        <v/>
      </c>
      <c r="I858" s="129"/>
      <c r="J858" s="130"/>
      <c r="K858" s="130"/>
      <c r="L858" s="338" t="str">
        <f t="shared" ca="1" si="107"/>
        <v/>
      </c>
      <c r="M858" s="338" t="str">
        <f t="shared" ca="1" si="108"/>
        <v/>
      </c>
      <c r="N858" s="338" t="str">
        <f t="shared" ca="1" si="109"/>
        <v/>
      </c>
      <c r="O858" s="339" t="str">
        <f t="shared" ca="1" si="110"/>
        <v/>
      </c>
    </row>
    <row r="859" spans="1:15" ht="17.25" x14ac:dyDescent="0.3">
      <c r="A859" s="126"/>
      <c r="B859" s="127"/>
      <c r="C859" s="127"/>
      <c r="D859" s="127"/>
      <c r="E859" s="128" t="str">
        <f t="shared" si="105"/>
        <v/>
      </c>
      <c r="F859" s="128" t="str">
        <f t="shared" si="106"/>
        <v/>
      </c>
      <c r="G859" s="128" t="str">
        <f t="shared" si="112"/>
        <v/>
      </c>
      <c r="H859" s="128" t="str">
        <f t="shared" si="111"/>
        <v/>
      </c>
      <c r="I859" s="129"/>
      <c r="J859" s="130"/>
      <c r="K859" s="130"/>
      <c r="L859" s="338" t="str">
        <f t="shared" ca="1" si="107"/>
        <v/>
      </c>
      <c r="M859" s="338" t="str">
        <f t="shared" ca="1" si="108"/>
        <v/>
      </c>
      <c r="N859" s="338" t="str">
        <f t="shared" ca="1" si="109"/>
        <v/>
      </c>
      <c r="O859" s="339" t="str">
        <f t="shared" ca="1" si="110"/>
        <v/>
      </c>
    </row>
    <row r="860" spans="1:15" ht="17.25" x14ac:dyDescent="0.3">
      <c r="A860" s="126"/>
      <c r="B860" s="127"/>
      <c r="C860" s="127"/>
      <c r="D860" s="127"/>
      <c r="E860" s="128" t="str">
        <f t="shared" si="105"/>
        <v/>
      </c>
      <c r="F860" s="128" t="str">
        <f t="shared" si="106"/>
        <v/>
      </c>
      <c r="G860" s="128" t="str">
        <f t="shared" si="112"/>
        <v/>
      </c>
      <c r="H860" s="128" t="str">
        <f t="shared" si="111"/>
        <v/>
      </c>
      <c r="I860" s="129"/>
      <c r="J860" s="130"/>
      <c r="K860" s="130"/>
      <c r="L860" s="338" t="str">
        <f t="shared" ca="1" si="107"/>
        <v/>
      </c>
      <c r="M860" s="338" t="str">
        <f t="shared" ca="1" si="108"/>
        <v/>
      </c>
      <c r="N860" s="338" t="str">
        <f t="shared" ca="1" si="109"/>
        <v/>
      </c>
      <c r="O860" s="339" t="str">
        <f t="shared" ca="1" si="110"/>
        <v/>
      </c>
    </row>
    <row r="861" spans="1:15" ht="17.25" x14ac:dyDescent="0.3">
      <c r="A861" s="126"/>
      <c r="B861" s="127"/>
      <c r="C861" s="127"/>
      <c r="D861" s="127"/>
      <c r="E861" s="128" t="str">
        <f t="shared" si="105"/>
        <v/>
      </c>
      <c r="F861" s="128" t="str">
        <f t="shared" si="106"/>
        <v/>
      </c>
      <c r="G861" s="128" t="str">
        <f t="shared" si="112"/>
        <v/>
      </c>
      <c r="H861" s="128" t="str">
        <f t="shared" si="111"/>
        <v/>
      </c>
      <c r="I861" s="129"/>
      <c r="J861" s="130"/>
      <c r="K861" s="130"/>
      <c r="L861" s="338" t="str">
        <f t="shared" ca="1" si="107"/>
        <v/>
      </c>
      <c r="M861" s="338" t="str">
        <f t="shared" ca="1" si="108"/>
        <v/>
      </c>
      <c r="N861" s="338" t="str">
        <f t="shared" ca="1" si="109"/>
        <v/>
      </c>
      <c r="O861" s="339" t="str">
        <f t="shared" ca="1" si="110"/>
        <v/>
      </c>
    </row>
    <row r="862" spans="1:15" ht="17.25" x14ac:dyDescent="0.3">
      <c r="A862" s="126"/>
      <c r="B862" s="127"/>
      <c r="C862" s="127"/>
      <c r="D862" s="127"/>
      <c r="E862" s="128" t="str">
        <f t="shared" si="105"/>
        <v/>
      </c>
      <c r="F862" s="128" t="str">
        <f t="shared" si="106"/>
        <v/>
      </c>
      <c r="G862" s="128" t="str">
        <f t="shared" si="112"/>
        <v/>
      </c>
      <c r="H862" s="128" t="str">
        <f t="shared" si="111"/>
        <v/>
      </c>
      <c r="I862" s="129"/>
      <c r="J862" s="130"/>
      <c r="K862" s="130"/>
      <c r="L862" s="338" t="str">
        <f t="shared" ca="1" si="107"/>
        <v/>
      </c>
      <c r="M862" s="338" t="str">
        <f t="shared" ca="1" si="108"/>
        <v/>
      </c>
      <c r="N862" s="338" t="str">
        <f t="shared" ca="1" si="109"/>
        <v/>
      </c>
      <c r="O862" s="339" t="str">
        <f t="shared" ca="1" si="110"/>
        <v/>
      </c>
    </row>
    <row r="863" spans="1:15" ht="17.25" x14ac:dyDescent="0.3">
      <c r="A863" s="126"/>
      <c r="B863" s="127"/>
      <c r="C863" s="127"/>
      <c r="D863" s="127"/>
      <c r="E863" s="128" t="str">
        <f t="shared" si="105"/>
        <v/>
      </c>
      <c r="F863" s="128" t="str">
        <f t="shared" si="106"/>
        <v/>
      </c>
      <c r="G863" s="128" t="str">
        <f t="shared" si="112"/>
        <v/>
      </c>
      <c r="H863" s="128" t="str">
        <f t="shared" si="111"/>
        <v/>
      </c>
      <c r="I863" s="129"/>
      <c r="J863" s="130"/>
      <c r="K863" s="130"/>
      <c r="L863" s="338" t="str">
        <f t="shared" ca="1" si="107"/>
        <v/>
      </c>
      <c r="M863" s="338" t="str">
        <f t="shared" ca="1" si="108"/>
        <v/>
      </c>
      <c r="N863" s="338" t="str">
        <f t="shared" ca="1" si="109"/>
        <v/>
      </c>
      <c r="O863" s="339" t="str">
        <f t="shared" ca="1" si="110"/>
        <v/>
      </c>
    </row>
    <row r="864" spans="1:15" ht="17.25" x14ac:dyDescent="0.3">
      <c r="A864" s="126"/>
      <c r="B864" s="127"/>
      <c r="C864" s="127"/>
      <c r="D864" s="127"/>
      <c r="E864" s="128" t="str">
        <f t="shared" si="105"/>
        <v/>
      </c>
      <c r="F864" s="128" t="str">
        <f t="shared" si="106"/>
        <v/>
      </c>
      <c r="G864" s="128" t="str">
        <f t="shared" si="112"/>
        <v/>
      </c>
      <c r="H864" s="128" t="str">
        <f t="shared" si="111"/>
        <v/>
      </c>
      <c r="I864" s="129"/>
      <c r="J864" s="130"/>
      <c r="K864" s="130"/>
      <c r="L864" s="338" t="str">
        <f t="shared" ca="1" si="107"/>
        <v/>
      </c>
      <c r="M864" s="338" t="str">
        <f t="shared" ca="1" si="108"/>
        <v/>
      </c>
      <c r="N864" s="338" t="str">
        <f t="shared" ca="1" si="109"/>
        <v/>
      </c>
      <c r="O864" s="339" t="str">
        <f t="shared" ca="1" si="110"/>
        <v/>
      </c>
    </row>
    <row r="865" spans="1:15" ht="17.25" x14ac:dyDescent="0.3">
      <c r="A865" s="126"/>
      <c r="B865" s="127"/>
      <c r="C865" s="127"/>
      <c r="D865" s="127"/>
      <c r="E865" s="128" t="str">
        <f t="shared" si="105"/>
        <v/>
      </c>
      <c r="F865" s="128" t="str">
        <f t="shared" si="106"/>
        <v/>
      </c>
      <c r="G865" s="128" t="str">
        <f t="shared" si="112"/>
        <v/>
      </c>
      <c r="H865" s="128" t="str">
        <f t="shared" si="111"/>
        <v/>
      </c>
      <c r="I865" s="129"/>
      <c r="J865" s="130"/>
      <c r="K865" s="130"/>
      <c r="L865" s="338" t="str">
        <f t="shared" ca="1" si="107"/>
        <v/>
      </c>
      <c r="M865" s="338" t="str">
        <f t="shared" ca="1" si="108"/>
        <v/>
      </c>
      <c r="N865" s="338" t="str">
        <f t="shared" ca="1" si="109"/>
        <v/>
      </c>
      <c r="O865" s="339" t="str">
        <f t="shared" ca="1" si="110"/>
        <v/>
      </c>
    </row>
    <row r="866" spans="1:15" ht="17.25" x14ac:dyDescent="0.3">
      <c r="A866" s="126"/>
      <c r="B866" s="127"/>
      <c r="C866" s="127"/>
      <c r="D866" s="127"/>
      <c r="E866" s="128" t="str">
        <f t="shared" si="105"/>
        <v/>
      </c>
      <c r="F866" s="128" t="str">
        <f t="shared" si="106"/>
        <v/>
      </c>
      <c r="G866" s="128" t="str">
        <f t="shared" si="112"/>
        <v/>
      </c>
      <c r="H866" s="128" t="str">
        <f t="shared" si="111"/>
        <v/>
      </c>
      <c r="I866" s="129"/>
      <c r="J866" s="130"/>
      <c r="K866" s="130"/>
      <c r="L866" s="338" t="str">
        <f t="shared" ca="1" si="107"/>
        <v/>
      </c>
      <c r="M866" s="338" t="str">
        <f t="shared" ca="1" si="108"/>
        <v/>
      </c>
      <c r="N866" s="338" t="str">
        <f t="shared" ca="1" si="109"/>
        <v/>
      </c>
      <c r="O866" s="339" t="str">
        <f t="shared" ca="1" si="110"/>
        <v/>
      </c>
    </row>
    <row r="867" spans="1:15" ht="17.25" x14ac:dyDescent="0.3">
      <c r="A867" s="126"/>
      <c r="B867" s="127"/>
      <c r="C867" s="127"/>
      <c r="D867" s="127"/>
      <c r="E867" s="128" t="str">
        <f t="shared" si="105"/>
        <v/>
      </c>
      <c r="F867" s="128" t="str">
        <f t="shared" si="106"/>
        <v/>
      </c>
      <c r="G867" s="128" t="str">
        <f t="shared" si="112"/>
        <v/>
      </c>
      <c r="H867" s="128" t="str">
        <f t="shared" si="111"/>
        <v/>
      </c>
      <c r="I867" s="129"/>
      <c r="J867" s="130"/>
      <c r="K867" s="130"/>
      <c r="L867" s="338" t="str">
        <f t="shared" ca="1" si="107"/>
        <v/>
      </c>
      <c r="M867" s="338" t="str">
        <f t="shared" ca="1" si="108"/>
        <v/>
      </c>
      <c r="N867" s="338" t="str">
        <f t="shared" ca="1" si="109"/>
        <v/>
      </c>
      <c r="O867" s="339" t="str">
        <f t="shared" ca="1" si="110"/>
        <v/>
      </c>
    </row>
    <row r="868" spans="1:15" ht="17.25" x14ac:dyDescent="0.3">
      <c r="A868" s="126"/>
      <c r="B868" s="127"/>
      <c r="C868" s="127"/>
      <c r="D868" s="127"/>
      <c r="E868" s="128" t="str">
        <f t="shared" si="105"/>
        <v/>
      </c>
      <c r="F868" s="128" t="str">
        <f t="shared" si="106"/>
        <v/>
      </c>
      <c r="G868" s="128" t="str">
        <f t="shared" si="112"/>
        <v/>
      </c>
      <c r="H868" s="128" t="str">
        <f t="shared" si="111"/>
        <v/>
      </c>
      <c r="I868" s="129"/>
      <c r="J868" s="130"/>
      <c r="K868" s="130"/>
      <c r="L868" s="338" t="str">
        <f t="shared" ca="1" si="107"/>
        <v/>
      </c>
      <c r="M868" s="338" t="str">
        <f t="shared" ca="1" si="108"/>
        <v/>
      </c>
      <c r="N868" s="338" t="str">
        <f t="shared" ca="1" si="109"/>
        <v/>
      </c>
      <c r="O868" s="339" t="str">
        <f t="shared" ca="1" si="110"/>
        <v/>
      </c>
    </row>
    <row r="869" spans="1:15" ht="17.25" x14ac:dyDescent="0.3">
      <c r="A869" s="126"/>
      <c r="B869" s="127"/>
      <c r="C869" s="127"/>
      <c r="D869" s="127"/>
      <c r="E869" s="128" t="str">
        <f t="shared" si="105"/>
        <v/>
      </c>
      <c r="F869" s="128" t="str">
        <f t="shared" si="106"/>
        <v/>
      </c>
      <c r="G869" s="128" t="str">
        <f t="shared" si="112"/>
        <v/>
      </c>
      <c r="H869" s="128" t="str">
        <f t="shared" si="111"/>
        <v/>
      </c>
      <c r="I869" s="129"/>
      <c r="J869" s="130"/>
      <c r="K869" s="130"/>
      <c r="L869" s="338" t="str">
        <f t="shared" ca="1" si="107"/>
        <v/>
      </c>
      <c r="M869" s="338" t="str">
        <f t="shared" ca="1" si="108"/>
        <v/>
      </c>
      <c r="N869" s="338" t="str">
        <f t="shared" ca="1" si="109"/>
        <v/>
      </c>
      <c r="O869" s="339" t="str">
        <f t="shared" ca="1" si="110"/>
        <v/>
      </c>
    </row>
    <row r="870" spans="1:15" ht="17.25" x14ac:dyDescent="0.3">
      <c r="A870" s="126"/>
      <c r="B870" s="127"/>
      <c r="C870" s="127"/>
      <c r="D870" s="127"/>
      <c r="E870" s="128" t="str">
        <f t="shared" si="105"/>
        <v/>
      </c>
      <c r="F870" s="128" t="str">
        <f t="shared" si="106"/>
        <v/>
      </c>
      <c r="G870" s="128" t="str">
        <f t="shared" si="112"/>
        <v/>
      </c>
      <c r="H870" s="128" t="str">
        <f t="shared" si="111"/>
        <v/>
      </c>
      <c r="I870" s="129"/>
      <c r="J870" s="130"/>
      <c r="K870" s="130"/>
      <c r="L870" s="338" t="str">
        <f t="shared" ca="1" si="107"/>
        <v/>
      </c>
      <c r="M870" s="338" t="str">
        <f t="shared" ca="1" si="108"/>
        <v/>
      </c>
      <c r="N870" s="338" t="str">
        <f t="shared" ca="1" si="109"/>
        <v/>
      </c>
      <c r="O870" s="339" t="str">
        <f t="shared" ca="1" si="110"/>
        <v/>
      </c>
    </row>
    <row r="871" spans="1:15" ht="17.25" x14ac:dyDescent="0.3">
      <c r="A871" s="126"/>
      <c r="B871" s="127"/>
      <c r="C871" s="127"/>
      <c r="D871" s="127"/>
      <c r="E871" s="128" t="str">
        <f t="shared" si="105"/>
        <v/>
      </c>
      <c r="F871" s="128" t="str">
        <f t="shared" si="106"/>
        <v/>
      </c>
      <c r="G871" s="128" t="str">
        <f t="shared" si="112"/>
        <v/>
      </c>
      <c r="H871" s="128" t="str">
        <f t="shared" si="111"/>
        <v/>
      </c>
      <c r="I871" s="129"/>
      <c r="J871" s="130"/>
      <c r="K871" s="130"/>
      <c r="L871" s="338" t="str">
        <f t="shared" ca="1" si="107"/>
        <v/>
      </c>
      <c r="M871" s="338" t="str">
        <f t="shared" ca="1" si="108"/>
        <v/>
      </c>
      <c r="N871" s="338" t="str">
        <f t="shared" ca="1" si="109"/>
        <v/>
      </c>
      <c r="O871" s="339" t="str">
        <f t="shared" ca="1" si="110"/>
        <v/>
      </c>
    </row>
    <row r="872" spans="1:15" ht="17.25" x14ac:dyDescent="0.3">
      <c r="A872" s="126"/>
      <c r="B872" s="127"/>
      <c r="C872" s="127"/>
      <c r="D872" s="127"/>
      <c r="E872" s="128" t="str">
        <f t="shared" si="105"/>
        <v/>
      </c>
      <c r="F872" s="128" t="str">
        <f t="shared" si="106"/>
        <v/>
      </c>
      <c r="G872" s="128" t="str">
        <f t="shared" si="112"/>
        <v/>
      </c>
      <c r="H872" s="128" t="str">
        <f t="shared" si="111"/>
        <v/>
      </c>
      <c r="I872" s="129"/>
      <c r="J872" s="130"/>
      <c r="K872" s="130"/>
      <c r="L872" s="338" t="str">
        <f t="shared" ca="1" si="107"/>
        <v/>
      </c>
      <c r="M872" s="338" t="str">
        <f t="shared" ca="1" si="108"/>
        <v/>
      </c>
      <c r="N872" s="338" t="str">
        <f t="shared" ca="1" si="109"/>
        <v/>
      </c>
      <c r="O872" s="339" t="str">
        <f t="shared" ca="1" si="110"/>
        <v/>
      </c>
    </row>
    <row r="873" spans="1:15" ht="17.25" x14ac:dyDescent="0.3">
      <c r="A873" s="126"/>
      <c r="B873" s="127"/>
      <c r="C873" s="127"/>
      <c r="D873" s="127"/>
      <c r="E873" s="128" t="str">
        <f t="shared" si="105"/>
        <v/>
      </c>
      <c r="F873" s="128" t="str">
        <f t="shared" si="106"/>
        <v/>
      </c>
      <c r="G873" s="128" t="str">
        <f t="shared" si="112"/>
        <v/>
      </c>
      <c r="H873" s="128" t="str">
        <f t="shared" si="111"/>
        <v/>
      </c>
      <c r="I873" s="129"/>
      <c r="J873" s="130"/>
      <c r="K873" s="130"/>
      <c r="L873" s="338" t="str">
        <f t="shared" ca="1" si="107"/>
        <v/>
      </c>
      <c r="M873" s="338" t="str">
        <f t="shared" ca="1" si="108"/>
        <v/>
      </c>
      <c r="N873" s="338" t="str">
        <f t="shared" ca="1" si="109"/>
        <v/>
      </c>
      <c r="O873" s="339" t="str">
        <f t="shared" ca="1" si="110"/>
        <v/>
      </c>
    </row>
    <row r="874" spans="1:15" ht="17.25" x14ac:dyDescent="0.3">
      <c r="A874" s="126"/>
      <c r="B874" s="127"/>
      <c r="C874" s="127"/>
      <c r="D874" s="127"/>
      <c r="E874" s="128" t="str">
        <f t="shared" si="105"/>
        <v/>
      </c>
      <c r="F874" s="128" t="str">
        <f t="shared" si="106"/>
        <v/>
      </c>
      <c r="G874" s="128" t="str">
        <f t="shared" si="112"/>
        <v/>
      </c>
      <c r="H874" s="128" t="str">
        <f t="shared" si="111"/>
        <v/>
      </c>
      <c r="I874" s="129"/>
      <c r="J874" s="130"/>
      <c r="K874" s="130"/>
      <c r="L874" s="338" t="str">
        <f t="shared" ca="1" si="107"/>
        <v/>
      </c>
      <c r="M874" s="338" t="str">
        <f t="shared" ca="1" si="108"/>
        <v/>
      </c>
      <c r="N874" s="338" t="str">
        <f t="shared" ca="1" si="109"/>
        <v/>
      </c>
      <c r="O874" s="339" t="str">
        <f t="shared" ca="1" si="110"/>
        <v/>
      </c>
    </row>
    <row r="875" spans="1:15" ht="17.25" x14ac:dyDescent="0.3">
      <c r="A875" s="126"/>
      <c r="B875" s="127"/>
      <c r="C875" s="127"/>
      <c r="D875" s="127"/>
      <c r="E875" s="128" t="str">
        <f t="shared" si="105"/>
        <v/>
      </c>
      <c r="F875" s="128" t="str">
        <f t="shared" si="106"/>
        <v/>
      </c>
      <c r="G875" s="128" t="str">
        <f t="shared" si="112"/>
        <v/>
      </c>
      <c r="H875" s="128" t="str">
        <f t="shared" si="111"/>
        <v/>
      </c>
      <c r="I875" s="129"/>
      <c r="J875" s="130"/>
      <c r="K875" s="130"/>
      <c r="L875" s="338" t="str">
        <f t="shared" ca="1" si="107"/>
        <v/>
      </c>
      <c r="M875" s="338" t="str">
        <f t="shared" ca="1" si="108"/>
        <v/>
      </c>
      <c r="N875" s="338" t="str">
        <f t="shared" ca="1" si="109"/>
        <v/>
      </c>
      <c r="O875" s="339" t="str">
        <f t="shared" ca="1" si="110"/>
        <v/>
      </c>
    </row>
    <row r="876" spans="1:15" ht="17.25" x14ac:dyDescent="0.3">
      <c r="A876" s="126"/>
      <c r="B876" s="127"/>
      <c r="C876" s="127"/>
      <c r="D876" s="127"/>
      <c r="E876" s="128" t="str">
        <f t="shared" si="105"/>
        <v/>
      </c>
      <c r="F876" s="128" t="str">
        <f t="shared" si="106"/>
        <v/>
      </c>
      <c r="G876" s="128" t="str">
        <f t="shared" si="112"/>
        <v/>
      </c>
      <c r="H876" s="128" t="str">
        <f t="shared" si="111"/>
        <v/>
      </c>
      <c r="I876" s="129"/>
      <c r="J876" s="130"/>
      <c r="K876" s="130"/>
      <c r="L876" s="338" t="str">
        <f t="shared" ca="1" si="107"/>
        <v/>
      </c>
      <c r="M876" s="338" t="str">
        <f t="shared" ca="1" si="108"/>
        <v/>
      </c>
      <c r="N876" s="338" t="str">
        <f t="shared" ca="1" si="109"/>
        <v/>
      </c>
      <c r="O876" s="339" t="str">
        <f t="shared" ca="1" si="110"/>
        <v/>
      </c>
    </row>
    <row r="877" spans="1:15" ht="17.25" x14ac:dyDescent="0.3">
      <c r="A877" s="126"/>
      <c r="B877" s="127"/>
      <c r="C877" s="127"/>
      <c r="D877" s="127"/>
      <c r="E877" s="128" t="str">
        <f t="shared" si="105"/>
        <v/>
      </c>
      <c r="F877" s="128" t="str">
        <f t="shared" si="106"/>
        <v/>
      </c>
      <c r="G877" s="128" t="str">
        <f t="shared" si="112"/>
        <v/>
      </c>
      <c r="H877" s="128" t="str">
        <f t="shared" si="111"/>
        <v/>
      </c>
      <c r="I877" s="129"/>
      <c r="J877" s="130"/>
      <c r="K877" s="130"/>
      <c r="L877" s="338" t="str">
        <f t="shared" ca="1" si="107"/>
        <v/>
      </c>
      <c r="M877" s="338" t="str">
        <f t="shared" ca="1" si="108"/>
        <v/>
      </c>
      <c r="N877" s="338" t="str">
        <f t="shared" ca="1" si="109"/>
        <v/>
      </c>
      <c r="O877" s="339" t="str">
        <f t="shared" ca="1" si="110"/>
        <v/>
      </c>
    </row>
    <row r="878" spans="1:15" ht="17.25" x14ac:dyDescent="0.3">
      <c r="A878" s="126"/>
      <c r="B878" s="127"/>
      <c r="C878" s="127"/>
      <c r="D878" s="127"/>
      <c r="E878" s="128" t="str">
        <f t="shared" si="105"/>
        <v/>
      </c>
      <c r="F878" s="128" t="str">
        <f t="shared" si="106"/>
        <v/>
      </c>
      <c r="G878" s="128" t="str">
        <f t="shared" si="112"/>
        <v/>
      </c>
      <c r="H878" s="128" t="str">
        <f t="shared" si="111"/>
        <v/>
      </c>
      <c r="I878" s="129"/>
      <c r="J878" s="130"/>
      <c r="K878" s="130"/>
      <c r="L878" s="338" t="str">
        <f t="shared" ca="1" si="107"/>
        <v/>
      </c>
      <c r="M878" s="338" t="str">
        <f t="shared" ca="1" si="108"/>
        <v/>
      </c>
      <c r="N878" s="338" t="str">
        <f t="shared" ca="1" si="109"/>
        <v/>
      </c>
      <c r="O878" s="339" t="str">
        <f t="shared" ca="1" si="110"/>
        <v/>
      </c>
    </row>
    <row r="879" spans="1:15" ht="17.25" x14ac:dyDescent="0.3">
      <c r="A879" s="126"/>
      <c r="B879" s="127"/>
      <c r="C879" s="127"/>
      <c r="D879" s="127"/>
      <c r="E879" s="128" t="str">
        <f t="shared" si="105"/>
        <v/>
      </c>
      <c r="F879" s="128" t="str">
        <f t="shared" si="106"/>
        <v/>
      </c>
      <c r="G879" s="128" t="str">
        <f t="shared" si="112"/>
        <v/>
      </c>
      <c r="H879" s="128" t="str">
        <f t="shared" si="111"/>
        <v/>
      </c>
      <c r="I879" s="129"/>
      <c r="J879" s="130"/>
      <c r="K879" s="130"/>
      <c r="L879" s="338" t="str">
        <f t="shared" ca="1" si="107"/>
        <v/>
      </c>
      <c r="M879" s="338" t="str">
        <f t="shared" ca="1" si="108"/>
        <v/>
      </c>
      <c r="N879" s="338" t="str">
        <f t="shared" ca="1" si="109"/>
        <v/>
      </c>
      <c r="O879" s="339" t="str">
        <f t="shared" ca="1" si="110"/>
        <v/>
      </c>
    </row>
    <row r="880" spans="1:15" ht="17.25" x14ac:dyDescent="0.3">
      <c r="A880" s="126"/>
      <c r="B880" s="127"/>
      <c r="C880" s="127"/>
      <c r="D880" s="127"/>
      <c r="E880" s="128" t="str">
        <f t="shared" si="105"/>
        <v/>
      </c>
      <c r="F880" s="128" t="str">
        <f t="shared" si="106"/>
        <v/>
      </c>
      <c r="G880" s="128" t="str">
        <f t="shared" si="112"/>
        <v/>
      </c>
      <c r="H880" s="128" t="str">
        <f t="shared" si="111"/>
        <v/>
      </c>
      <c r="I880" s="129"/>
      <c r="J880" s="130"/>
      <c r="K880" s="130"/>
      <c r="L880" s="338" t="str">
        <f t="shared" ca="1" si="107"/>
        <v/>
      </c>
      <c r="M880" s="338" t="str">
        <f t="shared" ca="1" si="108"/>
        <v/>
      </c>
      <c r="N880" s="338" t="str">
        <f t="shared" ca="1" si="109"/>
        <v/>
      </c>
      <c r="O880" s="339" t="str">
        <f t="shared" ca="1" si="110"/>
        <v/>
      </c>
    </row>
    <row r="881" spans="1:15" ht="17.25" x14ac:dyDescent="0.3">
      <c r="A881" s="126"/>
      <c r="B881" s="127"/>
      <c r="C881" s="127"/>
      <c r="D881" s="127"/>
      <c r="E881" s="128" t="str">
        <f t="shared" si="105"/>
        <v/>
      </c>
      <c r="F881" s="128" t="str">
        <f t="shared" si="106"/>
        <v/>
      </c>
      <c r="G881" s="128" t="str">
        <f t="shared" si="112"/>
        <v/>
      </c>
      <c r="H881" s="128" t="str">
        <f t="shared" si="111"/>
        <v/>
      </c>
      <c r="I881" s="129"/>
      <c r="J881" s="130"/>
      <c r="K881" s="130"/>
      <c r="L881" s="338" t="str">
        <f t="shared" ca="1" si="107"/>
        <v/>
      </c>
      <c r="M881" s="338" t="str">
        <f t="shared" ca="1" si="108"/>
        <v/>
      </c>
      <c r="N881" s="338" t="str">
        <f t="shared" ca="1" si="109"/>
        <v/>
      </c>
      <c r="O881" s="339" t="str">
        <f t="shared" ca="1" si="110"/>
        <v/>
      </c>
    </row>
    <row r="882" spans="1:15" ht="17.25" x14ac:dyDescent="0.3">
      <c r="A882" s="126"/>
      <c r="B882" s="127"/>
      <c r="C882" s="127"/>
      <c r="D882" s="127"/>
      <c r="E882" s="128" t="str">
        <f t="shared" si="105"/>
        <v/>
      </c>
      <c r="F882" s="128" t="str">
        <f t="shared" si="106"/>
        <v/>
      </c>
      <c r="G882" s="128" t="str">
        <f t="shared" si="112"/>
        <v/>
      </c>
      <c r="H882" s="128" t="str">
        <f t="shared" si="111"/>
        <v/>
      </c>
      <c r="I882" s="129"/>
      <c r="J882" s="130"/>
      <c r="K882" s="130"/>
      <c r="L882" s="338" t="str">
        <f t="shared" ca="1" si="107"/>
        <v/>
      </c>
      <c r="M882" s="338" t="str">
        <f t="shared" ca="1" si="108"/>
        <v/>
      </c>
      <c r="N882" s="338" t="str">
        <f t="shared" ca="1" si="109"/>
        <v/>
      </c>
      <c r="O882" s="339" t="str">
        <f t="shared" ca="1" si="110"/>
        <v/>
      </c>
    </row>
    <row r="883" spans="1:15" ht="17.25" x14ac:dyDescent="0.3">
      <c r="A883" s="126"/>
      <c r="B883" s="127"/>
      <c r="C883" s="127"/>
      <c r="D883" s="127"/>
      <c r="E883" s="128" t="str">
        <f t="shared" si="105"/>
        <v/>
      </c>
      <c r="F883" s="128" t="str">
        <f t="shared" si="106"/>
        <v/>
      </c>
      <c r="G883" s="128" t="str">
        <f t="shared" si="112"/>
        <v/>
      </c>
      <c r="H883" s="128" t="str">
        <f t="shared" si="111"/>
        <v/>
      </c>
      <c r="I883" s="129"/>
      <c r="J883" s="130"/>
      <c r="K883" s="130"/>
      <c r="L883" s="338" t="str">
        <f t="shared" ca="1" si="107"/>
        <v/>
      </c>
      <c r="M883" s="338" t="str">
        <f t="shared" ca="1" si="108"/>
        <v/>
      </c>
      <c r="N883" s="338" t="str">
        <f t="shared" ca="1" si="109"/>
        <v/>
      </c>
      <c r="O883" s="339" t="str">
        <f t="shared" ca="1" si="110"/>
        <v/>
      </c>
    </row>
    <row r="884" spans="1:15" ht="17.25" x14ac:dyDescent="0.3">
      <c r="A884" s="126"/>
      <c r="B884" s="127"/>
      <c r="C884" s="127"/>
      <c r="D884" s="127"/>
      <c r="E884" s="128" t="str">
        <f t="shared" si="105"/>
        <v/>
      </c>
      <c r="F884" s="128" t="str">
        <f t="shared" si="106"/>
        <v/>
      </c>
      <c r="G884" s="128" t="str">
        <f t="shared" si="112"/>
        <v/>
      </c>
      <c r="H884" s="128" t="str">
        <f t="shared" si="111"/>
        <v/>
      </c>
      <c r="I884" s="129"/>
      <c r="J884" s="130"/>
      <c r="K884" s="130"/>
      <c r="L884" s="338" t="str">
        <f t="shared" ca="1" si="107"/>
        <v/>
      </c>
      <c r="M884" s="338" t="str">
        <f t="shared" ca="1" si="108"/>
        <v/>
      </c>
      <c r="N884" s="338" t="str">
        <f t="shared" ca="1" si="109"/>
        <v/>
      </c>
      <c r="O884" s="339" t="str">
        <f t="shared" ca="1" si="110"/>
        <v/>
      </c>
    </row>
    <row r="885" spans="1:15" ht="17.25" x14ac:dyDescent="0.3">
      <c r="A885" s="126"/>
      <c r="B885" s="127"/>
      <c r="C885" s="127"/>
      <c r="D885" s="127"/>
      <c r="E885" s="128" t="str">
        <f t="shared" si="105"/>
        <v/>
      </c>
      <c r="F885" s="128" t="str">
        <f t="shared" si="106"/>
        <v/>
      </c>
      <c r="G885" s="128" t="str">
        <f t="shared" si="112"/>
        <v/>
      </c>
      <c r="H885" s="128" t="str">
        <f t="shared" si="111"/>
        <v/>
      </c>
      <c r="I885" s="129"/>
      <c r="J885" s="130"/>
      <c r="K885" s="130"/>
      <c r="L885" s="338" t="str">
        <f t="shared" ca="1" si="107"/>
        <v/>
      </c>
      <c r="M885" s="338" t="str">
        <f t="shared" ca="1" si="108"/>
        <v/>
      </c>
      <c r="N885" s="338" t="str">
        <f t="shared" ca="1" si="109"/>
        <v/>
      </c>
      <c r="O885" s="339" t="str">
        <f t="shared" ca="1" si="110"/>
        <v/>
      </c>
    </row>
    <row r="886" spans="1:15" ht="17.25" x14ac:dyDescent="0.3">
      <c r="A886" s="126"/>
      <c r="B886" s="127"/>
      <c r="C886" s="127"/>
      <c r="D886" s="127"/>
      <c r="E886" s="128" t="str">
        <f t="shared" si="105"/>
        <v/>
      </c>
      <c r="F886" s="128" t="str">
        <f t="shared" si="106"/>
        <v/>
      </c>
      <c r="G886" s="128" t="str">
        <f t="shared" si="112"/>
        <v/>
      </c>
      <c r="H886" s="128" t="str">
        <f t="shared" si="111"/>
        <v/>
      </c>
      <c r="I886" s="129"/>
      <c r="J886" s="130"/>
      <c r="K886" s="130"/>
      <c r="L886" s="338" t="str">
        <f t="shared" ca="1" si="107"/>
        <v/>
      </c>
      <c r="M886" s="338" t="str">
        <f t="shared" ca="1" si="108"/>
        <v/>
      </c>
      <c r="N886" s="338" t="str">
        <f t="shared" ca="1" si="109"/>
        <v/>
      </c>
      <c r="O886" s="339" t="str">
        <f t="shared" ca="1" si="110"/>
        <v/>
      </c>
    </row>
    <row r="887" spans="1:15" ht="17.25" x14ac:dyDescent="0.3">
      <c r="A887" s="126"/>
      <c r="B887" s="127"/>
      <c r="C887" s="127"/>
      <c r="D887" s="127"/>
      <c r="E887" s="128" t="str">
        <f t="shared" si="105"/>
        <v/>
      </c>
      <c r="F887" s="128" t="str">
        <f t="shared" si="106"/>
        <v/>
      </c>
      <c r="G887" s="128" t="str">
        <f t="shared" si="112"/>
        <v/>
      </c>
      <c r="H887" s="128" t="str">
        <f t="shared" si="111"/>
        <v/>
      </c>
      <c r="I887" s="129"/>
      <c r="J887" s="130"/>
      <c r="K887" s="130"/>
      <c r="L887" s="338" t="str">
        <f t="shared" ca="1" si="107"/>
        <v/>
      </c>
      <c r="M887" s="338" t="str">
        <f t="shared" ca="1" si="108"/>
        <v/>
      </c>
      <c r="N887" s="338" t="str">
        <f t="shared" ca="1" si="109"/>
        <v/>
      </c>
      <c r="O887" s="339" t="str">
        <f t="shared" ca="1" si="110"/>
        <v/>
      </c>
    </row>
    <row r="888" spans="1:15" ht="17.25" x14ac:dyDescent="0.3">
      <c r="A888" s="126"/>
      <c r="B888" s="127"/>
      <c r="C888" s="127"/>
      <c r="D888" s="127"/>
      <c r="E888" s="128" t="str">
        <f t="shared" si="105"/>
        <v/>
      </c>
      <c r="F888" s="128" t="str">
        <f t="shared" si="106"/>
        <v/>
      </c>
      <c r="G888" s="128" t="str">
        <f t="shared" si="112"/>
        <v/>
      </c>
      <c r="H888" s="128" t="str">
        <f t="shared" si="111"/>
        <v/>
      </c>
      <c r="I888" s="129"/>
      <c r="J888" s="130"/>
      <c r="K888" s="130"/>
      <c r="L888" s="338" t="str">
        <f t="shared" ca="1" si="107"/>
        <v/>
      </c>
      <c r="M888" s="338" t="str">
        <f t="shared" ca="1" si="108"/>
        <v/>
      </c>
      <c r="N888" s="338" t="str">
        <f t="shared" ca="1" si="109"/>
        <v/>
      </c>
      <c r="O888" s="339" t="str">
        <f t="shared" ca="1" si="110"/>
        <v/>
      </c>
    </row>
    <row r="889" spans="1:15" ht="17.25" x14ac:dyDescent="0.3">
      <c r="A889" s="126"/>
      <c r="B889" s="127"/>
      <c r="C889" s="127"/>
      <c r="D889" s="127"/>
      <c r="E889" s="128" t="str">
        <f t="shared" si="105"/>
        <v/>
      </c>
      <c r="F889" s="128" t="str">
        <f t="shared" si="106"/>
        <v/>
      </c>
      <c r="G889" s="128" t="str">
        <f t="shared" si="112"/>
        <v/>
      </c>
      <c r="H889" s="128" t="str">
        <f t="shared" si="111"/>
        <v/>
      </c>
      <c r="I889" s="129"/>
      <c r="J889" s="130"/>
      <c r="K889" s="130"/>
      <c r="L889" s="338" t="str">
        <f t="shared" ca="1" si="107"/>
        <v/>
      </c>
      <c r="M889" s="338" t="str">
        <f t="shared" ca="1" si="108"/>
        <v/>
      </c>
      <c r="N889" s="338" t="str">
        <f t="shared" ca="1" si="109"/>
        <v/>
      </c>
      <c r="O889" s="339" t="str">
        <f t="shared" ca="1" si="110"/>
        <v/>
      </c>
    </row>
    <row r="890" spans="1:15" ht="17.25" x14ac:dyDescent="0.3">
      <c r="A890" s="126"/>
      <c r="B890" s="127"/>
      <c r="C890" s="127"/>
      <c r="D890" s="127"/>
      <c r="E890" s="128" t="str">
        <f t="shared" si="105"/>
        <v/>
      </c>
      <c r="F890" s="128" t="str">
        <f t="shared" si="106"/>
        <v/>
      </c>
      <c r="G890" s="128" t="str">
        <f t="shared" si="112"/>
        <v/>
      </c>
      <c r="H890" s="128" t="str">
        <f t="shared" si="111"/>
        <v/>
      </c>
      <c r="I890" s="129"/>
      <c r="J890" s="130"/>
      <c r="K890" s="130"/>
      <c r="L890" s="338" t="str">
        <f t="shared" ca="1" si="107"/>
        <v/>
      </c>
      <c r="M890" s="338" t="str">
        <f t="shared" ca="1" si="108"/>
        <v/>
      </c>
      <c r="N890" s="338" t="str">
        <f t="shared" ca="1" si="109"/>
        <v/>
      </c>
      <c r="O890" s="339" t="str">
        <f t="shared" ca="1" si="110"/>
        <v/>
      </c>
    </row>
    <row r="891" spans="1:15" ht="17.25" x14ac:dyDescent="0.3">
      <c r="A891" s="126"/>
      <c r="B891" s="127"/>
      <c r="C891" s="127"/>
      <c r="D891" s="127"/>
      <c r="E891" s="128" t="str">
        <f t="shared" si="105"/>
        <v/>
      </c>
      <c r="F891" s="128" t="str">
        <f t="shared" si="106"/>
        <v/>
      </c>
      <c r="G891" s="128" t="str">
        <f t="shared" si="112"/>
        <v/>
      </c>
      <c r="H891" s="128" t="str">
        <f t="shared" si="111"/>
        <v/>
      </c>
      <c r="I891" s="129"/>
      <c r="J891" s="130"/>
      <c r="K891" s="130"/>
      <c r="L891" s="338" t="str">
        <f t="shared" ca="1" si="107"/>
        <v/>
      </c>
      <c r="M891" s="338" t="str">
        <f t="shared" ca="1" si="108"/>
        <v/>
      </c>
      <c r="N891" s="338" t="str">
        <f t="shared" ca="1" si="109"/>
        <v/>
      </c>
      <c r="O891" s="339" t="str">
        <f t="shared" ca="1" si="110"/>
        <v/>
      </c>
    </row>
    <row r="892" spans="1:15" ht="17.25" x14ac:dyDescent="0.3">
      <c r="A892" s="126"/>
      <c r="B892" s="127"/>
      <c r="C892" s="127"/>
      <c r="D892" s="127"/>
      <c r="E892" s="128" t="str">
        <f t="shared" si="105"/>
        <v/>
      </c>
      <c r="F892" s="128" t="str">
        <f t="shared" si="106"/>
        <v/>
      </c>
      <c r="G892" s="128" t="str">
        <f t="shared" si="112"/>
        <v/>
      </c>
      <c r="H892" s="128" t="str">
        <f t="shared" si="111"/>
        <v/>
      </c>
      <c r="I892" s="129"/>
      <c r="J892" s="130"/>
      <c r="K892" s="130"/>
      <c r="L892" s="338" t="str">
        <f t="shared" ca="1" si="107"/>
        <v/>
      </c>
      <c r="M892" s="338" t="str">
        <f t="shared" ca="1" si="108"/>
        <v/>
      </c>
      <c r="N892" s="338" t="str">
        <f t="shared" ca="1" si="109"/>
        <v/>
      </c>
      <c r="O892" s="339" t="str">
        <f t="shared" ca="1" si="110"/>
        <v/>
      </c>
    </row>
    <row r="893" spans="1:15" ht="17.25" x14ac:dyDescent="0.3">
      <c r="A893" s="126"/>
      <c r="B893" s="127"/>
      <c r="C893" s="127"/>
      <c r="D893" s="127"/>
      <c r="E893" s="128" t="str">
        <f t="shared" si="105"/>
        <v/>
      </c>
      <c r="F893" s="128" t="str">
        <f t="shared" si="106"/>
        <v/>
      </c>
      <c r="G893" s="128" t="str">
        <f t="shared" si="112"/>
        <v/>
      </c>
      <c r="H893" s="128" t="str">
        <f t="shared" si="111"/>
        <v/>
      </c>
      <c r="I893" s="129"/>
      <c r="J893" s="130"/>
      <c r="K893" s="130"/>
      <c r="L893" s="338" t="str">
        <f t="shared" ca="1" si="107"/>
        <v/>
      </c>
      <c r="M893" s="338" t="str">
        <f t="shared" ca="1" si="108"/>
        <v/>
      </c>
      <c r="N893" s="338" t="str">
        <f t="shared" ca="1" si="109"/>
        <v/>
      </c>
      <c r="O893" s="339" t="str">
        <f t="shared" ca="1" si="110"/>
        <v/>
      </c>
    </row>
    <row r="894" spans="1:15" ht="17.25" x14ac:dyDescent="0.3">
      <c r="A894" s="126"/>
      <c r="B894" s="127"/>
      <c r="C894" s="127"/>
      <c r="D894" s="127"/>
      <c r="E894" s="128" t="str">
        <f t="shared" si="105"/>
        <v/>
      </c>
      <c r="F894" s="128" t="str">
        <f t="shared" si="106"/>
        <v/>
      </c>
      <c r="G894" s="128" t="str">
        <f t="shared" si="112"/>
        <v/>
      </c>
      <c r="H894" s="128" t="str">
        <f t="shared" si="111"/>
        <v/>
      </c>
      <c r="I894" s="129"/>
      <c r="J894" s="130"/>
      <c r="K894" s="130"/>
      <c r="L894" s="338" t="str">
        <f t="shared" ca="1" si="107"/>
        <v/>
      </c>
      <c r="M894" s="338" t="str">
        <f t="shared" ca="1" si="108"/>
        <v/>
      </c>
      <c r="N894" s="338" t="str">
        <f t="shared" ca="1" si="109"/>
        <v/>
      </c>
      <c r="O894" s="339" t="str">
        <f t="shared" ca="1" si="110"/>
        <v/>
      </c>
    </row>
    <row r="895" spans="1:15" ht="17.25" x14ac:dyDescent="0.3">
      <c r="A895" s="126"/>
      <c r="B895" s="127"/>
      <c r="C895" s="127"/>
      <c r="D895" s="127"/>
      <c r="E895" s="128" t="str">
        <f t="shared" si="105"/>
        <v/>
      </c>
      <c r="F895" s="128" t="str">
        <f t="shared" si="106"/>
        <v/>
      </c>
      <c r="G895" s="128" t="str">
        <f t="shared" si="112"/>
        <v/>
      </c>
      <c r="H895" s="128" t="str">
        <f t="shared" si="111"/>
        <v/>
      </c>
      <c r="I895" s="129"/>
      <c r="J895" s="130"/>
      <c r="K895" s="130"/>
      <c r="L895" s="338" t="str">
        <f t="shared" ca="1" si="107"/>
        <v/>
      </c>
      <c r="M895" s="338" t="str">
        <f t="shared" ca="1" si="108"/>
        <v/>
      </c>
      <c r="N895" s="338" t="str">
        <f t="shared" ca="1" si="109"/>
        <v/>
      </c>
      <c r="O895" s="339" t="str">
        <f t="shared" ca="1" si="110"/>
        <v/>
      </c>
    </row>
    <row r="896" spans="1:15" ht="17.25" x14ac:dyDescent="0.3">
      <c r="A896" s="126"/>
      <c r="B896" s="127"/>
      <c r="C896" s="127"/>
      <c r="D896" s="127"/>
      <c r="E896" s="128" t="str">
        <f t="shared" si="105"/>
        <v/>
      </c>
      <c r="F896" s="128" t="str">
        <f t="shared" si="106"/>
        <v/>
      </c>
      <c r="G896" s="128" t="str">
        <f t="shared" si="112"/>
        <v/>
      </c>
      <c r="H896" s="128" t="str">
        <f t="shared" si="111"/>
        <v/>
      </c>
      <c r="I896" s="129"/>
      <c r="J896" s="130"/>
      <c r="K896" s="130"/>
      <c r="L896" s="338" t="str">
        <f t="shared" ca="1" si="107"/>
        <v/>
      </c>
      <c r="M896" s="338" t="str">
        <f t="shared" ca="1" si="108"/>
        <v/>
      </c>
      <c r="N896" s="338" t="str">
        <f t="shared" ca="1" si="109"/>
        <v/>
      </c>
      <c r="O896" s="339" t="str">
        <f t="shared" ca="1" si="110"/>
        <v/>
      </c>
    </row>
    <row r="897" spans="1:15" ht="17.25" x14ac:dyDescent="0.3">
      <c r="A897" s="126"/>
      <c r="B897" s="127"/>
      <c r="C897" s="127"/>
      <c r="D897" s="127"/>
      <c r="E897" s="128" t="str">
        <f t="shared" si="105"/>
        <v/>
      </c>
      <c r="F897" s="128" t="str">
        <f t="shared" si="106"/>
        <v/>
      </c>
      <c r="G897" s="128" t="str">
        <f t="shared" si="112"/>
        <v/>
      </c>
      <c r="H897" s="128" t="str">
        <f t="shared" si="111"/>
        <v/>
      </c>
      <c r="I897" s="129"/>
      <c r="J897" s="130"/>
      <c r="K897" s="130"/>
      <c r="L897" s="338" t="str">
        <f t="shared" ca="1" si="107"/>
        <v/>
      </c>
      <c r="M897" s="338" t="str">
        <f t="shared" ca="1" si="108"/>
        <v/>
      </c>
      <c r="N897" s="338" t="str">
        <f t="shared" ca="1" si="109"/>
        <v/>
      </c>
      <c r="O897" s="339" t="str">
        <f t="shared" ca="1" si="110"/>
        <v/>
      </c>
    </row>
    <row r="898" spans="1:15" ht="17.25" x14ac:dyDescent="0.3">
      <c r="A898" s="126"/>
      <c r="B898" s="127"/>
      <c r="C898" s="127"/>
      <c r="D898" s="127"/>
      <c r="E898" s="128" t="str">
        <f t="shared" si="105"/>
        <v/>
      </c>
      <c r="F898" s="128" t="str">
        <f t="shared" si="106"/>
        <v/>
      </c>
      <c r="G898" s="128" t="str">
        <f t="shared" si="112"/>
        <v/>
      </c>
      <c r="H898" s="128" t="str">
        <f t="shared" si="111"/>
        <v/>
      </c>
      <c r="I898" s="129"/>
      <c r="J898" s="130"/>
      <c r="K898" s="130"/>
      <c r="L898" s="338" t="str">
        <f t="shared" ca="1" si="107"/>
        <v/>
      </c>
      <c r="M898" s="338" t="str">
        <f t="shared" ca="1" si="108"/>
        <v/>
      </c>
      <c r="N898" s="338" t="str">
        <f t="shared" ca="1" si="109"/>
        <v/>
      </c>
      <c r="O898" s="339" t="str">
        <f t="shared" ca="1" si="110"/>
        <v/>
      </c>
    </row>
    <row r="899" spans="1:15" ht="17.25" x14ac:dyDescent="0.3">
      <c r="A899" s="126"/>
      <c r="B899" s="127"/>
      <c r="C899" s="127"/>
      <c r="D899" s="127"/>
      <c r="E899" s="128" t="str">
        <f t="shared" si="105"/>
        <v/>
      </c>
      <c r="F899" s="128" t="str">
        <f t="shared" si="106"/>
        <v/>
      </c>
      <c r="G899" s="128" t="str">
        <f t="shared" si="112"/>
        <v/>
      </c>
      <c r="H899" s="128" t="str">
        <f t="shared" si="111"/>
        <v/>
      </c>
      <c r="I899" s="129"/>
      <c r="J899" s="130"/>
      <c r="K899" s="130"/>
      <c r="L899" s="338" t="str">
        <f t="shared" ca="1" si="107"/>
        <v/>
      </c>
      <c r="M899" s="338" t="str">
        <f t="shared" ca="1" si="108"/>
        <v/>
      </c>
      <c r="N899" s="338" t="str">
        <f t="shared" ca="1" si="109"/>
        <v/>
      </c>
      <c r="O899" s="339" t="str">
        <f t="shared" ca="1" si="110"/>
        <v/>
      </c>
    </row>
    <row r="900" spans="1:15" ht="17.25" x14ac:dyDescent="0.3">
      <c r="A900" s="126"/>
      <c r="B900" s="127"/>
      <c r="C900" s="127"/>
      <c r="D900" s="127"/>
      <c r="E900" s="128" t="str">
        <f t="shared" si="105"/>
        <v/>
      </c>
      <c r="F900" s="128" t="str">
        <f t="shared" si="106"/>
        <v/>
      </c>
      <c r="G900" s="128" t="str">
        <f t="shared" si="112"/>
        <v/>
      </c>
      <c r="H900" s="128" t="str">
        <f t="shared" si="111"/>
        <v/>
      </c>
      <c r="I900" s="129"/>
      <c r="J900" s="130"/>
      <c r="K900" s="130"/>
      <c r="L900" s="338" t="str">
        <f t="shared" ca="1" si="107"/>
        <v/>
      </c>
      <c r="M900" s="338" t="str">
        <f t="shared" ca="1" si="108"/>
        <v/>
      </c>
      <c r="N900" s="338" t="str">
        <f t="shared" ca="1" si="109"/>
        <v/>
      </c>
      <c r="O900" s="339" t="str">
        <f t="shared" ca="1" si="110"/>
        <v/>
      </c>
    </row>
    <row r="901" spans="1:15" ht="17.25" x14ac:dyDescent="0.3">
      <c r="A901" s="126"/>
      <c r="B901" s="127"/>
      <c r="C901" s="127"/>
      <c r="D901" s="127"/>
      <c r="E901" s="128" t="str">
        <f t="shared" si="105"/>
        <v/>
      </c>
      <c r="F901" s="128" t="str">
        <f t="shared" si="106"/>
        <v/>
      </c>
      <c r="G901" s="128" t="str">
        <f t="shared" si="112"/>
        <v/>
      </c>
      <c r="H901" s="128" t="str">
        <f t="shared" si="111"/>
        <v/>
      </c>
      <c r="I901" s="129"/>
      <c r="J901" s="130"/>
      <c r="K901" s="130"/>
      <c r="L901" s="338" t="str">
        <f t="shared" ca="1" si="107"/>
        <v/>
      </c>
      <c r="M901" s="338" t="str">
        <f t="shared" ca="1" si="108"/>
        <v/>
      </c>
      <c r="N901" s="338" t="str">
        <f t="shared" ca="1" si="109"/>
        <v/>
      </c>
      <c r="O901" s="339" t="str">
        <f t="shared" ca="1" si="110"/>
        <v/>
      </c>
    </row>
    <row r="902" spans="1:15" ht="17.25" x14ac:dyDescent="0.3">
      <c r="A902" s="126"/>
      <c r="B902" s="127"/>
      <c r="C902" s="127"/>
      <c r="D902" s="127"/>
      <c r="E902" s="128" t="str">
        <f t="shared" si="105"/>
        <v/>
      </c>
      <c r="F902" s="128" t="str">
        <f t="shared" si="106"/>
        <v/>
      </c>
      <c r="G902" s="128" t="str">
        <f t="shared" si="112"/>
        <v/>
      </c>
      <c r="H902" s="128" t="str">
        <f t="shared" si="111"/>
        <v/>
      </c>
      <c r="I902" s="129"/>
      <c r="J902" s="130"/>
      <c r="K902" s="130"/>
      <c r="L902" s="338" t="str">
        <f t="shared" ca="1" si="107"/>
        <v/>
      </c>
      <c r="M902" s="338" t="str">
        <f t="shared" ca="1" si="108"/>
        <v/>
      </c>
      <c r="N902" s="338" t="str">
        <f t="shared" ca="1" si="109"/>
        <v/>
      </c>
      <c r="O902" s="339" t="str">
        <f t="shared" ca="1" si="110"/>
        <v/>
      </c>
    </row>
    <row r="903" spans="1:15" ht="17.25" x14ac:dyDescent="0.3">
      <c r="A903" s="126"/>
      <c r="B903" s="127"/>
      <c r="C903" s="127"/>
      <c r="D903" s="127"/>
      <c r="E903" s="128" t="str">
        <f t="shared" si="105"/>
        <v/>
      </c>
      <c r="F903" s="128" t="str">
        <f t="shared" si="106"/>
        <v/>
      </c>
      <c r="G903" s="128" t="str">
        <f t="shared" si="112"/>
        <v/>
      </c>
      <c r="H903" s="128" t="str">
        <f t="shared" si="111"/>
        <v/>
      </c>
      <c r="I903" s="129"/>
      <c r="J903" s="130"/>
      <c r="K903" s="130"/>
      <c r="L903" s="338" t="str">
        <f t="shared" ca="1" si="107"/>
        <v/>
      </c>
      <c r="M903" s="338" t="str">
        <f t="shared" ca="1" si="108"/>
        <v/>
      </c>
      <c r="N903" s="338" t="str">
        <f t="shared" ca="1" si="109"/>
        <v/>
      </c>
      <c r="O903" s="339" t="str">
        <f t="shared" ca="1" si="110"/>
        <v/>
      </c>
    </row>
    <row r="904" spans="1:15" ht="17.25" x14ac:dyDescent="0.3">
      <c r="A904" s="126"/>
      <c r="B904" s="127"/>
      <c r="C904" s="127"/>
      <c r="D904" s="127"/>
      <c r="E904" s="128" t="str">
        <f t="shared" si="105"/>
        <v/>
      </c>
      <c r="F904" s="128" t="str">
        <f t="shared" si="106"/>
        <v/>
      </c>
      <c r="G904" s="128" t="str">
        <f t="shared" si="112"/>
        <v/>
      </c>
      <c r="H904" s="128" t="str">
        <f t="shared" si="111"/>
        <v/>
      </c>
      <c r="I904" s="129"/>
      <c r="J904" s="130"/>
      <c r="K904" s="130"/>
      <c r="L904" s="338" t="str">
        <f t="shared" ca="1" si="107"/>
        <v/>
      </c>
      <c r="M904" s="338" t="str">
        <f t="shared" ca="1" si="108"/>
        <v/>
      </c>
      <c r="N904" s="338" t="str">
        <f t="shared" ca="1" si="109"/>
        <v/>
      </c>
      <c r="O904" s="339" t="str">
        <f t="shared" ca="1" si="110"/>
        <v/>
      </c>
    </row>
    <row r="905" spans="1:15" ht="17.25" x14ac:dyDescent="0.3">
      <c r="A905" s="126"/>
      <c r="B905" s="127"/>
      <c r="C905" s="127"/>
      <c r="D905" s="127"/>
      <c r="E905" s="128" t="str">
        <f t="shared" si="105"/>
        <v/>
      </c>
      <c r="F905" s="128" t="str">
        <f t="shared" si="106"/>
        <v/>
      </c>
      <c r="G905" s="128" t="str">
        <f t="shared" si="112"/>
        <v/>
      </c>
      <c r="H905" s="128" t="str">
        <f t="shared" si="111"/>
        <v/>
      </c>
      <c r="I905" s="129"/>
      <c r="J905" s="130"/>
      <c r="K905" s="130"/>
      <c r="L905" s="338" t="str">
        <f t="shared" ca="1" si="107"/>
        <v/>
      </c>
      <c r="M905" s="338" t="str">
        <f t="shared" ca="1" si="108"/>
        <v/>
      </c>
      <c r="N905" s="338" t="str">
        <f t="shared" ca="1" si="109"/>
        <v/>
      </c>
      <c r="O905" s="339" t="str">
        <f t="shared" ca="1" si="110"/>
        <v/>
      </c>
    </row>
    <row r="906" spans="1:15" ht="17.25" x14ac:dyDescent="0.3">
      <c r="A906" s="126"/>
      <c r="B906" s="127"/>
      <c r="C906" s="127"/>
      <c r="D906" s="127"/>
      <c r="E906" s="128" t="str">
        <f t="shared" ref="E906:E969" si="113">IF(ISNA(VLOOKUP($B906,Employees,3,FALSE)),"",VLOOKUP($B906,Employees,3,FALSE))</f>
        <v/>
      </c>
      <c r="F906" s="128" t="str">
        <f t="shared" ref="F906:F969" si="114">IF(ISNA(VLOOKUP($B906,Employees,5,FALSE)),"",IF($D906="Overtime",VLOOKUP($B906,Employees,7,FALSE),VLOOKUP($B906,Employees,5,FALSE)))</f>
        <v/>
      </c>
      <c r="G906" s="128" t="str">
        <f t="shared" si="112"/>
        <v/>
      </c>
      <c r="H906" s="128" t="str">
        <f t="shared" si="111"/>
        <v/>
      </c>
      <c r="I906" s="129"/>
      <c r="J906" s="130"/>
      <c r="K906" s="130"/>
      <c r="L906" s="338" t="str">
        <f t="shared" ref="L906:L969" ca="1" si="115">IF(ISNA(VLOOKUP($J906,FEMArates,2,FALSE)),"",VLOOKUP($J906,FEMArates,7,FALSE))</f>
        <v/>
      </c>
      <c r="M906" s="338" t="str">
        <f t="shared" ref="M906:M969" ca="1" si="116">IF(ISNA(VLOOKUP($J906,FEMArates,2,FALSE)),"",VLOOKUP($J906,FEMArates,2,FALSE))</f>
        <v/>
      </c>
      <c r="N906" s="338" t="str">
        <f t="shared" ref="N906:N969" ca="1" si="117">IF(ISNA(VLOOKUP($J906,FEMArates,8,FALSE)),"",VLOOKUP($J906,FEMArates,8,FALSE))</f>
        <v/>
      </c>
      <c r="O906" s="339" t="str">
        <f t="shared" ref="O906:O969" ca="1" si="118">IF(ISERROR($K906*$N906),"",$K906*$N906)</f>
        <v/>
      </c>
    </row>
    <row r="907" spans="1:15" ht="17.25" x14ac:dyDescent="0.3">
      <c r="A907" s="126"/>
      <c r="B907" s="127"/>
      <c r="C907" s="127"/>
      <c r="D907" s="127"/>
      <c r="E907" s="128" t="str">
        <f t="shared" si="113"/>
        <v/>
      </c>
      <c r="F907" s="128" t="str">
        <f t="shared" si="114"/>
        <v/>
      </c>
      <c r="G907" s="128" t="str">
        <f t="shared" si="112"/>
        <v/>
      </c>
      <c r="H907" s="128" t="str">
        <f t="shared" ref="H907:H970" si="119">IF(ISERROR($C907*$G907),"",$C907*$G907)</f>
        <v/>
      </c>
      <c r="I907" s="129"/>
      <c r="J907" s="130"/>
      <c r="K907" s="130"/>
      <c r="L907" s="338" t="str">
        <f t="shared" ca="1" si="115"/>
        <v/>
      </c>
      <c r="M907" s="338" t="str">
        <f t="shared" ca="1" si="116"/>
        <v/>
      </c>
      <c r="N907" s="338" t="str">
        <f t="shared" ca="1" si="117"/>
        <v/>
      </c>
      <c r="O907" s="339" t="str">
        <f t="shared" ca="1" si="118"/>
        <v/>
      </c>
    </row>
    <row r="908" spans="1:15" ht="17.25" x14ac:dyDescent="0.3">
      <c r="A908" s="126"/>
      <c r="B908" s="127"/>
      <c r="C908" s="127"/>
      <c r="D908" s="127"/>
      <c r="E908" s="128" t="str">
        <f t="shared" si="113"/>
        <v/>
      </c>
      <c r="F908" s="128" t="str">
        <f t="shared" si="114"/>
        <v/>
      </c>
      <c r="G908" s="128" t="str">
        <f t="shared" ref="G908:G971" si="120">IF(ISERROR(E908+F908),"",IF($D908="Overtime",($E908*$E$8)+$F908,$E908+$F908))</f>
        <v/>
      </c>
      <c r="H908" s="128" t="str">
        <f t="shared" si="119"/>
        <v/>
      </c>
      <c r="I908" s="129"/>
      <c r="J908" s="130"/>
      <c r="K908" s="130"/>
      <c r="L908" s="338" t="str">
        <f t="shared" ca="1" si="115"/>
        <v/>
      </c>
      <c r="M908" s="338" t="str">
        <f t="shared" ca="1" si="116"/>
        <v/>
      </c>
      <c r="N908" s="338" t="str">
        <f t="shared" ca="1" si="117"/>
        <v/>
      </c>
      <c r="O908" s="339" t="str">
        <f t="shared" ca="1" si="118"/>
        <v/>
      </c>
    </row>
    <row r="909" spans="1:15" ht="17.25" x14ac:dyDescent="0.3">
      <c r="A909" s="126"/>
      <c r="B909" s="127"/>
      <c r="C909" s="127"/>
      <c r="D909" s="127"/>
      <c r="E909" s="128" t="str">
        <f t="shared" si="113"/>
        <v/>
      </c>
      <c r="F909" s="128" t="str">
        <f t="shared" si="114"/>
        <v/>
      </c>
      <c r="G909" s="128" t="str">
        <f t="shared" si="120"/>
        <v/>
      </c>
      <c r="H909" s="128" t="str">
        <f t="shared" si="119"/>
        <v/>
      </c>
      <c r="I909" s="129"/>
      <c r="J909" s="130"/>
      <c r="K909" s="130"/>
      <c r="L909" s="338" t="str">
        <f t="shared" ca="1" si="115"/>
        <v/>
      </c>
      <c r="M909" s="338" t="str">
        <f t="shared" ca="1" si="116"/>
        <v/>
      </c>
      <c r="N909" s="338" t="str">
        <f t="shared" ca="1" si="117"/>
        <v/>
      </c>
      <c r="O909" s="339" t="str">
        <f t="shared" ca="1" si="118"/>
        <v/>
      </c>
    </row>
    <row r="910" spans="1:15" ht="17.25" x14ac:dyDescent="0.3">
      <c r="A910" s="126"/>
      <c r="B910" s="127"/>
      <c r="C910" s="127"/>
      <c r="D910" s="127"/>
      <c r="E910" s="128" t="str">
        <f t="shared" si="113"/>
        <v/>
      </c>
      <c r="F910" s="128" t="str">
        <f t="shared" si="114"/>
        <v/>
      </c>
      <c r="G910" s="128" t="str">
        <f t="shared" si="120"/>
        <v/>
      </c>
      <c r="H910" s="128" t="str">
        <f t="shared" si="119"/>
        <v/>
      </c>
      <c r="I910" s="129"/>
      <c r="J910" s="130"/>
      <c r="K910" s="130"/>
      <c r="L910" s="338" t="str">
        <f t="shared" ca="1" si="115"/>
        <v/>
      </c>
      <c r="M910" s="338" t="str">
        <f t="shared" ca="1" si="116"/>
        <v/>
      </c>
      <c r="N910" s="338" t="str">
        <f t="shared" ca="1" si="117"/>
        <v/>
      </c>
      <c r="O910" s="339" t="str">
        <f t="shared" ca="1" si="118"/>
        <v/>
      </c>
    </row>
    <row r="911" spans="1:15" ht="17.25" x14ac:dyDescent="0.3">
      <c r="A911" s="126"/>
      <c r="B911" s="127"/>
      <c r="C911" s="127"/>
      <c r="D911" s="127"/>
      <c r="E911" s="128" t="str">
        <f t="shared" si="113"/>
        <v/>
      </c>
      <c r="F911" s="128" t="str">
        <f t="shared" si="114"/>
        <v/>
      </c>
      <c r="G911" s="128" t="str">
        <f t="shared" si="120"/>
        <v/>
      </c>
      <c r="H911" s="128" t="str">
        <f t="shared" si="119"/>
        <v/>
      </c>
      <c r="I911" s="129"/>
      <c r="J911" s="130"/>
      <c r="K911" s="130"/>
      <c r="L911" s="338" t="str">
        <f t="shared" ca="1" si="115"/>
        <v/>
      </c>
      <c r="M911" s="338" t="str">
        <f t="shared" ca="1" si="116"/>
        <v/>
      </c>
      <c r="N911" s="338" t="str">
        <f t="shared" ca="1" si="117"/>
        <v/>
      </c>
      <c r="O911" s="339" t="str">
        <f t="shared" ca="1" si="118"/>
        <v/>
      </c>
    </row>
    <row r="912" spans="1:15" ht="17.25" x14ac:dyDescent="0.3">
      <c r="A912" s="126"/>
      <c r="B912" s="127"/>
      <c r="C912" s="127"/>
      <c r="D912" s="127"/>
      <c r="E912" s="128" t="str">
        <f t="shared" si="113"/>
        <v/>
      </c>
      <c r="F912" s="128" t="str">
        <f t="shared" si="114"/>
        <v/>
      </c>
      <c r="G912" s="128" t="str">
        <f t="shared" si="120"/>
        <v/>
      </c>
      <c r="H912" s="128" t="str">
        <f t="shared" si="119"/>
        <v/>
      </c>
      <c r="I912" s="129"/>
      <c r="J912" s="130"/>
      <c r="K912" s="130"/>
      <c r="L912" s="338" t="str">
        <f t="shared" ca="1" si="115"/>
        <v/>
      </c>
      <c r="M912" s="338" t="str">
        <f t="shared" ca="1" si="116"/>
        <v/>
      </c>
      <c r="N912" s="338" t="str">
        <f t="shared" ca="1" si="117"/>
        <v/>
      </c>
      <c r="O912" s="339" t="str">
        <f t="shared" ca="1" si="118"/>
        <v/>
      </c>
    </row>
    <row r="913" spans="1:15" ht="17.25" x14ac:dyDescent="0.3">
      <c r="A913" s="126"/>
      <c r="B913" s="127"/>
      <c r="C913" s="127"/>
      <c r="D913" s="127"/>
      <c r="E913" s="128" t="str">
        <f t="shared" si="113"/>
        <v/>
      </c>
      <c r="F913" s="128" t="str">
        <f t="shared" si="114"/>
        <v/>
      </c>
      <c r="G913" s="128" t="str">
        <f t="shared" si="120"/>
        <v/>
      </c>
      <c r="H913" s="128" t="str">
        <f t="shared" si="119"/>
        <v/>
      </c>
      <c r="I913" s="129"/>
      <c r="J913" s="130"/>
      <c r="K913" s="130"/>
      <c r="L913" s="338" t="str">
        <f t="shared" ca="1" si="115"/>
        <v/>
      </c>
      <c r="M913" s="338" t="str">
        <f t="shared" ca="1" si="116"/>
        <v/>
      </c>
      <c r="N913" s="338" t="str">
        <f t="shared" ca="1" si="117"/>
        <v/>
      </c>
      <c r="O913" s="339" t="str">
        <f t="shared" ca="1" si="118"/>
        <v/>
      </c>
    </row>
    <row r="914" spans="1:15" ht="17.25" x14ac:dyDescent="0.3">
      <c r="A914" s="126"/>
      <c r="B914" s="127"/>
      <c r="C914" s="127"/>
      <c r="D914" s="127"/>
      <c r="E914" s="128" t="str">
        <f t="shared" si="113"/>
        <v/>
      </c>
      <c r="F914" s="128" t="str">
        <f t="shared" si="114"/>
        <v/>
      </c>
      <c r="G914" s="128" t="str">
        <f t="shared" si="120"/>
        <v/>
      </c>
      <c r="H914" s="128" t="str">
        <f t="shared" si="119"/>
        <v/>
      </c>
      <c r="I914" s="129"/>
      <c r="J914" s="130"/>
      <c r="K914" s="130"/>
      <c r="L914" s="338" t="str">
        <f t="shared" ca="1" si="115"/>
        <v/>
      </c>
      <c r="M914" s="338" t="str">
        <f t="shared" ca="1" si="116"/>
        <v/>
      </c>
      <c r="N914" s="338" t="str">
        <f t="shared" ca="1" si="117"/>
        <v/>
      </c>
      <c r="O914" s="339" t="str">
        <f t="shared" ca="1" si="118"/>
        <v/>
      </c>
    </row>
    <row r="915" spans="1:15" ht="17.25" x14ac:dyDescent="0.3">
      <c r="A915" s="126"/>
      <c r="B915" s="127"/>
      <c r="C915" s="127"/>
      <c r="D915" s="127"/>
      <c r="E915" s="128" t="str">
        <f t="shared" si="113"/>
        <v/>
      </c>
      <c r="F915" s="128" t="str">
        <f t="shared" si="114"/>
        <v/>
      </c>
      <c r="G915" s="128" t="str">
        <f t="shared" si="120"/>
        <v/>
      </c>
      <c r="H915" s="128" t="str">
        <f t="shared" si="119"/>
        <v/>
      </c>
      <c r="I915" s="129"/>
      <c r="J915" s="130"/>
      <c r="K915" s="130"/>
      <c r="L915" s="338" t="str">
        <f t="shared" ca="1" si="115"/>
        <v/>
      </c>
      <c r="M915" s="338" t="str">
        <f t="shared" ca="1" si="116"/>
        <v/>
      </c>
      <c r="N915" s="338" t="str">
        <f t="shared" ca="1" si="117"/>
        <v/>
      </c>
      <c r="O915" s="339" t="str">
        <f t="shared" ca="1" si="118"/>
        <v/>
      </c>
    </row>
    <row r="916" spans="1:15" ht="17.25" x14ac:dyDescent="0.3">
      <c r="A916" s="126"/>
      <c r="B916" s="127"/>
      <c r="C916" s="127"/>
      <c r="D916" s="127"/>
      <c r="E916" s="128" t="str">
        <f t="shared" si="113"/>
        <v/>
      </c>
      <c r="F916" s="128" t="str">
        <f t="shared" si="114"/>
        <v/>
      </c>
      <c r="G916" s="128" t="str">
        <f t="shared" si="120"/>
        <v/>
      </c>
      <c r="H916" s="128" t="str">
        <f t="shared" si="119"/>
        <v/>
      </c>
      <c r="I916" s="129"/>
      <c r="J916" s="130"/>
      <c r="K916" s="130"/>
      <c r="L916" s="338" t="str">
        <f t="shared" ca="1" si="115"/>
        <v/>
      </c>
      <c r="M916" s="338" t="str">
        <f t="shared" ca="1" si="116"/>
        <v/>
      </c>
      <c r="N916" s="338" t="str">
        <f t="shared" ca="1" si="117"/>
        <v/>
      </c>
      <c r="O916" s="339" t="str">
        <f t="shared" ca="1" si="118"/>
        <v/>
      </c>
    </row>
    <row r="917" spans="1:15" ht="17.25" x14ac:dyDescent="0.3">
      <c r="A917" s="126"/>
      <c r="B917" s="127"/>
      <c r="C917" s="127"/>
      <c r="D917" s="127"/>
      <c r="E917" s="128" t="str">
        <f t="shared" si="113"/>
        <v/>
      </c>
      <c r="F917" s="128" t="str">
        <f t="shared" si="114"/>
        <v/>
      </c>
      <c r="G917" s="128" t="str">
        <f t="shared" si="120"/>
        <v/>
      </c>
      <c r="H917" s="128" t="str">
        <f t="shared" si="119"/>
        <v/>
      </c>
      <c r="I917" s="129"/>
      <c r="J917" s="130"/>
      <c r="K917" s="130"/>
      <c r="L917" s="338" t="str">
        <f t="shared" ca="1" si="115"/>
        <v/>
      </c>
      <c r="M917" s="338" t="str">
        <f t="shared" ca="1" si="116"/>
        <v/>
      </c>
      <c r="N917" s="338" t="str">
        <f t="shared" ca="1" si="117"/>
        <v/>
      </c>
      <c r="O917" s="339" t="str">
        <f t="shared" ca="1" si="118"/>
        <v/>
      </c>
    </row>
    <row r="918" spans="1:15" ht="17.25" x14ac:dyDescent="0.3">
      <c r="A918" s="126"/>
      <c r="B918" s="127"/>
      <c r="C918" s="127"/>
      <c r="D918" s="127"/>
      <c r="E918" s="128" t="str">
        <f t="shared" si="113"/>
        <v/>
      </c>
      <c r="F918" s="128" t="str">
        <f t="shared" si="114"/>
        <v/>
      </c>
      <c r="G918" s="128" t="str">
        <f t="shared" si="120"/>
        <v/>
      </c>
      <c r="H918" s="128" t="str">
        <f t="shared" si="119"/>
        <v/>
      </c>
      <c r="I918" s="129"/>
      <c r="J918" s="130"/>
      <c r="K918" s="130"/>
      <c r="L918" s="338" t="str">
        <f t="shared" ca="1" si="115"/>
        <v/>
      </c>
      <c r="M918" s="338" t="str">
        <f t="shared" ca="1" si="116"/>
        <v/>
      </c>
      <c r="N918" s="338" t="str">
        <f t="shared" ca="1" si="117"/>
        <v/>
      </c>
      <c r="O918" s="339" t="str">
        <f t="shared" ca="1" si="118"/>
        <v/>
      </c>
    </row>
    <row r="919" spans="1:15" ht="17.25" x14ac:dyDescent="0.3">
      <c r="A919" s="126"/>
      <c r="B919" s="127"/>
      <c r="C919" s="127"/>
      <c r="D919" s="127"/>
      <c r="E919" s="128" t="str">
        <f t="shared" si="113"/>
        <v/>
      </c>
      <c r="F919" s="128" t="str">
        <f t="shared" si="114"/>
        <v/>
      </c>
      <c r="G919" s="128" t="str">
        <f t="shared" si="120"/>
        <v/>
      </c>
      <c r="H919" s="128" t="str">
        <f t="shared" si="119"/>
        <v/>
      </c>
      <c r="I919" s="129"/>
      <c r="J919" s="130"/>
      <c r="K919" s="130"/>
      <c r="L919" s="338" t="str">
        <f t="shared" ca="1" si="115"/>
        <v/>
      </c>
      <c r="M919" s="338" t="str">
        <f t="shared" ca="1" si="116"/>
        <v/>
      </c>
      <c r="N919" s="338" t="str">
        <f t="shared" ca="1" si="117"/>
        <v/>
      </c>
      <c r="O919" s="339" t="str">
        <f t="shared" ca="1" si="118"/>
        <v/>
      </c>
    </row>
    <row r="920" spans="1:15" ht="17.25" x14ac:dyDescent="0.3">
      <c r="A920" s="126"/>
      <c r="B920" s="127"/>
      <c r="C920" s="127"/>
      <c r="D920" s="127"/>
      <c r="E920" s="128" t="str">
        <f t="shared" si="113"/>
        <v/>
      </c>
      <c r="F920" s="128" t="str">
        <f t="shared" si="114"/>
        <v/>
      </c>
      <c r="G920" s="128" t="str">
        <f t="shared" si="120"/>
        <v/>
      </c>
      <c r="H920" s="128" t="str">
        <f t="shared" si="119"/>
        <v/>
      </c>
      <c r="I920" s="129"/>
      <c r="J920" s="130"/>
      <c r="K920" s="130"/>
      <c r="L920" s="338" t="str">
        <f t="shared" ca="1" si="115"/>
        <v/>
      </c>
      <c r="M920" s="338" t="str">
        <f t="shared" ca="1" si="116"/>
        <v/>
      </c>
      <c r="N920" s="338" t="str">
        <f t="shared" ca="1" si="117"/>
        <v/>
      </c>
      <c r="O920" s="339" t="str">
        <f t="shared" ca="1" si="118"/>
        <v/>
      </c>
    </row>
    <row r="921" spans="1:15" ht="17.25" x14ac:dyDescent="0.3">
      <c r="A921" s="126"/>
      <c r="B921" s="127"/>
      <c r="C921" s="127"/>
      <c r="D921" s="127"/>
      <c r="E921" s="128" t="str">
        <f t="shared" si="113"/>
        <v/>
      </c>
      <c r="F921" s="128" t="str">
        <f t="shared" si="114"/>
        <v/>
      </c>
      <c r="G921" s="128" t="str">
        <f t="shared" si="120"/>
        <v/>
      </c>
      <c r="H921" s="128" t="str">
        <f t="shared" si="119"/>
        <v/>
      </c>
      <c r="I921" s="129"/>
      <c r="J921" s="130"/>
      <c r="K921" s="130"/>
      <c r="L921" s="338" t="str">
        <f t="shared" ca="1" si="115"/>
        <v/>
      </c>
      <c r="M921" s="338" t="str">
        <f t="shared" ca="1" si="116"/>
        <v/>
      </c>
      <c r="N921" s="338" t="str">
        <f t="shared" ca="1" si="117"/>
        <v/>
      </c>
      <c r="O921" s="339" t="str">
        <f t="shared" ca="1" si="118"/>
        <v/>
      </c>
    </row>
    <row r="922" spans="1:15" ht="17.25" x14ac:dyDescent="0.3">
      <c r="A922" s="126"/>
      <c r="B922" s="127"/>
      <c r="C922" s="127"/>
      <c r="D922" s="127"/>
      <c r="E922" s="128" t="str">
        <f t="shared" si="113"/>
        <v/>
      </c>
      <c r="F922" s="128" t="str">
        <f t="shared" si="114"/>
        <v/>
      </c>
      <c r="G922" s="128" t="str">
        <f t="shared" si="120"/>
        <v/>
      </c>
      <c r="H922" s="128" t="str">
        <f t="shared" si="119"/>
        <v/>
      </c>
      <c r="I922" s="129"/>
      <c r="J922" s="130"/>
      <c r="K922" s="130"/>
      <c r="L922" s="338" t="str">
        <f t="shared" ca="1" si="115"/>
        <v/>
      </c>
      <c r="M922" s="338" t="str">
        <f t="shared" ca="1" si="116"/>
        <v/>
      </c>
      <c r="N922" s="338" t="str">
        <f t="shared" ca="1" si="117"/>
        <v/>
      </c>
      <c r="O922" s="339" t="str">
        <f t="shared" ca="1" si="118"/>
        <v/>
      </c>
    </row>
    <row r="923" spans="1:15" ht="17.25" x14ac:dyDescent="0.3">
      <c r="A923" s="126"/>
      <c r="B923" s="127"/>
      <c r="C923" s="127"/>
      <c r="D923" s="127"/>
      <c r="E923" s="128" t="str">
        <f t="shared" si="113"/>
        <v/>
      </c>
      <c r="F923" s="128" t="str">
        <f t="shared" si="114"/>
        <v/>
      </c>
      <c r="G923" s="128" t="str">
        <f t="shared" si="120"/>
        <v/>
      </c>
      <c r="H923" s="128" t="str">
        <f t="shared" si="119"/>
        <v/>
      </c>
      <c r="I923" s="129"/>
      <c r="J923" s="130"/>
      <c r="K923" s="130"/>
      <c r="L923" s="338" t="str">
        <f t="shared" ca="1" si="115"/>
        <v/>
      </c>
      <c r="M923" s="338" t="str">
        <f t="shared" ca="1" si="116"/>
        <v/>
      </c>
      <c r="N923" s="338" t="str">
        <f t="shared" ca="1" si="117"/>
        <v/>
      </c>
      <c r="O923" s="339" t="str">
        <f t="shared" ca="1" si="118"/>
        <v/>
      </c>
    </row>
    <row r="924" spans="1:15" ht="17.25" x14ac:dyDescent="0.3">
      <c r="A924" s="126"/>
      <c r="B924" s="127"/>
      <c r="C924" s="127"/>
      <c r="D924" s="127"/>
      <c r="E924" s="128" t="str">
        <f t="shared" si="113"/>
        <v/>
      </c>
      <c r="F924" s="128" t="str">
        <f t="shared" si="114"/>
        <v/>
      </c>
      <c r="G924" s="128" t="str">
        <f t="shared" si="120"/>
        <v/>
      </c>
      <c r="H924" s="128" t="str">
        <f t="shared" si="119"/>
        <v/>
      </c>
      <c r="I924" s="129"/>
      <c r="J924" s="130"/>
      <c r="K924" s="130"/>
      <c r="L924" s="338" t="str">
        <f t="shared" ca="1" si="115"/>
        <v/>
      </c>
      <c r="M924" s="338" t="str">
        <f t="shared" ca="1" si="116"/>
        <v/>
      </c>
      <c r="N924" s="338" t="str">
        <f t="shared" ca="1" si="117"/>
        <v/>
      </c>
      <c r="O924" s="339" t="str">
        <f t="shared" ca="1" si="118"/>
        <v/>
      </c>
    </row>
    <row r="925" spans="1:15" ht="17.25" x14ac:dyDescent="0.3">
      <c r="A925" s="126"/>
      <c r="B925" s="127"/>
      <c r="C925" s="127"/>
      <c r="D925" s="127"/>
      <c r="E925" s="128" t="str">
        <f t="shared" si="113"/>
        <v/>
      </c>
      <c r="F925" s="128" t="str">
        <f t="shared" si="114"/>
        <v/>
      </c>
      <c r="G925" s="128" t="str">
        <f t="shared" si="120"/>
        <v/>
      </c>
      <c r="H925" s="128" t="str">
        <f t="shared" si="119"/>
        <v/>
      </c>
      <c r="I925" s="129"/>
      <c r="J925" s="130"/>
      <c r="K925" s="130"/>
      <c r="L925" s="338" t="str">
        <f t="shared" ca="1" si="115"/>
        <v/>
      </c>
      <c r="M925" s="338" t="str">
        <f t="shared" ca="1" si="116"/>
        <v/>
      </c>
      <c r="N925" s="338" t="str">
        <f t="shared" ca="1" si="117"/>
        <v/>
      </c>
      <c r="O925" s="339" t="str">
        <f t="shared" ca="1" si="118"/>
        <v/>
      </c>
    </row>
    <row r="926" spans="1:15" ht="17.25" x14ac:dyDescent="0.3">
      <c r="A926" s="126"/>
      <c r="B926" s="127"/>
      <c r="C926" s="127"/>
      <c r="D926" s="127"/>
      <c r="E926" s="128" t="str">
        <f t="shared" si="113"/>
        <v/>
      </c>
      <c r="F926" s="128" t="str">
        <f t="shared" si="114"/>
        <v/>
      </c>
      <c r="G926" s="128" t="str">
        <f t="shared" si="120"/>
        <v/>
      </c>
      <c r="H926" s="128" t="str">
        <f t="shared" si="119"/>
        <v/>
      </c>
      <c r="I926" s="129"/>
      <c r="J926" s="130"/>
      <c r="K926" s="130"/>
      <c r="L926" s="338" t="str">
        <f t="shared" ca="1" si="115"/>
        <v/>
      </c>
      <c r="M926" s="338" t="str">
        <f t="shared" ca="1" si="116"/>
        <v/>
      </c>
      <c r="N926" s="338" t="str">
        <f t="shared" ca="1" si="117"/>
        <v/>
      </c>
      <c r="O926" s="339" t="str">
        <f t="shared" ca="1" si="118"/>
        <v/>
      </c>
    </row>
    <row r="927" spans="1:15" ht="17.25" x14ac:dyDescent="0.3">
      <c r="A927" s="126"/>
      <c r="B927" s="127"/>
      <c r="C927" s="127"/>
      <c r="D927" s="127"/>
      <c r="E927" s="128" t="str">
        <f t="shared" si="113"/>
        <v/>
      </c>
      <c r="F927" s="128" t="str">
        <f t="shared" si="114"/>
        <v/>
      </c>
      <c r="G927" s="128" t="str">
        <f t="shared" si="120"/>
        <v/>
      </c>
      <c r="H927" s="128" t="str">
        <f t="shared" si="119"/>
        <v/>
      </c>
      <c r="I927" s="129"/>
      <c r="J927" s="130"/>
      <c r="K927" s="130"/>
      <c r="L927" s="338" t="str">
        <f t="shared" ca="1" si="115"/>
        <v/>
      </c>
      <c r="M927" s="338" t="str">
        <f t="shared" ca="1" si="116"/>
        <v/>
      </c>
      <c r="N927" s="338" t="str">
        <f t="shared" ca="1" si="117"/>
        <v/>
      </c>
      <c r="O927" s="339" t="str">
        <f t="shared" ca="1" si="118"/>
        <v/>
      </c>
    </row>
    <row r="928" spans="1:15" ht="17.25" x14ac:dyDescent="0.3">
      <c r="A928" s="126"/>
      <c r="B928" s="127"/>
      <c r="C928" s="127"/>
      <c r="D928" s="127"/>
      <c r="E928" s="128" t="str">
        <f t="shared" si="113"/>
        <v/>
      </c>
      <c r="F928" s="128" t="str">
        <f t="shared" si="114"/>
        <v/>
      </c>
      <c r="G928" s="128" t="str">
        <f t="shared" si="120"/>
        <v/>
      </c>
      <c r="H928" s="128" t="str">
        <f t="shared" si="119"/>
        <v/>
      </c>
      <c r="I928" s="129"/>
      <c r="J928" s="130"/>
      <c r="K928" s="130"/>
      <c r="L928" s="338" t="str">
        <f t="shared" ca="1" si="115"/>
        <v/>
      </c>
      <c r="M928" s="338" t="str">
        <f t="shared" ca="1" si="116"/>
        <v/>
      </c>
      <c r="N928" s="338" t="str">
        <f t="shared" ca="1" si="117"/>
        <v/>
      </c>
      <c r="O928" s="339" t="str">
        <f t="shared" ca="1" si="118"/>
        <v/>
      </c>
    </row>
    <row r="929" spans="1:15" ht="17.25" x14ac:dyDescent="0.3">
      <c r="A929" s="126"/>
      <c r="B929" s="127"/>
      <c r="C929" s="127"/>
      <c r="D929" s="127"/>
      <c r="E929" s="128" t="str">
        <f t="shared" si="113"/>
        <v/>
      </c>
      <c r="F929" s="128" t="str">
        <f t="shared" si="114"/>
        <v/>
      </c>
      <c r="G929" s="128" t="str">
        <f t="shared" si="120"/>
        <v/>
      </c>
      <c r="H929" s="128" t="str">
        <f t="shared" si="119"/>
        <v/>
      </c>
      <c r="I929" s="129"/>
      <c r="J929" s="130"/>
      <c r="K929" s="130"/>
      <c r="L929" s="338" t="str">
        <f t="shared" ca="1" si="115"/>
        <v/>
      </c>
      <c r="M929" s="338" t="str">
        <f t="shared" ca="1" si="116"/>
        <v/>
      </c>
      <c r="N929" s="338" t="str">
        <f t="shared" ca="1" si="117"/>
        <v/>
      </c>
      <c r="O929" s="339" t="str">
        <f t="shared" ca="1" si="118"/>
        <v/>
      </c>
    </row>
    <row r="930" spans="1:15" ht="17.25" x14ac:dyDescent="0.3">
      <c r="A930" s="126"/>
      <c r="B930" s="127"/>
      <c r="C930" s="127"/>
      <c r="D930" s="127"/>
      <c r="E930" s="128" t="str">
        <f t="shared" si="113"/>
        <v/>
      </c>
      <c r="F930" s="128" t="str">
        <f t="shared" si="114"/>
        <v/>
      </c>
      <c r="G930" s="128" t="str">
        <f t="shared" si="120"/>
        <v/>
      </c>
      <c r="H930" s="128" t="str">
        <f t="shared" si="119"/>
        <v/>
      </c>
      <c r="I930" s="129"/>
      <c r="J930" s="130"/>
      <c r="K930" s="130"/>
      <c r="L930" s="338" t="str">
        <f t="shared" ca="1" si="115"/>
        <v/>
      </c>
      <c r="M930" s="338" t="str">
        <f t="shared" ca="1" si="116"/>
        <v/>
      </c>
      <c r="N930" s="338" t="str">
        <f t="shared" ca="1" si="117"/>
        <v/>
      </c>
      <c r="O930" s="339" t="str">
        <f t="shared" ca="1" si="118"/>
        <v/>
      </c>
    </row>
    <row r="931" spans="1:15" ht="17.25" x14ac:dyDescent="0.3">
      <c r="A931" s="126"/>
      <c r="B931" s="127"/>
      <c r="C931" s="127"/>
      <c r="D931" s="127"/>
      <c r="E931" s="128" t="str">
        <f t="shared" si="113"/>
        <v/>
      </c>
      <c r="F931" s="128" t="str">
        <f t="shared" si="114"/>
        <v/>
      </c>
      <c r="G931" s="128" t="str">
        <f t="shared" si="120"/>
        <v/>
      </c>
      <c r="H931" s="128" t="str">
        <f t="shared" si="119"/>
        <v/>
      </c>
      <c r="I931" s="129"/>
      <c r="J931" s="130"/>
      <c r="K931" s="130"/>
      <c r="L931" s="338" t="str">
        <f t="shared" ca="1" si="115"/>
        <v/>
      </c>
      <c r="M931" s="338" t="str">
        <f t="shared" ca="1" si="116"/>
        <v/>
      </c>
      <c r="N931" s="338" t="str">
        <f t="shared" ca="1" si="117"/>
        <v/>
      </c>
      <c r="O931" s="339" t="str">
        <f t="shared" ca="1" si="118"/>
        <v/>
      </c>
    </row>
    <row r="932" spans="1:15" ht="17.25" x14ac:dyDescent="0.3">
      <c r="A932" s="126"/>
      <c r="B932" s="127"/>
      <c r="C932" s="127"/>
      <c r="D932" s="127"/>
      <c r="E932" s="128" t="str">
        <f t="shared" si="113"/>
        <v/>
      </c>
      <c r="F932" s="128" t="str">
        <f t="shared" si="114"/>
        <v/>
      </c>
      <c r="G932" s="128" t="str">
        <f t="shared" si="120"/>
        <v/>
      </c>
      <c r="H932" s="128" t="str">
        <f t="shared" si="119"/>
        <v/>
      </c>
      <c r="I932" s="129"/>
      <c r="J932" s="130"/>
      <c r="K932" s="130"/>
      <c r="L932" s="338" t="str">
        <f t="shared" ca="1" si="115"/>
        <v/>
      </c>
      <c r="M932" s="338" t="str">
        <f t="shared" ca="1" si="116"/>
        <v/>
      </c>
      <c r="N932" s="338" t="str">
        <f t="shared" ca="1" si="117"/>
        <v/>
      </c>
      <c r="O932" s="339" t="str">
        <f t="shared" ca="1" si="118"/>
        <v/>
      </c>
    </row>
    <row r="933" spans="1:15" ht="17.25" x14ac:dyDescent="0.3">
      <c r="A933" s="126"/>
      <c r="B933" s="127"/>
      <c r="C933" s="127"/>
      <c r="D933" s="127"/>
      <c r="E933" s="128" t="str">
        <f t="shared" si="113"/>
        <v/>
      </c>
      <c r="F933" s="128" t="str">
        <f t="shared" si="114"/>
        <v/>
      </c>
      <c r="G933" s="128" t="str">
        <f t="shared" si="120"/>
        <v/>
      </c>
      <c r="H933" s="128" t="str">
        <f t="shared" si="119"/>
        <v/>
      </c>
      <c r="I933" s="129"/>
      <c r="J933" s="130"/>
      <c r="K933" s="130"/>
      <c r="L933" s="338" t="str">
        <f t="shared" ca="1" si="115"/>
        <v/>
      </c>
      <c r="M933" s="338" t="str">
        <f t="shared" ca="1" si="116"/>
        <v/>
      </c>
      <c r="N933" s="338" t="str">
        <f t="shared" ca="1" si="117"/>
        <v/>
      </c>
      <c r="O933" s="339" t="str">
        <f t="shared" ca="1" si="118"/>
        <v/>
      </c>
    </row>
    <row r="934" spans="1:15" ht="17.25" x14ac:dyDescent="0.3">
      <c r="A934" s="126"/>
      <c r="B934" s="127"/>
      <c r="C934" s="127"/>
      <c r="D934" s="127"/>
      <c r="E934" s="128" t="str">
        <f t="shared" si="113"/>
        <v/>
      </c>
      <c r="F934" s="128" t="str">
        <f t="shared" si="114"/>
        <v/>
      </c>
      <c r="G934" s="128" t="str">
        <f t="shared" si="120"/>
        <v/>
      </c>
      <c r="H934" s="128" t="str">
        <f t="shared" si="119"/>
        <v/>
      </c>
      <c r="I934" s="129"/>
      <c r="J934" s="130"/>
      <c r="K934" s="130"/>
      <c r="L934" s="338" t="str">
        <f t="shared" ca="1" si="115"/>
        <v/>
      </c>
      <c r="M934" s="338" t="str">
        <f t="shared" ca="1" si="116"/>
        <v/>
      </c>
      <c r="N934" s="338" t="str">
        <f t="shared" ca="1" si="117"/>
        <v/>
      </c>
      <c r="O934" s="339" t="str">
        <f t="shared" ca="1" si="118"/>
        <v/>
      </c>
    </row>
    <row r="935" spans="1:15" ht="17.25" x14ac:dyDescent="0.3">
      <c r="A935" s="126"/>
      <c r="B935" s="127"/>
      <c r="C935" s="127"/>
      <c r="D935" s="127"/>
      <c r="E935" s="128" t="str">
        <f t="shared" si="113"/>
        <v/>
      </c>
      <c r="F935" s="128" t="str">
        <f t="shared" si="114"/>
        <v/>
      </c>
      <c r="G935" s="128" t="str">
        <f t="shared" si="120"/>
        <v/>
      </c>
      <c r="H935" s="128" t="str">
        <f t="shared" si="119"/>
        <v/>
      </c>
      <c r="I935" s="129"/>
      <c r="J935" s="130"/>
      <c r="K935" s="130"/>
      <c r="L935" s="338" t="str">
        <f t="shared" ca="1" si="115"/>
        <v/>
      </c>
      <c r="M935" s="338" t="str">
        <f t="shared" ca="1" si="116"/>
        <v/>
      </c>
      <c r="N935" s="338" t="str">
        <f t="shared" ca="1" si="117"/>
        <v/>
      </c>
      <c r="O935" s="339" t="str">
        <f t="shared" ca="1" si="118"/>
        <v/>
      </c>
    </row>
    <row r="936" spans="1:15" ht="17.25" x14ac:dyDescent="0.3">
      <c r="A936" s="126"/>
      <c r="B936" s="127"/>
      <c r="C936" s="127"/>
      <c r="D936" s="127"/>
      <c r="E936" s="128" t="str">
        <f t="shared" si="113"/>
        <v/>
      </c>
      <c r="F936" s="128" t="str">
        <f t="shared" si="114"/>
        <v/>
      </c>
      <c r="G936" s="128" t="str">
        <f t="shared" si="120"/>
        <v/>
      </c>
      <c r="H936" s="128" t="str">
        <f t="shared" si="119"/>
        <v/>
      </c>
      <c r="I936" s="129"/>
      <c r="J936" s="130"/>
      <c r="K936" s="130"/>
      <c r="L936" s="338" t="str">
        <f t="shared" ca="1" si="115"/>
        <v/>
      </c>
      <c r="M936" s="338" t="str">
        <f t="shared" ca="1" si="116"/>
        <v/>
      </c>
      <c r="N936" s="338" t="str">
        <f t="shared" ca="1" si="117"/>
        <v/>
      </c>
      <c r="O936" s="339" t="str">
        <f t="shared" ca="1" si="118"/>
        <v/>
      </c>
    </row>
    <row r="937" spans="1:15" ht="17.25" x14ac:dyDescent="0.3">
      <c r="A937" s="126"/>
      <c r="B937" s="127"/>
      <c r="C937" s="127"/>
      <c r="D937" s="127"/>
      <c r="E937" s="128" t="str">
        <f t="shared" si="113"/>
        <v/>
      </c>
      <c r="F937" s="128" t="str">
        <f t="shared" si="114"/>
        <v/>
      </c>
      <c r="G937" s="128" t="str">
        <f t="shared" si="120"/>
        <v/>
      </c>
      <c r="H937" s="128" t="str">
        <f t="shared" si="119"/>
        <v/>
      </c>
      <c r="I937" s="129"/>
      <c r="J937" s="130"/>
      <c r="K937" s="130"/>
      <c r="L937" s="338" t="str">
        <f t="shared" ca="1" si="115"/>
        <v/>
      </c>
      <c r="M937" s="338" t="str">
        <f t="shared" ca="1" si="116"/>
        <v/>
      </c>
      <c r="N937" s="338" t="str">
        <f t="shared" ca="1" si="117"/>
        <v/>
      </c>
      <c r="O937" s="339" t="str">
        <f t="shared" ca="1" si="118"/>
        <v/>
      </c>
    </row>
    <row r="938" spans="1:15" ht="17.25" x14ac:dyDescent="0.3">
      <c r="A938" s="126"/>
      <c r="B938" s="127"/>
      <c r="C938" s="127"/>
      <c r="D938" s="127"/>
      <c r="E938" s="128" t="str">
        <f t="shared" si="113"/>
        <v/>
      </c>
      <c r="F938" s="128" t="str">
        <f t="shared" si="114"/>
        <v/>
      </c>
      <c r="G938" s="128" t="str">
        <f t="shared" si="120"/>
        <v/>
      </c>
      <c r="H938" s="128" t="str">
        <f t="shared" si="119"/>
        <v/>
      </c>
      <c r="I938" s="129"/>
      <c r="J938" s="130"/>
      <c r="K938" s="130"/>
      <c r="L938" s="338" t="str">
        <f t="shared" ca="1" si="115"/>
        <v/>
      </c>
      <c r="M938" s="338" t="str">
        <f t="shared" ca="1" si="116"/>
        <v/>
      </c>
      <c r="N938" s="338" t="str">
        <f t="shared" ca="1" si="117"/>
        <v/>
      </c>
      <c r="O938" s="339" t="str">
        <f t="shared" ca="1" si="118"/>
        <v/>
      </c>
    </row>
    <row r="939" spans="1:15" ht="17.25" x14ac:dyDescent="0.3">
      <c r="A939" s="126"/>
      <c r="B939" s="127"/>
      <c r="C939" s="127"/>
      <c r="D939" s="127"/>
      <c r="E939" s="128" t="str">
        <f t="shared" si="113"/>
        <v/>
      </c>
      <c r="F939" s="128" t="str">
        <f t="shared" si="114"/>
        <v/>
      </c>
      <c r="G939" s="128" t="str">
        <f t="shared" si="120"/>
        <v/>
      </c>
      <c r="H939" s="128" t="str">
        <f t="shared" si="119"/>
        <v/>
      </c>
      <c r="I939" s="129"/>
      <c r="J939" s="130"/>
      <c r="K939" s="130"/>
      <c r="L939" s="338" t="str">
        <f t="shared" ca="1" si="115"/>
        <v/>
      </c>
      <c r="M939" s="338" t="str">
        <f t="shared" ca="1" si="116"/>
        <v/>
      </c>
      <c r="N939" s="338" t="str">
        <f t="shared" ca="1" si="117"/>
        <v/>
      </c>
      <c r="O939" s="339" t="str">
        <f t="shared" ca="1" si="118"/>
        <v/>
      </c>
    </row>
    <row r="940" spans="1:15" ht="17.25" x14ac:dyDescent="0.3">
      <c r="A940" s="126"/>
      <c r="B940" s="127"/>
      <c r="C940" s="127"/>
      <c r="D940" s="127"/>
      <c r="E940" s="128" t="str">
        <f t="shared" si="113"/>
        <v/>
      </c>
      <c r="F940" s="128" t="str">
        <f t="shared" si="114"/>
        <v/>
      </c>
      <c r="G940" s="128" t="str">
        <f t="shared" si="120"/>
        <v/>
      </c>
      <c r="H940" s="128" t="str">
        <f t="shared" si="119"/>
        <v/>
      </c>
      <c r="I940" s="129"/>
      <c r="J940" s="130"/>
      <c r="K940" s="130"/>
      <c r="L940" s="338" t="str">
        <f t="shared" ca="1" si="115"/>
        <v/>
      </c>
      <c r="M940" s="338" t="str">
        <f t="shared" ca="1" si="116"/>
        <v/>
      </c>
      <c r="N940" s="338" t="str">
        <f t="shared" ca="1" si="117"/>
        <v/>
      </c>
      <c r="O940" s="339" t="str">
        <f t="shared" ca="1" si="118"/>
        <v/>
      </c>
    </row>
    <row r="941" spans="1:15" ht="17.25" x14ac:dyDescent="0.3">
      <c r="A941" s="126"/>
      <c r="B941" s="127"/>
      <c r="C941" s="127"/>
      <c r="D941" s="127"/>
      <c r="E941" s="128" t="str">
        <f t="shared" si="113"/>
        <v/>
      </c>
      <c r="F941" s="128" t="str">
        <f t="shared" si="114"/>
        <v/>
      </c>
      <c r="G941" s="128" t="str">
        <f t="shared" si="120"/>
        <v/>
      </c>
      <c r="H941" s="128" t="str">
        <f t="shared" si="119"/>
        <v/>
      </c>
      <c r="I941" s="129"/>
      <c r="J941" s="130"/>
      <c r="K941" s="130"/>
      <c r="L941" s="338" t="str">
        <f t="shared" ca="1" si="115"/>
        <v/>
      </c>
      <c r="M941" s="338" t="str">
        <f t="shared" ca="1" si="116"/>
        <v/>
      </c>
      <c r="N941" s="338" t="str">
        <f t="shared" ca="1" si="117"/>
        <v/>
      </c>
      <c r="O941" s="339" t="str">
        <f t="shared" ca="1" si="118"/>
        <v/>
      </c>
    </row>
    <row r="942" spans="1:15" ht="17.25" x14ac:dyDescent="0.3">
      <c r="A942" s="126"/>
      <c r="B942" s="127"/>
      <c r="C942" s="127"/>
      <c r="D942" s="127"/>
      <c r="E942" s="128" t="str">
        <f t="shared" si="113"/>
        <v/>
      </c>
      <c r="F942" s="128" t="str">
        <f t="shared" si="114"/>
        <v/>
      </c>
      <c r="G942" s="128" t="str">
        <f t="shared" si="120"/>
        <v/>
      </c>
      <c r="H942" s="128" t="str">
        <f t="shared" si="119"/>
        <v/>
      </c>
      <c r="I942" s="129"/>
      <c r="J942" s="130"/>
      <c r="K942" s="130"/>
      <c r="L942" s="338" t="str">
        <f t="shared" ca="1" si="115"/>
        <v/>
      </c>
      <c r="M942" s="338" t="str">
        <f t="shared" ca="1" si="116"/>
        <v/>
      </c>
      <c r="N942" s="338" t="str">
        <f t="shared" ca="1" si="117"/>
        <v/>
      </c>
      <c r="O942" s="339" t="str">
        <f t="shared" ca="1" si="118"/>
        <v/>
      </c>
    </row>
    <row r="943" spans="1:15" ht="17.25" x14ac:dyDescent="0.3">
      <c r="A943" s="126"/>
      <c r="B943" s="127"/>
      <c r="C943" s="127"/>
      <c r="D943" s="127"/>
      <c r="E943" s="128" t="str">
        <f t="shared" si="113"/>
        <v/>
      </c>
      <c r="F943" s="128" t="str">
        <f t="shared" si="114"/>
        <v/>
      </c>
      <c r="G943" s="128" t="str">
        <f t="shared" si="120"/>
        <v/>
      </c>
      <c r="H943" s="128" t="str">
        <f t="shared" si="119"/>
        <v/>
      </c>
      <c r="I943" s="129"/>
      <c r="J943" s="130"/>
      <c r="K943" s="130"/>
      <c r="L943" s="338" t="str">
        <f t="shared" ca="1" si="115"/>
        <v/>
      </c>
      <c r="M943" s="338" t="str">
        <f t="shared" ca="1" si="116"/>
        <v/>
      </c>
      <c r="N943" s="338" t="str">
        <f t="shared" ca="1" si="117"/>
        <v/>
      </c>
      <c r="O943" s="339" t="str">
        <f t="shared" ca="1" si="118"/>
        <v/>
      </c>
    </row>
    <row r="944" spans="1:15" ht="17.25" x14ac:dyDescent="0.3">
      <c r="A944" s="126"/>
      <c r="B944" s="127"/>
      <c r="C944" s="127"/>
      <c r="D944" s="127"/>
      <c r="E944" s="128" t="str">
        <f t="shared" si="113"/>
        <v/>
      </c>
      <c r="F944" s="128" t="str">
        <f t="shared" si="114"/>
        <v/>
      </c>
      <c r="G944" s="128" t="str">
        <f t="shared" si="120"/>
        <v/>
      </c>
      <c r="H944" s="128" t="str">
        <f t="shared" si="119"/>
        <v/>
      </c>
      <c r="I944" s="129"/>
      <c r="J944" s="130"/>
      <c r="K944" s="130"/>
      <c r="L944" s="338" t="str">
        <f t="shared" ca="1" si="115"/>
        <v/>
      </c>
      <c r="M944" s="338" t="str">
        <f t="shared" ca="1" si="116"/>
        <v/>
      </c>
      <c r="N944" s="338" t="str">
        <f t="shared" ca="1" si="117"/>
        <v/>
      </c>
      <c r="O944" s="339" t="str">
        <f t="shared" ca="1" si="118"/>
        <v/>
      </c>
    </row>
    <row r="945" spans="1:15" ht="17.25" x14ac:dyDescent="0.3">
      <c r="A945" s="126"/>
      <c r="B945" s="127"/>
      <c r="C945" s="127"/>
      <c r="D945" s="127"/>
      <c r="E945" s="128" t="str">
        <f t="shared" si="113"/>
        <v/>
      </c>
      <c r="F945" s="128" t="str">
        <f t="shared" si="114"/>
        <v/>
      </c>
      <c r="G945" s="128" t="str">
        <f t="shared" si="120"/>
        <v/>
      </c>
      <c r="H945" s="128" t="str">
        <f t="shared" si="119"/>
        <v/>
      </c>
      <c r="I945" s="129"/>
      <c r="J945" s="130"/>
      <c r="K945" s="130"/>
      <c r="L945" s="338" t="str">
        <f t="shared" ca="1" si="115"/>
        <v/>
      </c>
      <c r="M945" s="338" t="str">
        <f t="shared" ca="1" si="116"/>
        <v/>
      </c>
      <c r="N945" s="338" t="str">
        <f t="shared" ca="1" si="117"/>
        <v/>
      </c>
      <c r="O945" s="339" t="str">
        <f t="shared" ca="1" si="118"/>
        <v/>
      </c>
    </row>
    <row r="946" spans="1:15" ht="17.25" x14ac:dyDescent="0.3">
      <c r="A946" s="126"/>
      <c r="B946" s="127"/>
      <c r="C946" s="127"/>
      <c r="D946" s="127"/>
      <c r="E946" s="128" t="str">
        <f t="shared" si="113"/>
        <v/>
      </c>
      <c r="F946" s="128" t="str">
        <f t="shared" si="114"/>
        <v/>
      </c>
      <c r="G946" s="128" t="str">
        <f t="shared" si="120"/>
        <v/>
      </c>
      <c r="H946" s="128" t="str">
        <f t="shared" si="119"/>
        <v/>
      </c>
      <c r="I946" s="129"/>
      <c r="J946" s="130"/>
      <c r="K946" s="130"/>
      <c r="L946" s="338" t="str">
        <f t="shared" ca="1" si="115"/>
        <v/>
      </c>
      <c r="M946" s="338" t="str">
        <f t="shared" ca="1" si="116"/>
        <v/>
      </c>
      <c r="N946" s="338" t="str">
        <f t="shared" ca="1" si="117"/>
        <v/>
      </c>
      <c r="O946" s="339" t="str">
        <f t="shared" ca="1" si="118"/>
        <v/>
      </c>
    </row>
    <row r="947" spans="1:15" ht="17.25" x14ac:dyDescent="0.3">
      <c r="A947" s="126"/>
      <c r="B947" s="127"/>
      <c r="C947" s="127"/>
      <c r="D947" s="127"/>
      <c r="E947" s="128" t="str">
        <f t="shared" si="113"/>
        <v/>
      </c>
      <c r="F947" s="128" t="str">
        <f t="shared" si="114"/>
        <v/>
      </c>
      <c r="G947" s="128" t="str">
        <f t="shared" si="120"/>
        <v/>
      </c>
      <c r="H947" s="128" t="str">
        <f t="shared" si="119"/>
        <v/>
      </c>
      <c r="I947" s="129"/>
      <c r="J947" s="130"/>
      <c r="K947" s="130"/>
      <c r="L947" s="338" t="str">
        <f t="shared" ca="1" si="115"/>
        <v/>
      </c>
      <c r="M947" s="338" t="str">
        <f t="shared" ca="1" si="116"/>
        <v/>
      </c>
      <c r="N947" s="338" t="str">
        <f t="shared" ca="1" si="117"/>
        <v/>
      </c>
      <c r="O947" s="339" t="str">
        <f t="shared" ca="1" si="118"/>
        <v/>
      </c>
    </row>
    <row r="948" spans="1:15" ht="17.25" x14ac:dyDescent="0.3">
      <c r="A948" s="126"/>
      <c r="B948" s="127"/>
      <c r="C948" s="127"/>
      <c r="D948" s="127"/>
      <c r="E948" s="128" t="str">
        <f t="shared" si="113"/>
        <v/>
      </c>
      <c r="F948" s="128" t="str">
        <f t="shared" si="114"/>
        <v/>
      </c>
      <c r="G948" s="128" t="str">
        <f t="shared" si="120"/>
        <v/>
      </c>
      <c r="H948" s="128" t="str">
        <f t="shared" si="119"/>
        <v/>
      </c>
      <c r="I948" s="129"/>
      <c r="J948" s="130"/>
      <c r="K948" s="130"/>
      <c r="L948" s="338" t="str">
        <f t="shared" ca="1" si="115"/>
        <v/>
      </c>
      <c r="M948" s="338" t="str">
        <f t="shared" ca="1" si="116"/>
        <v/>
      </c>
      <c r="N948" s="338" t="str">
        <f t="shared" ca="1" si="117"/>
        <v/>
      </c>
      <c r="O948" s="339" t="str">
        <f t="shared" ca="1" si="118"/>
        <v/>
      </c>
    </row>
    <row r="949" spans="1:15" ht="17.25" x14ac:dyDescent="0.3">
      <c r="A949" s="126"/>
      <c r="B949" s="127"/>
      <c r="C949" s="127"/>
      <c r="D949" s="127"/>
      <c r="E949" s="128" t="str">
        <f t="shared" si="113"/>
        <v/>
      </c>
      <c r="F949" s="128" t="str">
        <f t="shared" si="114"/>
        <v/>
      </c>
      <c r="G949" s="128" t="str">
        <f t="shared" si="120"/>
        <v/>
      </c>
      <c r="H949" s="128" t="str">
        <f t="shared" si="119"/>
        <v/>
      </c>
      <c r="I949" s="129"/>
      <c r="J949" s="130"/>
      <c r="K949" s="130"/>
      <c r="L949" s="338" t="str">
        <f t="shared" ca="1" si="115"/>
        <v/>
      </c>
      <c r="M949" s="338" t="str">
        <f t="shared" ca="1" si="116"/>
        <v/>
      </c>
      <c r="N949" s="338" t="str">
        <f t="shared" ca="1" si="117"/>
        <v/>
      </c>
      <c r="O949" s="339" t="str">
        <f t="shared" ca="1" si="118"/>
        <v/>
      </c>
    </row>
    <row r="950" spans="1:15" ht="17.25" x14ac:dyDescent="0.3">
      <c r="A950" s="126"/>
      <c r="B950" s="127"/>
      <c r="C950" s="127"/>
      <c r="D950" s="127"/>
      <c r="E950" s="128" t="str">
        <f t="shared" si="113"/>
        <v/>
      </c>
      <c r="F950" s="128" t="str">
        <f t="shared" si="114"/>
        <v/>
      </c>
      <c r="G950" s="128" t="str">
        <f t="shared" si="120"/>
        <v/>
      </c>
      <c r="H950" s="128" t="str">
        <f t="shared" si="119"/>
        <v/>
      </c>
      <c r="I950" s="129"/>
      <c r="J950" s="130"/>
      <c r="K950" s="130"/>
      <c r="L950" s="338" t="str">
        <f t="shared" ca="1" si="115"/>
        <v/>
      </c>
      <c r="M950" s="338" t="str">
        <f t="shared" ca="1" si="116"/>
        <v/>
      </c>
      <c r="N950" s="338" t="str">
        <f t="shared" ca="1" si="117"/>
        <v/>
      </c>
      <c r="O950" s="339" t="str">
        <f t="shared" ca="1" si="118"/>
        <v/>
      </c>
    </row>
    <row r="951" spans="1:15" ht="17.25" x14ac:dyDescent="0.3">
      <c r="A951" s="126"/>
      <c r="B951" s="127"/>
      <c r="C951" s="127"/>
      <c r="D951" s="127"/>
      <c r="E951" s="128" t="str">
        <f t="shared" si="113"/>
        <v/>
      </c>
      <c r="F951" s="128" t="str">
        <f t="shared" si="114"/>
        <v/>
      </c>
      <c r="G951" s="128" t="str">
        <f t="shared" si="120"/>
        <v/>
      </c>
      <c r="H951" s="128" t="str">
        <f t="shared" si="119"/>
        <v/>
      </c>
      <c r="I951" s="129"/>
      <c r="J951" s="130"/>
      <c r="K951" s="130"/>
      <c r="L951" s="338" t="str">
        <f t="shared" ca="1" si="115"/>
        <v/>
      </c>
      <c r="M951" s="338" t="str">
        <f t="shared" ca="1" si="116"/>
        <v/>
      </c>
      <c r="N951" s="338" t="str">
        <f t="shared" ca="1" si="117"/>
        <v/>
      </c>
      <c r="O951" s="339" t="str">
        <f t="shared" ca="1" si="118"/>
        <v/>
      </c>
    </row>
    <row r="952" spans="1:15" ht="17.25" x14ac:dyDescent="0.3">
      <c r="A952" s="126"/>
      <c r="B952" s="127"/>
      <c r="C952" s="127"/>
      <c r="D952" s="127"/>
      <c r="E952" s="128" t="str">
        <f t="shared" si="113"/>
        <v/>
      </c>
      <c r="F952" s="128" t="str">
        <f t="shared" si="114"/>
        <v/>
      </c>
      <c r="G952" s="128" t="str">
        <f t="shared" si="120"/>
        <v/>
      </c>
      <c r="H952" s="128" t="str">
        <f t="shared" si="119"/>
        <v/>
      </c>
      <c r="I952" s="129"/>
      <c r="J952" s="130"/>
      <c r="K952" s="130"/>
      <c r="L952" s="338" t="str">
        <f t="shared" ca="1" si="115"/>
        <v/>
      </c>
      <c r="M952" s="338" t="str">
        <f t="shared" ca="1" si="116"/>
        <v/>
      </c>
      <c r="N952" s="338" t="str">
        <f t="shared" ca="1" si="117"/>
        <v/>
      </c>
      <c r="O952" s="339" t="str">
        <f t="shared" ca="1" si="118"/>
        <v/>
      </c>
    </row>
    <row r="953" spans="1:15" ht="17.25" x14ac:dyDescent="0.3">
      <c r="A953" s="126"/>
      <c r="B953" s="127"/>
      <c r="C953" s="127"/>
      <c r="D953" s="127"/>
      <c r="E953" s="128" t="str">
        <f t="shared" si="113"/>
        <v/>
      </c>
      <c r="F953" s="128" t="str">
        <f t="shared" si="114"/>
        <v/>
      </c>
      <c r="G953" s="128" t="str">
        <f t="shared" si="120"/>
        <v/>
      </c>
      <c r="H953" s="128" t="str">
        <f t="shared" si="119"/>
        <v/>
      </c>
      <c r="I953" s="129"/>
      <c r="J953" s="130"/>
      <c r="K953" s="130"/>
      <c r="L953" s="338" t="str">
        <f t="shared" ca="1" si="115"/>
        <v/>
      </c>
      <c r="M953" s="338" t="str">
        <f t="shared" ca="1" si="116"/>
        <v/>
      </c>
      <c r="N953" s="338" t="str">
        <f t="shared" ca="1" si="117"/>
        <v/>
      </c>
      <c r="O953" s="339" t="str">
        <f t="shared" ca="1" si="118"/>
        <v/>
      </c>
    </row>
    <row r="954" spans="1:15" ht="17.25" x14ac:dyDescent="0.3">
      <c r="A954" s="126"/>
      <c r="B954" s="127"/>
      <c r="C954" s="127"/>
      <c r="D954" s="127"/>
      <c r="E954" s="128" t="str">
        <f t="shared" si="113"/>
        <v/>
      </c>
      <c r="F954" s="128" t="str">
        <f t="shared" si="114"/>
        <v/>
      </c>
      <c r="G954" s="128" t="str">
        <f t="shared" si="120"/>
        <v/>
      </c>
      <c r="H954" s="128" t="str">
        <f t="shared" si="119"/>
        <v/>
      </c>
      <c r="I954" s="129"/>
      <c r="J954" s="130"/>
      <c r="K954" s="130"/>
      <c r="L954" s="338" t="str">
        <f t="shared" ca="1" si="115"/>
        <v/>
      </c>
      <c r="M954" s="338" t="str">
        <f t="shared" ca="1" si="116"/>
        <v/>
      </c>
      <c r="N954" s="338" t="str">
        <f t="shared" ca="1" si="117"/>
        <v/>
      </c>
      <c r="O954" s="339" t="str">
        <f t="shared" ca="1" si="118"/>
        <v/>
      </c>
    </row>
    <row r="955" spans="1:15" ht="17.25" x14ac:dyDescent="0.3">
      <c r="A955" s="126"/>
      <c r="B955" s="127"/>
      <c r="C955" s="127"/>
      <c r="D955" s="127"/>
      <c r="E955" s="128" t="str">
        <f t="shared" si="113"/>
        <v/>
      </c>
      <c r="F955" s="128" t="str">
        <f t="shared" si="114"/>
        <v/>
      </c>
      <c r="G955" s="128" t="str">
        <f t="shared" si="120"/>
        <v/>
      </c>
      <c r="H955" s="128" t="str">
        <f t="shared" si="119"/>
        <v/>
      </c>
      <c r="I955" s="129"/>
      <c r="J955" s="130"/>
      <c r="K955" s="130"/>
      <c r="L955" s="338" t="str">
        <f t="shared" ca="1" si="115"/>
        <v/>
      </c>
      <c r="M955" s="338" t="str">
        <f t="shared" ca="1" si="116"/>
        <v/>
      </c>
      <c r="N955" s="338" t="str">
        <f t="shared" ca="1" si="117"/>
        <v/>
      </c>
      <c r="O955" s="339" t="str">
        <f t="shared" ca="1" si="118"/>
        <v/>
      </c>
    </row>
    <row r="956" spans="1:15" ht="17.25" x14ac:dyDescent="0.3">
      <c r="A956" s="126"/>
      <c r="B956" s="127"/>
      <c r="C956" s="127"/>
      <c r="D956" s="127"/>
      <c r="E956" s="128" t="str">
        <f t="shared" si="113"/>
        <v/>
      </c>
      <c r="F956" s="128" t="str">
        <f t="shared" si="114"/>
        <v/>
      </c>
      <c r="G956" s="128" t="str">
        <f t="shared" si="120"/>
        <v/>
      </c>
      <c r="H956" s="128" t="str">
        <f t="shared" si="119"/>
        <v/>
      </c>
      <c r="I956" s="129"/>
      <c r="J956" s="130"/>
      <c r="K956" s="130"/>
      <c r="L956" s="338" t="str">
        <f t="shared" ca="1" si="115"/>
        <v/>
      </c>
      <c r="M956" s="338" t="str">
        <f t="shared" ca="1" si="116"/>
        <v/>
      </c>
      <c r="N956" s="338" t="str">
        <f t="shared" ca="1" si="117"/>
        <v/>
      </c>
      <c r="O956" s="339" t="str">
        <f t="shared" ca="1" si="118"/>
        <v/>
      </c>
    </row>
    <row r="957" spans="1:15" ht="17.25" x14ac:dyDescent="0.3">
      <c r="A957" s="126"/>
      <c r="B957" s="127"/>
      <c r="C957" s="127"/>
      <c r="D957" s="127"/>
      <c r="E957" s="128" t="str">
        <f t="shared" si="113"/>
        <v/>
      </c>
      <c r="F957" s="128" t="str">
        <f t="shared" si="114"/>
        <v/>
      </c>
      <c r="G957" s="128" t="str">
        <f t="shared" si="120"/>
        <v/>
      </c>
      <c r="H957" s="128" t="str">
        <f t="shared" si="119"/>
        <v/>
      </c>
      <c r="I957" s="129"/>
      <c r="J957" s="130"/>
      <c r="K957" s="130"/>
      <c r="L957" s="338" t="str">
        <f t="shared" ca="1" si="115"/>
        <v/>
      </c>
      <c r="M957" s="338" t="str">
        <f t="shared" ca="1" si="116"/>
        <v/>
      </c>
      <c r="N957" s="338" t="str">
        <f t="shared" ca="1" si="117"/>
        <v/>
      </c>
      <c r="O957" s="339" t="str">
        <f t="shared" ca="1" si="118"/>
        <v/>
      </c>
    </row>
    <row r="958" spans="1:15" ht="17.25" x14ac:dyDescent="0.3">
      <c r="A958" s="126"/>
      <c r="B958" s="127"/>
      <c r="C958" s="127"/>
      <c r="D958" s="127"/>
      <c r="E958" s="128" t="str">
        <f t="shared" si="113"/>
        <v/>
      </c>
      <c r="F958" s="128" t="str">
        <f t="shared" si="114"/>
        <v/>
      </c>
      <c r="G958" s="128" t="str">
        <f t="shared" si="120"/>
        <v/>
      </c>
      <c r="H958" s="128" t="str">
        <f t="shared" si="119"/>
        <v/>
      </c>
      <c r="I958" s="129"/>
      <c r="J958" s="130"/>
      <c r="K958" s="130"/>
      <c r="L958" s="338" t="str">
        <f t="shared" ca="1" si="115"/>
        <v/>
      </c>
      <c r="M958" s="338" t="str">
        <f t="shared" ca="1" si="116"/>
        <v/>
      </c>
      <c r="N958" s="338" t="str">
        <f t="shared" ca="1" si="117"/>
        <v/>
      </c>
      <c r="O958" s="339" t="str">
        <f t="shared" ca="1" si="118"/>
        <v/>
      </c>
    </row>
    <row r="959" spans="1:15" ht="17.25" x14ac:dyDescent="0.3">
      <c r="A959" s="126"/>
      <c r="B959" s="127"/>
      <c r="C959" s="127"/>
      <c r="D959" s="127"/>
      <c r="E959" s="128" t="str">
        <f t="shared" si="113"/>
        <v/>
      </c>
      <c r="F959" s="128" t="str">
        <f t="shared" si="114"/>
        <v/>
      </c>
      <c r="G959" s="128" t="str">
        <f t="shared" si="120"/>
        <v/>
      </c>
      <c r="H959" s="128" t="str">
        <f t="shared" si="119"/>
        <v/>
      </c>
      <c r="I959" s="129"/>
      <c r="J959" s="130"/>
      <c r="K959" s="130"/>
      <c r="L959" s="338" t="str">
        <f t="shared" ca="1" si="115"/>
        <v/>
      </c>
      <c r="M959" s="338" t="str">
        <f t="shared" ca="1" si="116"/>
        <v/>
      </c>
      <c r="N959" s="338" t="str">
        <f t="shared" ca="1" si="117"/>
        <v/>
      </c>
      <c r="O959" s="339" t="str">
        <f t="shared" ca="1" si="118"/>
        <v/>
      </c>
    </row>
    <row r="960" spans="1:15" ht="17.25" x14ac:dyDescent="0.3">
      <c r="A960" s="126"/>
      <c r="B960" s="127"/>
      <c r="C960" s="127"/>
      <c r="D960" s="127"/>
      <c r="E960" s="128" t="str">
        <f t="shared" si="113"/>
        <v/>
      </c>
      <c r="F960" s="128" t="str">
        <f t="shared" si="114"/>
        <v/>
      </c>
      <c r="G960" s="128" t="str">
        <f t="shared" si="120"/>
        <v/>
      </c>
      <c r="H960" s="128" t="str">
        <f t="shared" si="119"/>
        <v/>
      </c>
      <c r="I960" s="129"/>
      <c r="J960" s="130"/>
      <c r="K960" s="130"/>
      <c r="L960" s="338" t="str">
        <f t="shared" ca="1" si="115"/>
        <v/>
      </c>
      <c r="M960" s="338" t="str">
        <f t="shared" ca="1" si="116"/>
        <v/>
      </c>
      <c r="N960" s="338" t="str">
        <f t="shared" ca="1" si="117"/>
        <v/>
      </c>
      <c r="O960" s="339" t="str">
        <f t="shared" ca="1" si="118"/>
        <v/>
      </c>
    </row>
    <row r="961" spans="1:15" ht="17.25" x14ac:dyDescent="0.3">
      <c r="A961" s="126"/>
      <c r="B961" s="127"/>
      <c r="C961" s="127"/>
      <c r="D961" s="127"/>
      <c r="E961" s="128" t="str">
        <f t="shared" si="113"/>
        <v/>
      </c>
      <c r="F961" s="128" t="str">
        <f t="shared" si="114"/>
        <v/>
      </c>
      <c r="G961" s="128" t="str">
        <f t="shared" si="120"/>
        <v/>
      </c>
      <c r="H961" s="128" t="str">
        <f t="shared" si="119"/>
        <v/>
      </c>
      <c r="I961" s="129"/>
      <c r="J961" s="130"/>
      <c r="K961" s="130"/>
      <c r="L961" s="338" t="str">
        <f t="shared" ca="1" si="115"/>
        <v/>
      </c>
      <c r="M961" s="338" t="str">
        <f t="shared" ca="1" si="116"/>
        <v/>
      </c>
      <c r="N961" s="338" t="str">
        <f t="shared" ca="1" si="117"/>
        <v/>
      </c>
      <c r="O961" s="339" t="str">
        <f t="shared" ca="1" si="118"/>
        <v/>
      </c>
    </row>
    <row r="962" spans="1:15" ht="17.25" x14ac:dyDescent="0.3">
      <c r="A962" s="126"/>
      <c r="B962" s="127"/>
      <c r="C962" s="127"/>
      <c r="D962" s="127"/>
      <c r="E962" s="128" t="str">
        <f t="shared" si="113"/>
        <v/>
      </c>
      <c r="F962" s="128" t="str">
        <f t="shared" si="114"/>
        <v/>
      </c>
      <c r="G962" s="128" t="str">
        <f t="shared" si="120"/>
        <v/>
      </c>
      <c r="H962" s="128" t="str">
        <f t="shared" si="119"/>
        <v/>
      </c>
      <c r="I962" s="129"/>
      <c r="J962" s="130"/>
      <c r="K962" s="130"/>
      <c r="L962" s="338" t="str">
        <f t="shared" ca="1" si="115"/>
        <v/>
      </c>
      <c r="M962" s="338" t="str">
        <f t="shared" ca="1" si="116"/>
        <v/>
      </c>
      <c r="N962" s="338" t="str">
        <f t="shared" ca="1" si="117"/>
        <v/>
      </c>
      <c r="O962" s="339" t="str">
        <f t="shared" ca="1" si="118"/>
        <v/>
      </c>
    </row>
    <row r="963" spans="1:15" ht="17.25" x14ac:dyDescent="0.3">
      <c r="A963" s="126"/>
      <c r="B963" s="127"/>
      <c r="C963" s="127"/>
      <c r="D963" s="127"/>
      <c r="E963" s="128" t="str">
        <f t="shared" si="113"/>
        <v/>
      </c>
      <c r="F963" s="128" t="str">
        <f t="shared" si="114"/>
        <v/>
      </c>
      <c r="G963" s="128" t="str">
        <f t="shared" si="120"/>
        <v/>
      </c>
      <c r="H963" s="128" t="str">
        <f t="shared" si="119"/>
        <v/>
      </c>
      <c r="I963" s="129"/>
      <c r="J963" s="130"/>
      <c r="K963" s="130"/>
      <c r="L963" s="338" t="str">
        <f t="shared" ca="1" si="115"/>
        <v/>
      </c>
      <c r="M963" s="338" t="str">
        <f t="shared" ca="1" si="116"/>
        <v/>
      </c>
      <c r="N963" s="338" t="str">
        <f t="shared" ca="1" si="117"/>
        <v/>
      </c>
      <c r="O963" s="339" t="str">
        <f t="shared" ca="1" si="118"/>
        <v/>
      </c>
    </row>
    <row r="964" spans="1:15" ht="17.25" x14ac:dyDescent="0.3">
      <c r="A964" s="126"/>
      <c r="B964" s="127"/>
      <c r="C964" s="127"/>
      <c r="D964" s="127"/>
      <c r="E964" s="128" t="str">
        <f t="shared" si="113"/>
        <v/>
      </c>
      <c r="F964" s="128" t="str">
        <f t="shared" si="114"/>
        <v/>
      </c>
      <c r="G964" s="128" t="str">
        <f t="shared" si="120"/>
        <v/>
      </c>
      <c r="H964" s="128" t="str">
        <f t="shared" si="119"/>
        <v/>
      </c>
      <c r="I964" s="129"/>
      <c r="J964" s="130"/>
      <c r="K964" s="130"/>
      <c r="L964" s="338" t="str">
        <f t="shared" ca="1" si="115"/>
        <v/>
      </c>
      <c r="M964" s="338" t="str">
        <f t="shared" ca="1" si="116"/>
        <v/>
      </c>
      <c r="N964" s="338" t="str">
        <f t="shared" ca="1" si="117"/>
        <v/>
      </c>
      <c r="O964" s="339" t="str">
        <f t="shared" ca="1" si="118"/>
        <v/>
      </c>
    </row>
    <row r="965" spans="1:15" ht="17.25" x14ac:dyDescent="0.3">
      <c r="A965" s="126"/>
      <c r="B965" s="127"/>
      <c r="C965" s="127"/>
      <c r="D965" s="127"/>
      <c r="E965" s="128" t="str">
        <f t="shared" si="113"/>
        <v/>
      </c>
      <c r="F965" s="128" t="str">
        <f t="shared" si="114"/>
        <v/>
      </c>
      <c r="G965" s="128" t="str">
        <f t="shared" si="120"/>
        <v/>
      </c>
      <c r="H965" s="128" t="str">
        <f t="shared" si="119"/>
        <v/>
      </c>
      <c r="I965" s="129"/>
      <c r="J965" s="130"/>
      <c r="K965" s="130"/>
      <c r="L965" s="338" t="str">
        <f t="shared" ca="1" si="115"/>
        <v/>
      </c>
      <c r="M965" s="338" t="str">
        <f t="shared" ca="1" si="116"/>
        <v/>
      </c>
      <c r="N965" s="338" t="str">
        <f t="shared" ca="1" si="117"/>
        <v/>
      </c>
      <c r="O965" s="339" t="str">
        <f t="shared" ca="1" si="118"/>
        <v/>
      </c>
    </row>
    <row r="966" spans="1:15" ht="17.25" x14ac:dyDescent="0.3">
      <c r="A966" s="126"/>
      <c r="B966" s="127"/>
      <c r="C966" s="127"/>
      <c r="D966" s="127"/>
      <c r="E966" s="128" t="str">
        <f t="shared" si="113"/>
        <v/>
      </c>
      <c r="F966" s="128" t="str">
        <f t="shared" si="114"/>
        <v/>
      </c>
      <c r="G966" s="128" t="str">
        <f t="shared" si="120"/>
        <v/>
      </c>
      <c r="H966" s="128" t="str">
        <f t="shared" si="119"/>
        <v/>
      </c>
      <c r="I966" s="129"/>
      <c r="J966" s="130"/>
      <c r="K966" s="130"/>
      <c r="L966" s="338" t="str">
        <f t="shared" ca="1" si="115"/>
        <v/>
      </c>
      <c r="M966" s="338" t="str">
        <f t="shared" ca="1" si="116"/>
        <v/>
      </c>
      <c r="N966" s="338" t="str">
        <f t="shared" ca="1" si="117"/>
        <v/>
      </c>
      <c r="O966" s="339" t="str">
        <f t="shared" ca="1" si="118"/>
        <v/>
      </c>
    </row>
    <row r="967" spans="1:15" ht="17.25" x14ac:dyDescent="0.3">
      <c r="A967" s="126"/>
      <c r="B967" s="127"/>
      <c r="C967" s="127"/>
      <c r="D967" s="127"/>
      <c r="E967" s="128" t="str">
        <f t="shared" si="113"/>
        <v/>
      </c>
      <c r="F967" s="128" t="str">
        <f t="shared" si="114"/>
        <v/>
      </c>
      <c r="G967" s="128" t="str">
        <f t="shared" si="120"/>
        <v/>
      </c>
      <c r="H967" s="128" t="str">
        <f t="shared" si="119"/>
        <v/>
      </c>
      <c r="I967" s="129"/>
      <c r="J967" s="130"/>
      <c r="K967" s="130"/>
      <c r="L967" s="338" t="str">
        <f t="shared" ca="1" si="115"/>
        <v/>
      </c>
      <c r="M967" s="338" t="str">
        <f t="shared" ca="1" si="116"/>
        <v/>
      </c>
      <c r="N967" s="338" t="str">
        <f t="shared" ca="1" si="117"/>
        <v/>
      </c>
      <c r="O967" s="339" t="str">
        <f t="shared" ca="1" si="118"/>
        <v/>
      </c>
    </row>
    <row r="968" spans="1:15" ht="17.25" x14ac:dyDescent="0.3">
      <c r="A968" s="126"/>
      <c r="B968" s="127"/>
      <c r="C968" s="127"/>
      <c r="D968" s="127"/>
      <c r="E968" s="128" t="str">
        <f t="shared" si="113"/>
        <v/>
      </c>
      <c r="F968" s="128" t="str">
        <f t="shared" si="114"/>
        <v/>
      </c>
      <c r="G968" s="128" t="str">
        <f t="shared" si="120"/>
        <v/>
      </c>
      <c r="H968" s="128" t="str">
        <f t="shared" si="119"/>
        <v/>
      </c>
      <c r="I968" s="129"/>
      <c r="J968" s="130"/>
      <c r="K968" s="130"/>
      <c r="L968" s="338" t="str">
        <f t="shared" ca="1" si="115"/>
        <v/>
      </c>
      <c r="M968" s="338" t="str">
        <f t="shared" ca="1" si="116"/>
        <v/>
      </c>
      <c r="N968" s="338" t="str">
        <f t="shared" ca="1" si="117"/>
        <v/>
      </c>
      <c r="O968" s="339" t="str">
        <f t="shared" ca="1" si="118"/>
        <v/>
      </c>
    </row>
    <row r="969" spans="1:15" ht="17.25" x14ac:dyDescent="0.3">
      <c r="A969" s="126"/>
      <c r="B969" s="127"/>
      <c r="C969" s="127"/>
      <c r="D969" s="127"/>
      <c r="E969" s="128" t="str">
        <f t="shared" si="113"/>
        <v/>
      </c>
      <c r="F969" s="128" t="str">
        <f t="shared" si="114"/>
        <v/>
      </c>
      <c r="G969" s="128" t="str">
        <f t="shared" si="120"/>
        <v/>
      </c>
      <c r="H969" s="128" t="str">
        <f t="shared" si="119"/>
        <v/>
      </c>
      <c r="I969" s="129"/>
      <c r="J969" s="130"/>
      <c r="K969" s="130"/>
      <c r="L969" s="338" t="str">
        <f t="shared" ca="1" si="115"/>
        <v/>
      </c>
      <c r="M969" s="338" t="str">
        <f t="shared" ca="1" si="116"/>
        <v/>
      </c>
      <c r="N969" s="338" t="str">
        <f t="shared" ca="1" si="117"/>
        <v/>
      </c>
      <c r="O969" s="339" t="str">
        <f t="shared" ca="1" si="118"/>
        <v/>
      </c>
    </row>
    <row r="970" spans="1:15" ht="17.25" x14ac:dyDescent="0.3">
      <c r="A970" s="126"/>
      <c r="B970" s="127"/>
      <c r="C970" s="127"/>
      <c r="D970" s="127"/>
      <c r="E970" s="128" t="str">
        <f t="shared" ref="E970:E1000" si="121">IF(ISNA(VLOOKUP($B970,Employees,3,FALSE)),"",VLOOKUP($B970,Employees,3,FALSE))</f>
        <v/>
      </c>
      <c r="F970" s="128" t="str">
        <f t="shared" ref="F970:F1000" si="122">IF(ISNA(VLOOKUP($B970,Employees,5,FALSE)),"",IF($D970="Overtime",VLOOKUP($B970,Employees,7,FALSE),VLOOKUP($B970,Employees,5,FALSE)))</f>
        <v/>
      </c>
      <c r="G970" s="128" t="str">
        <f t="shared" si="120"/>
        <v/>
      </c>
      <c r="H970" s="128" t="str">
        <f t="shared" si="119"/>
        <v/>
      </c>
      <c r="I970" s="129"/>
      <c r="J970" s="130"/>
      <c r="K970" s="130"/>
      <c r="L970" s="338" t="str">
        <f t="shared" ref="L970:L1000" ca="1" si="123">IF(ISNA(VLOOKUP($J970,FEMArates,2,FALSE)),"",VLOOKUP($J970,FEMArates,7,FALSE))</f>
        <v/>
      </c>
      <c r="M970" s="338" t="str">
        <f t="shared" ref="M970:M1000" ca="1" si="124">IF(ISNA(VLOOKUP($J970,FEMArates,2,FALSE)),"",VLOOKUP($J970,FEMArates,2,FALSE))</f>
        <v/>
      </c>
      <c r="N970" s="338" t="str">
        <f t="shared" ref="N970:N1000" ca="1" si="125">IF(ISNA(VLOOKUP($J970,FEMArates,8,FALSE)),"",VLOOKUP($J970,FEMArates,8,FALSE))</f>
        <v/>
      </c>
      <c r="O970" s="339" t="str">
        <f t="shared" ref="O970:O1000" ca="1" si="126">IF(ISERROR($K970*$N970),"",$K970*$N970)</f>
        <v/>
      </c>
    </row>
    <row r="971" spans="1:15" ht="17.25" x14ac:dyDescent="0.3">
      <c r="A971" s="126"/>
      <c r="B971" s="127"/>
      <c r="C971" s="127"/>
      <c r="D971" s="127"/>
      <c r="E971" s="128" t="str">
        <f t="shared" si="121"/>
        <v/>
      </c>
      <c r="F971" s="128" t="str">
        <f t="shared" si="122"/>
        <v/>
      </c>
      <c r="G971" s="128" t="str">
        <f t="shared" si="120"/>
        <v/>
      </c>
      <c r="H971" s="128" t="str">
        <f t="shared" ref="H971:H1000" si="127">IF(ISERROR($C971*$G971),"",$C971*$G971)</f>
        <v/>
      </c>
      <c r="I971" s="129"/>
      <c r="J971" s="130"/>
      <c r="K971" s="130"/>
      <c r="L971" s="338" t="str">
        <f t="shared" ca="1" si="123"/>
        <v/>
      </c>
      <c r="M971" s="338" t="str">
        <f t="shared" ca="1" si="124"/>
        <v/>
      </c>
      <c r="N971" s="338" t="str">
        <f t="shared" ca="1" si="125"/>
        <v/>
      </c>
      <c r="O971" s="339" t="str">
        <f t="shared" ca="1" si="126"/>
        <v/>
      </c>
    </row>
    <row r="972" spans="1:15" ht="17.25" x14ac:dyDescent="0.3">
      <c r="A972" s="126"/>
      <c r="B972" s="127"/>
      <c r="C972" s="127"/>
      <c r="D972" s="127"/>
      <c r="E972" s="128" t="str">
        <f t="shared" si="121"/>
        <v/>
      </c>
      <c r="F972" s="128" t="str">
        <f t="shared" si="122"/>
        <v/>
      </c>
      <c r="G972" s="128" t="str">
        <f t="shared" ref="G972:G1000" si="128">IF(ISERROR(E972+F972),"",IF($D972="Overtime",($E972*$E$8)+$F972,$E972+$F972))</f>
        <v/>
      </c>
      <c r="H972" s="128" t="str">
        <f t="shared" si="127"/>
        <v/>
      </c>
      <c r="I972" s="129"/>
      <c r="J972" s="130"/>
      <c r="K972" s="130"/>
      <c r="L972" s="338" t="str">
        <f t="shared" ca="1" si="123"/>
        <v/>
      </c>
      <c r="M972" s="338" t="str">
        <f t="shared" ca="1" si="124"/>
        <v/>
      </c>
      <c r="N972" s="338" t="str">
        <f t="shared" ca="1" si="125"/>
        <v/>
      </c>
      <c r="O972" s="339" t="str">
        <f t="shared" ca="1" si="126"/>
        <v/>
      </c>
    </row>
    <row r="973" spans="1:15" ht="17.25" x14ac:dyDescent="0.3">
      <c r="A973" s="126"/>
      <c r="B973" s="127"/>
      <c r="C973" s="127"/>
      <c r="D973" s="127"/>
      <c r="E973" s="128" t="str">
        <f t="shared" si="121"/>
        <v/>
      </c>
      <c r="F973" s="128" t="str">
        <f t="shared" si="122"/>
        <v/>
      </c>
      <c r="G973" s="128" t="str">
        <f t="shared" si="128"/>
        <v/>
      </c>
      <c r="H973" s="128" t="str">
        <f t="shared" si="127"/>
        <v/>
      </c>
      <c r="I973" s="129"/>
      <c r="J973" s="130"/>
      <c r="K973" s="130"/>
      <c r="L973" s="338" t="str">
        <f t="shared" ca="1" si="123"/>
        <v/>
      </c>
      <c r="M973" s="338" t="str">
        <f t="shared" ca="1" si="124"/>
        <v/>
      </c>
      <c r="N973" s="338" t="str">
        <f t="shared" ca="1" si="125"/>
        <v/>
      </c>
      <c r="O973" s="339" t="str">
        <f t="shared" ca="1" si="126"/>
        <v/>
      </c>
    </row>
    <row r="974" spans="1:15" ht="17.25" x14ac:dyDescent="0.3">
      <c r="A974" s="126"/>
      <c r="B974" s="127"/>
      <c r="C974" s="127"/>
      <c r="D974" s="127"/>
      <c r="E974" s="128" t="str">
        <f t="shared" si="121"/>
        <v/>
      </c>
      <c r="F974" s="128" t="str">
        <f t="shared" si="122"/>
        <v/>
      </c>
      <c r="G974" s="128" t="str">
        <f t="shared" si="128"/>
        <v/>
      </c>
      <c r="H974" s="128" t="str">
        <f t="shared" si="127"/>
        <v/>
      </c>
      <c r="I974" s="129"/>
      <c r="J974" s="130"/>
      <c r="K974" s="130"/>
      <c r="L974" s="338" t="str">
        <f t="shared" ca="1" si="123"/>
        <v/>
      </c>
      <c r="M974" s="338" t="str">
        <f t="shared" ca="1" si="124"/>
        <v/>
      </c>
      <c r="N974" s="338" t="str">
        <f t="shared" ca="1" si="125"/>
        <v/>
      </c>
      <c r="O974" s="339" t="str">
        <f t="shared" ca="1" si="126"/>
        <v/>
      </c>
    </row>
    <row r="975" spans="1:15" ht="17.25" x14ac:dyDescent="0.3">
      <c r="A975" s="126"/>
      <c r="B975" s="127"/>
      <c r="C975" s="127"/>
      <c r="D975" s="127"/>
      <c r="E975" s="128" t="str">
        <f t="shared" si="121"/>
        <v/>
      </c>
      <c r="F975" s="128" t="str">
        <f t="shared" si="122"/>
        <v/>
      </c>
      <c r="G975" s="128" t="str">
        <f t="shared" si="128"/>
        <v/>
      </c>
      <c r="H975" s="128" t="str">
        <f t="shared" si="127"/>
        <v/>
      </c>
      <c r="I975" s="129"/>
      <c r="J975" s="130"/>
      <c r="K975" s="130"/>
      <c r="L975" s="338" t="str">
        <f t="shared" ca="1" si="123"/>
        <v/>
      </c>
      <c r="M975" s="338" t="str">
        <f t="shared" ca="1" si="124"/>
        <v/>
      </c>
      <c r="N975" s="338" t="str">
        <f t="shared" ca="1" si="125"/>
        <v/>
      </c>
      <c r="O975" s="339" t="str">
        <f t="shared" ca="1" si="126"/>
        <v/>
      </c>
    </row>
    <row r="976" spans="1:15" ht="17.25" x14ac:dyDescent="0.3">
      <c r="A976" s="126"/>
      <c r="B976" s="127"/>
      <c r="C976" s="127"/>
      <c r="D976" s="127"/>
      <c r="E976" s="128" t="str">
        <f t="shared" si="121"/>
        <v/>
      </c>
      <c r="F976" s="128" t="str">
        <f t="shared" si="122"/>
        <v/>
      </c>
      <c r="G976" s="128" t="str">
        <f t="shared" si="128"/>
        <v/>
      </c>
      <c r="H976" s="128" t="str">
        <f t="shared" si="127"/>
        <v/>
      </c>
      <c r="I976" s="129"/>
      <c r="J976" s="130"/>
      <c r="K976" s="130"/>
      <c r="L976" s="338" t="str">
        <f t="shared" ca="1" si="123"/>
        <v/>
      </c>
      <c r="M976" s="338" t="str">
        <f t="shared" ca="1" si="124"/>
        <v/>
      </c>
      <c r="N976" s="338" t="str">
        <f t="shared" ca="1" si="125"/>
        <v/>
      </c>
      <c r="O976" s="339" t="str">
        <f t="shared" ca="1" si="126"/>
        <v/>
      </c>
    </row>
    <row r="977" spans="1:15" ht="17.25" x14ac:dyDescent="0.3">
      <c r="A977" s="126"/>
      <c r="B977" s="127"/>
      <c r="C977" s="127"/>
      <c r="D977" s="127"/>
      <c r="E977" s="128" t="str">
        <f t="shared" si="121"/>
        <v/>
      </c>
      <c r="F977" s="128" t="str">
        <f t="shared" si="122"/>
        <v/>
      </c>
      <c r="G977" s="128" t="str">
        <f t="shared" si="128"/>
        <v/>
      </c>
      <c r="H977" s="128" t="str">
        <f t="shared" si="127"/>
        <v/>
      </c>
      <c r="I977" s="129"/>
      <c r="J977" s="130"/>
      <c r="K977" s="130"/>
      <c r="L977" s="338" t="str">
        <f t="shared" ca="1" si="123"/>
        <v/>
      </c>
      <c r="M977" s="338" t="str">
        <f t="shared" ca="1" si="124"/>
        <v/>
      </c>
      <c r="N977" s="338" t="str">
        <f t="shared" ca="1" si="125"/>
        <v/>
      </c>
      <c r="O977" s="339" t="str">
        <f t="shared" ca="1" si="126"/>
        <v/>
      </c>
    </row>
    <row r="978" spans="1:15" ht="17.25" x14ac:dyDescent="0.3">
      <c r="A978" s="126"/>
      <c r="B978" s="127"/>
      <c r="C978" s="127"/>
      <c r="D978" s="127"/>
      <c r="E978" s="128" t="str">
        <f t="shared" si="121"/>
        <v/>
      </c>
      <c r="F978" s="128" t="str">
        <f t="shared" si="122"/>
        <v/>
      </c>
      <c r="G978" s="128" t="str">
        <f t="shared" si="128"/>
        <v/>
      </c>
      <c r="H978" s="128" t="str">
        <f t="shared" si="127"/>
        <v/>
      </c>
      <c r="I978" s="129"/>
      <c r="J978" s="130"/>
      <c r="K978" s="130"/>
      <c r="L978" s="338" t="str">
        <f t="shared" ca="1" si="123"/>
        <v/>
      </c>
      <c r="M978" s="338" t="str">
        <f t="shared" ca="1" si="124"/>
        <v/>
      </c>
      <c r="N978" s="338" t="str">
        <f t="shared" ca="1" si="125"/>
        <v/>
      </c>
      <c r="O978" s="339" t="str">
        <f t="shared" ca="1" si="126"/>
        <v/>
      </c>
    </row>
    <row r="979" spans="1:15" ht="17.25" x14ac:dyDescent="0.3">
      <c r="A979" s="126"/>
      <c r="B979" s="127"/>
      <c r="C979" s="127"/>
      <c r="D979" s="127"/>
      <c r="E979" s="128" t="str">
        <f t="shared" si="121"/>
        <v/>
      </c>
      <c r="F979" s="128" t="str">
        <f t="shared" si="122"/>
        <v/>
      </c>
      <c r="G979" s="128" t="str">
        <f t="shared" si="128"/>
        <v/>
      </c>
      <c r="H979" s="128" t="str">
        <f t="shared" si="127"/>
        <v/>
      </c>
      <c r="I979" s="129"/>
      <c r="J979" s="130"/>
      <c r="K979" s="130"/>
      <c r="L979" s="338" t="str">
        <f t="shared" ca="1" si="123"/>
        <v/>
      </c>
      <c r="M979" s="338" t="str">
        <f t="shared" ca="1" si="124"/>
        <v/>
      </c>
      <c r="N979" s="338" t="str">
        <f t="shared" ca="1" si="125"/>
        <v/>
      </c>
      <c r="O979" s="339" t="str">
        <f t="shared" ca="1" si="126"/>
        <v/>
      </c>
    </row>
    <row r="980" spans="1:15" ht="17.25" x14ac:dyDescent="0.3">
      <c r="A980" s="126"/>
      <c r="B980" s="127"/>
      <c r="C980" s="127"/>
      <c r="D980" s="127"/>
      <c r="E980" s="128" t="str">
        <f t="shared" si="121"/>
        <v/>
      </c>
      <c r="F980" s="128" t="str">
        <f t="shared" si="122"/>
        <v/>
      </c>
      <c r="G980" s="128" t="str">
        <f t="shared" si="128"/>
        <v/>
      </c>
      <c r="H980" s="128" t="str">
        <f t="shared" si="127"/>
        <v/>
      </c>
      <c r="I980" s="129"/>
      <c r="J980" s="130"/>
      <c r="K980" s="130"/>
      <c r="L980" s="338" t="str">
        <f t="shared" ca="1" si="123"/>
        <v/>
      </c>
      <c r="M980" s="338" t="str">
        <f t="shared" ca="1" si="124"/>
        <v/>
      </c>
      <c r="N980" s="338" t="str">
        <f t="shared" ca="1" si="125"/>
        <v/>
      </c>
      <c r="O980" s="339" t="str">
        <f t="shared" ca="1" si="126"/>
        <v/>
      </c>
    </row>
    <row r="981" spans="1:15" ht="17.25" x14ac:dyDescent="0.3">
      <c r="A981" s="126"/>
      <c r="B981" s="127"/>
      <c r="C981" s="127"/>
      <c r="D981" s="127"/>
      <c r="E981" s="128" t="str">
        <f t="shared" si="121"/>
        <v/>
      </c>
      <c r="F981" s="128" t="str">
        <f t="shared" si="122"/>
        <v/>
      </c>
      <c r="G981" s="128" t="str">
        <f t="shared" si="128"/>
        <v/>
      </c>
      <c r="H981" s="128" t="str">
        <f t="shared" si="127"/>
        <v/>
      </c>
      <c r="I981" s="129"/>
      <c r="J981" s="130"/>
      <c r="K981" s="130"/>
      <c r="L981" s="338" t="str">
        <f t="shared" ca="1" si="123"/>
        <v/>
      </c>
      <c r="M981" s="338" t="str">
        <f t="shared" ca="1" si="124"/>
        <v/>
      </c>
      <c r="N981" s="338" t="str">
        <f t="shared" ca="1" si="125"/>
        <v/>
      </c>
      <c r="O981" s="339" t="str">
        <f t="shared" ca="1" si="126"/>
        <v/>
      </c>
    </row>
    <row r="982" spans="1:15" ht="17.25" x14ac:dyDescent="0.3">
      <c r="A982" s="126"/>
      <c r="B982" s="127"/>
      <c r="C982" s="127"/>
      <c r="D982" s="127"/>
      <c r="E982" s="128" t="str">
        <f t="shared" si="121"/>
        <v/>
      </c>
      <c r="F982" s="128" t="str">
        <f t="shared" si="122"/>
        <v/>
      </c>
      <c r="G982" s="128" t="str">
        <f t="shared" si="128"/>
        <v/>
      </c>
      <c r="H982" s="128" t="str">
        <f t="shared" si="127"/>
        <v/>
      </c>
      <c r="I982" s="129"/>
      <c r="J982" s="130"/>
      <c r="K982" s="130"/>
      <c r="L982" s="338" t="str">
        <f t="shared" ca="1" si="123"/>
        <v/>
      </c>
      <c r="M982" s="338" t="str">
        <f t="shared" ca="1" si="124"/>
        <v/>
      </c>
      <c r="N982" s="338" t="str">
        <f t="shared" ca="1" si="125"/>
        <v/>
      </c>
      <c r="O982" s="339" t="str">
        <f t="shared" ca="1" si="126"/>
        <v/>
      </c>
    </row>
    <row r="983" spans="1:15" ht="17.25" x14ac:dyDescent="0.3">
      <c r="A983" s="126"/>
      <c r="B983" s="127"/>
      <c r="C983" s="127"/>
      <c r="D983" s="127"/>
      <c r="E983" s="128" t="str">
        <f t="shared" si="121"/>
        <v/>
      </c>
      <c r="F983" s="128" t="str">
        <f t="shared" si="122"/>
        <v/>
      </c>
      <c r="G983" s="128" t="str">
        <f t="shared" si="128"/>
        <v/>
      </c>
      <c r="H983" s="128" t="str">
        <f t="shared" si="127"/>
        <v/>
      </c>
      <c r="I983" s="129"/>
      <c r="J983" s="130"/>
      <c r="K983" s="130"/>
      <c r="L983" s="338" t="str">
        <f t="shared" ca="1" si="123"/>
        <v/>
      </c>
      <c r="M983" s="338" t="str">
        <f t="shared" ca="1" si="124"/>
        <v/>
      </c>
      <c r="N983" s="338" t="str">
        <f t="shared" ca="1" si="125"/>
        <v/>
      </c>
      <c r="O983" s="339" t="str">
        <f t="shared" ca="1" si="126"/>
        <v/>
      </c>
    </row>
    <row r="984" spans="1:15" ht="17.25" x14ac:dyDescent="0.3">
      <c r="A984" s="126"/>
      <c r="B984" s="127"/>
      <c r="C984" s="127"/>
      <c r="D984" s="127"/>
      <c r="E984" s="128" t="str">
        <f t="shared" si="121"/>
        <v/>
      </c>
      <c r="F984" s="128" t="str">
        <f t="shared" si="122"/>
        <v/>
      </c>
      <c r="G984" s="128" t="str">
        <f t="shared" si="128"/>
        <v/>
      </c>
      <c r="H984" s="128" t="str">
        <f t="shared" si="127"/>
        <v/>
      </c>
      <c r="I984" s="129"/>
      <c r="J984" s="130"/>
      <c r="K984" s="130"/>
      <c r="L984" s="338" t="str">
        <f t="shared" ca="1" si="123"/>
        <v/>
      </c>
      <c r="M984" s="338" t="str">
        <f t="shared" ca="1" si="124"/>
        <v/>
      </c>
      <c r="N984" s="338" t="str">
        <f t="shared" ca="1" si="125"/>
        <v/>
      </c>
      <c r="O984" s="339" t="str">
        <f t="shared" ca="1" si="126"/>
        <v/>
      </c>
    </row>
    <row r="985" spans="1:15" ht="17.25" x14ac:dyDescent="0.3">
      <c r="A985" s="126"/>
      <c r="B985" s="127"/>
      <c r="C985" s="127"/>
      <c r="D985" s="127"/>
      <c r="E985" s="128" t="str">
        <f t="shared" si="121"/>
        <v/>
      </c>
      <c r="F985" s="128" t="str">
        <f t="shared" si="122"/>
        <v/>
      </c>
      <c r="G985" s="128" t="str">
        <f t="shared" si="128"/>
        <v/>
      </c>
      <c r="H985" s="128" t="str">
        <f t="shared" si="127"/>
        <v/>
      </c>
      <c r="I985" s="129"/>
      <c r="J985" s="130"/>
      <c r="K985" s="130"/>
      <c r="L985" s="338" t="str">
        <f t="shared" ca="1" si="123"/>
        <v/>
      </c>
      <c r="M985" s="338" t="str">
        <f t="shared" ca="1" si="124"/>
        <v/>
      </c>
      <c r="N985" s="338" t="str">
        <f t="shared" ca="1" si="125"/>
        <v/>
      </c>
      <c r="O985" s="339" t="str">
        <f t="shared" ca="1" si="126"/>
        <v/>
      </c>
    </row>
    <row r="986" spans="1:15" ht="17.25" x14ac:dyDescent="0.3">
      <c r="A986" s="126"/>
      <c r="B986" s="127"/>
      <c r="C986" s="127"/>
      <c r="D986" s="127"/>
      <c r="E986" s="128" t="str">
        <f t="shared" si="121"/>
        <v/>
      </c>
      <c r="F986" s="128" t="str">
        <f t="shared" si="122"/>
        <v/>
      </c>
      <c r="G986" s="128" t="str">
        <f t="shared" si="128"/>
        <v/>
      </c>
      <c r="H986" s="128" t="str">
        <f t="shared" si="127"/>
        <v/>
      </c>
      <c r="I986" s="129"/>
      <c r="J986" s="130"/>
      <c r="K986" s="130"/>
      <c r="L986" s="338" t="str">
        <f t="shared" ca="1" si="123"/>
        <v/>
      </c>
      <c r="M986" s="338" t="str">
        <f t="shared" ca="1" si="124"/>
        <v/>
      </c>
      <c r="N986" s="338" t="str">
        <f t="shared" ca="1" si="125"/>
        <v/>
      </c>
      <c r="O986" s="339" t="str">
        <f t="shared" ca="1" si="126"/>
        <v/>
      </c>
    </row>
    <row r="987" spans="1:15" ht="17.25" x14ac:dyDescent="0.3">
      <c r="A987" s="126"/>
      <c r="B987" s="127"/>
      <c r="C987" s="127"/>
      <c r="D987" s="127"/>
      <c r="E987" s="128" t="str">
        <f t="shared" si="121"/>
        <v/>
      </c>
      <c r="F987" s="128" t="str">
        <f t="shared" si="122"/>
        <v/>
      </c>
      <c r="G987" s="128" t="str">
        <f t="shared" si="128"/>
        <v/>
      </c>
      <c r="H987" s="128" t="str">
        <f t="shared" si="127"/>
        <v/>
      </c>
      <c r="I987" s="129"/>
      <c r="J987" s="130"/>
      <c r="K987" s="130"/>
      <c r="L987" s="338" t="str">
        <f t="shared" ca="1" si="123"/>
        <v/>
      </c>
      <c r="M987" s="338" t="str">
        <f t="shared" ca="1" si="124"/>
        <v/>
      </c>
      <c r="N987" s="338" t="str">
        <f t="shared" ca="1" si="125"/>
        <v/>
      </c>
      <c r="O987" s="339" t="str">
        <f t="shared" ca="1" si="126"/>
        <v/>
      </c>
    </row>
    <row r="988" spans="1:15" ht="17.25" x14ac:dyDescent="0.3">
      <c r="A988" s="126"/>
      <c r="B988" s="127"/>
      <c r="C988" s="127"/>
      <c r="D988" s="127"/>
      <c r="E988" s="128" t="str">
        <f t="shared" si="121"/>
        <v/>
      </c>
      <c r="F988" s="128" t="str">
        <f t="shared" si="122"/>
        <v/>
      </c>
      <c r="G988" s="128" t="str">
        <f t="shared" si="128"/>
        <v/>
      </c>
      <c r="H988" s="128" t="str">
        <f t="shared" si="127"/>
        <v/>
      </c>
      <c r="I988" s="129"/>
      <c r="J988" s="130"/>
      <c r="K988" s="130"/>
      <c r="L988" s="338" t="str">
        <f t="shared" ca="1" si="123"/>
        <v/>
      </c>
      <c r="M988" s="338" t="str">
        <f t="shared" ca="1" si="124"/>
        <v/>
      </c>
      <c r="N988" s="338" t="str">
        <f t="shared" ca="1" si="125"/>
        <v/>
      </c>
      <c r="O988" s="339" t="str">
        <f t="shared" ca="1" si="126"/>
        <v/>
      </c>
    </row>
    <row r="989" spans="1:15" ht="17.25" x14ac:dyDescent="0.3">
      <c r="A989" s="126"/>
      <c r="B989" s="127"/>
      <c r="C989" s="127"/>
      <c r="D989" s="127"/>
      <c r="E989" s="128" t="str">
        <f t="shared" si="121"/>
        <v/>
      </c>
      <c r="F989" s="128" t="str">
        <f t="shared" si="122"/>
        <v/>
      </c>
      <c r="G989" s="128" t="str">
        <f t="shared" si="128"/>
        <v/>
      </c>
      <c r="H989" s="128" t="str">
        <f t="shared" si="127"/>
        <v/>
      </c>
      <c r="I989" s="129"/>
      <c r="J989" s="130"/>
      <c r="K989" s="130"/>
      <c r="L989" s="338" t="str">
        <f t="shared" ca="1" si="123"/>
        <v/>
      </c>
      <c r="M989" s="338" t="str">
        <f t="shared" ca="1" si="124"/>
        <v/>
      </c>
      <c r="N989" s="338" t="str">
        <f t="shared" ca="1" si="125"/>
        <v/>
      </c>
      <c r="O989" s="339" t="str">
        <f t="shared" ca="1" si="126"/>
        <v/>
      </c>
    </row>
    <row r="990" spans="1:15" ht="17.25" x14ac:dyDescent="0.3">
      <c r="A990" s="126"/>
      <c r="B990" s="127"/>
      <c r="C990" s="127"/>
      <c r="D990" s="127"/>
      <c r="E990" s="128" t="str">
        <f t="shared" si="121"/>
        <v/>
      </c>
      <c r="F990" s="128" t="str">
        <f t="shared" si="122"/>
        <v/>
      </c>
      <c r="G990" s="128" t="str">
        <f t="shared" si="128"/>
        <v/>
      </c>
      <c r="H990" s="128" t="str">
        <f t="shared" si="127"/>
        <v/>
      </c>
      <c r="I990" s="129"/>
      <c r="J990" s="130"/>
      <c r="K990" s="130"/>
      <c r="L990" s="338" t="str">
        <f t="shared" ca="1" si="123"/>
        <v/>
      </c>
      <c r="M990" s="338" t="str">
        <f t="shared" ca="1" si="124"/>
        <v/>
      </c>
      <c r="N990" s="338" t="str">
        <f t="shared" ca="1" si="125"/>
        <v/>
      </c>
      <c r="O990" s="339" t="str">
        <f t="shared" ca="1" si="126"/>
        <v/>
      </c>
    </row>
    <row r="991" spans="1:15" ht="17.25" x14ac:dyDescent="0.3">
      <c r="A991" s="126"/>
      <c r="B991" s="127"/>
      <c r="C991" s="127"/>
      <c r="D991" s="127"/>
      <c r="E991" s="128" t="str">
        <f t="shared" si="121"/>
        <v/>
      </c>
      <c r="F991" s="128" t="str">
        <f t="shared" si="122"/>
        <v/>
      </c>
      <c r="G991" s="128" t="str">
        <f t="shared" si="128"/>
        <v/>
      </c>
      <c r="H991" s="128" t="str">
        <f t="shared" si="127"/>
        <v/>
      </c>
      <c r="I991" s="129"/>
      <c r="J991" s="130"/>
      <c r="K991" s="130"/>
      <c r="L991" s="338" t="str">
        <f t="shared" ca="1" si="123"/>
        <v/>
      </c>
      <c r="M991" s="338" t="str">
        <f t="shared" ca="1" si="124"/>
        <v/>
      </c>
      <c r="N991" s="338" t="str">
        <f t="shared" ca="1" si="125"/>
        <v/>
      </c>
      <c r="O991" s="339" t="str">
        <f t="shared" ca="1" si="126"/>
        <v/>
      </c>
    </row>
    <row r="992" spans="1:15" ht="17.25" x14ac:dyDescent="0.3">
      <c r="A992" s="126"/>
      <c r="B992" s="127"/>
      <c r="C992" s="127"/>
      <c r="D992" s="127"/>
      <c r="E992" s="128" t="str">
        <f t="shared" si="121"/>
        <v/>
      </c>
      <c r="F992" s="128" t="str">
        <f t="shared" si="122"/>
        <v/>
      </c>
      <c r="G992" s="128" t="str">
        <f t="shared" si="128"/>
        <v/>
      </c>
      <c r="H992" s="128" t="str">
        <f t="shared" si="127"/>
        <v/>
      </c>
      <c r="I992" s="129"/>
      <c r="J992" s="130"/>
      <c r="K992" s="130"/>
      <c r="L992" s="338" t="str">
        <f t="shared" ca="1" si="123"/>
        <v/>
      </c>
      <c r="M992" s="338" t="str">
        <f t="shared" ca="1" si="124"/>
        <v/>
      </c>
      <c r="N992" s="338" t="str">
        <f t="shared" ca="1" si="125"/>
        <v/>
      </c>
      <c r="O992" s="339" t="str">
        <f t="shared" ca="1" si="126"/>
        <v/>
      </c>
    </row>
    <row r="993" spans="1:15" ht="17.25" x14ac:dyDescent="0.3">
      <c r="A993" s="126"/>
      <c r="B993" s="127"/>
      <c r="C993" s="127"/>
      <c r="D993" s="127"/>
      <c r="E993" s="128" t="str">
        <f t="shared" si="121"/>
        <v/>
      </c>
      <c r="F993" s="128" t="str">
        <f t="shared" si="122"/>
        <v/>
      </c>
      <c r="G993" s="128" t="str">
        <f t="shared" si="128"/>
        <v/>
      </c>
      <c r="H993" s="128" t="str">
        <f t="shared" si="127"/>
        <v/>
      </c>
      <c r="I993" s="129"/>
      <c r="J993" s="130"/>
      <c r="K993" s="130"/>
      <c r="L993" s="338" t="str">
        <f t="shared" ca="1" si="123"/>
        <v/>
      </c>
      <c r="M993" s="338" t="str">
        <f t="shared" ca="1" si="124"/>
        <v/>
      </c>
      <c r="N993" s="338" t="str">
        <f t="shared" ca="1" si="125"/>
        <v/>
      </c>
      <c r="O993" s="339" t="str">
        <f t="shared" ca="1" si="126"/>
        <v/>
      </c>
    </row>
    <row r="994" spans="1:15" ht="17.25" x14ac:dyDescent="0.3">
      <c r="A994" s="126"/>
      <c r="B994" s="127"/>
      <c r="C994" s="127"/>
      <c r="D994" s="127"/>
      <c r="E994" s="128" t="str">
        <f t="shared" si="121"/>
        <v/>
      </c>
      <c r="F994" s="128" t="str">
        <f t="shared" si="122"/>
        <v/>
      </c>
      <c r="G994" s="128" t="str">
        <f t="shared" si="128"/>
        <v/>
      </c>
      <c r="H994" s="128" t="str">
        <f t="shared" si="127"/>
        <v/>
      </c>
      <c r="I994" s="129"/>
      <c r="J994" s="130"/>
      <c r="K994" s="130"/>
      <c r="L994" s="338" t="str">
        <f t="shared" ca="1" si="123"/>
        <v/>
      </c>
      <c r="M994" s="338" t="str">
        <f t="shared" ca="1" si="124"/>
        <v/>
      </c>
      <c r="N994" s="338" t="str">
        <f t="shared" ca="1" si="125"/>
        <v/>
      </c>
      <c r="O994" s="339" t="str">
        <f t="shared" ca="1" si="126"/>
        <v/>
      </c>
    </row>
    <row r="995" spans="1:15" ht="17.25" x14ac:dyDescent="0.3">
      <c r="A995" s="126"/>
      <c r="B995" s="127"/>
      <c r="C995" s="127"/>
      <c r="D995" s="127"/>
      <c r="E995" s="128" t="str">
        <f t="shared" si="121"/>
        <v/>
      </c>
      <c r="F995" s="128" t="str">
        <f t="shared" si="122"/>
        <v/>
      </c>
      <c r="G995" s="128" t="str">
        <f t="shared" si="128"/>
        <v/>
      </c>
      <c r="H995" s="128" t="str">
        <f t="shared" si="127"/>
        <v/>
      </c>
      <c r="I995" s="129"/>
      <c r="J995" s="130"/>
      <c r="K995" s="130"/>
      <c r="L995" s="338" t="str">
        <f t="shared" ca="1" si="123"/>
        <v/>
      </c>
      <c r="M995" s="338" t="str">
        <f t="shared" ca="1" si="124"/>
        <v/>
      </c>
      <c r="N995" s="338" t="str">
        <f t="shared" ca="1" si="125"/>
        <v/>
      </c>
      <c r="O995" s="339" t="str">
        <f t="shared" ca="1" si="126"/>
        <v/>
      </c>
    </row>
    <row r="996" spans="1:15" ht="17.25" x14ac:dyDescent="0.3">
      <c r="A996" s="126"/>
      <c r="B996" s="127"/>
      <c r="C996" s="127"/>
      <c r="D996" s="127"/>
      <c r="E996" s="128" t="str">
        <f t="shared" si="121"/>
        <v/>
      </c>
      <c r="F996" s="128" t="str">
        <f t="shared" si="122"/>
        <v/>
      </c>
      <c r="G996" s="128" t="str">
        <f t="shared" si="128"/>
        <v/>
      </c>
      <c r="H996" s="128" t="str">
        <f t="shared" si="127"/>
        <v/>
      </c>
      <c r="I996" s="129"/>
      <c r="J996" s="130"/>
      <c r="K996" s="130"/>
      <c r="L996" s="338" t="str">
        <f t="shared" ca="1" si="123"/>
        <v/>
      </c>
      <c r="M996" s="338" t="str">
        <f t="shared" ca="1" si="124"/>
        <v/>
      </c>
      <c r="N996" s="338" t="str">
        <f t="shared" ca="1" si="125"/>
        <v/>
      </c>
      <c r="O996" s="339" t="str">
        <f t="shared" ca="1" si="126"/>
        <v/>
      </c>
    </row>
    <row r="997" spans="1:15" ht="17.25" x14ac:dyDescent="0.3">
      <c r="A997" s="126"/>
      <c r="B997" s="127"/>
      <c r="C997" s="127"/>
      <c r="D997" s="127"/>
      <c r="E997" s="128" t="str">
        <f t="shared" si="121"/>
        <v/>
      </c>
      <c r="F997" s="128" t="str">
        <f t="shared" si="122"/>
        <v/>
      </c>
      <c r="G997" s="128" t="str">
        <f t="shared" si="128"/>
        <v/>
      </c>
      <c r="H997" s="128" t="str">
        <f t="shared" si="127"/>
        <v/>
      </c>
      <c r="I997" s="129"/>
      <c r="J997" s="130"/>
      <c r="K997" s="130"/>
      <c r="L997" s="338" t="str">
        <f t="shared" ca="1" si="123"/>
        <v/>
      </c>
      <c r="M997" s="338" t="str">
        <f t="shared" ca="1" si="124"/>
        <v/>
      </c>
      <c r="N997" s="338" t="str">
        <f t="shared" ca="1" si="125"/>
        <v/>
      </c>
      <c r="O997" s="339" t="str">
        <f t="shared" ca="1" si="126"/>
        <v/>
      </c>
    </row>
    <row r="998" spans="1:15" ht="17.25" x14ac:dyDescent="0.3">
      <c r="A998" s="126"/>
      <c r="B998" s="127"/>
      <c r="C998" s="127"/>
      <c r="D998" s="127"/>
      <c r="E998" s="128" t="str">
        <f t="shared" si="121"/>
        <v/>
      </c>
      <c r="F998" s="128" t="str">
        <f t="shared" si="122"/>
        <v/>
      </c>
      <c r="G998" s="128" t="str">
        <f t="shared" si="128"/>
        <v/>
      </c>
      <c r="H998" s="128" t="str">
        <f t="shared" si="127"/>
        <v/>
      </c>
      <c r="I998" s="129"/>
      <c r="J998" s="130"/>
      <c r="K998" s="130"/>
      <c r="L998" s="338" t="str">
        <f t="shared" ca="1" si="123"/>
        <v/>
      </c>
      <c r="M998" s="338" t="str">
        <f t="shared" ca="1" si="124"/>
        <v/>
      </c>
      <c r="N998" s="338" t="str">
        <f t="shared" ca="1" si="125"/>
        <v/>
      </c>
      <c r="O998" s="339" t="str">
        <f t="shared" ca="1" si="126"/>
        <v/>
      </c>
    </row>
    <row r="999" spans="1:15" ht="17.25" x14ac:dyDescent="0.3">
      <c r="A999" s="126"/>
      <c r="B999" s="127"/>
      <c r="C999" s="127"/>
      <c r="D999" s="127"/>
      <c r="E999" s="128" t="str">
        <f t="shared" si="121"/>
        <v/>
      </c>
      <c r="F999" s="128" t="str">
        <f t="shared" si="122"/>
        <v/>
      </c>
      <c r="G999" s="128" t="str">
        <f t="shared" si="128"/>
        <v/>
      </c>
      <c r="H999" s="128" t="str">
        <f t="shared" si="127"/>
        <v/>
      </c>
      <c r="I999" s="129"/>
      <c r="J999" s="130"/>
      <c r="K999" s="130"/>
      <c r="L999" s="338" t="str">
        <f t="shared" ca="1" si="123"/>
        <v/>
      </c>
      <c r="M999" s="338" t="str">
        <f t="shared" ca="1" si="124"/>
        <v/>
      </c>
      <c r="N999" s="338" t="str">
        <f t="shared" ca="1" si="125"/>
        <v/>
      </c>
      <c r="O999" s="339" t="str">
        <f t="shared" ca="1" si="126"/>
        <v/>
      </c>
    </row>
    <row r="1000" spans="1:15" ht="18" thickBot="1" x14ac:dyDescent="0.35">
      <c r="A1000" s="131"/>
      <c r="B1000" s="132"/>
      <c r="C1000" s="132"/>
      <c r="D1000" s="132"/>
      <c r="E1000" s="133" t="str">
        <f t="shared" si="121"/>
        <v/>
      </c>
      <c r="F1000" s="128" t="str">
        <f t="shared" si="122"/>
        <v/>
      </c>
      <c r="G1000" s="133" t="str">
        <f t="shared" si="128"/>
        <v/>
      </c>
      <c r="H1000" s="133" t="str">
        <f t="shared" si="127"/>
        <v/>
      </c>
      <c r="I1000" s="134"/>
      <c r="J1000" s="135"/>
      <c r="K1000" s="135"/>
      <c r="L1000" s="340" t="str">
        <f t="shared" ca="1" si="123"/>
        <v/>
      </c>
      <c r="M1000" s="340" t="str">
        <f t="shared" ca="1" si="124"/>
        <v/>
      </c>
      <c r="N1000" s="340" t="str">
        <f t="shared" ca="1" si="125"/>
        <v/>
      </c>
      <c r="O1000" s="341" t="str">
        <f t="shared" ca="1" si="126"/>
        <v/>
      </c>
    </row>
  </sheetData>
  <mergeCells count="12">
    <mergeCell ref="A1:O1"/>
    <mergeCell ref="A2:O2"/>
    <mergeCell ref="A4:O4"/>
    <mergeCell ref="A3:O3"/>
    <mergeCell ref="C8:D8"/>
    <mergeCell ref="K8:M8"/>
    <mergeCell ref="A5:B5"/>
    <mergeCell ref="E5:G5"/>
    <mergeCell ref="I5:J5"/>
    <mergeCell ref="M5:N5"/>
    <mergeCell ref="E6:G6"/>
    <mergeCell ref="E7:G7"/>
  </mergeCells>
  <conditionalFormatting sqref="J10:O11">
    <cfRule type="expression" dxfId="1" priority="4">
      <formula>$K10&gt;$C10</formula>
    </cfRule>
  </conditionalFormatting>
  <conditionalFormatting sqref="J12:O1000">
    <cfRule type="expression" dxfId="0" priority="1">
      <formula>$K12&gt;$C12</formula>
    </cfRule>
  </conditionalFormatting>
  <dataValidations count="2">
    <dataValidation type="list" allowBlank="1" showInputMessage="1" showErrorMessage="1" promptTitle="Regular or Overtime" prompt="Are Hours regular or overtime?" sqref="D10:D1000" xr:uid="{00000000-0002-0000-0500-000000000000}">
      <formula1>"Regular, Overtime"</formula1>
    </dataValidation>
    <dataValidation type="list" allowBlank="1" showInputMessage="1" showErrorMessage="1" promptTitle="Year" prompt="Choose which FEMA Equipment Rate list to use." sqref="J8" xr:uid="{00000000-0002-0000-0500-000001000000}">
      <formula1>"2010, 2015, 2017, 2019"</formula1>
    </dataValidation>
  </dataValidations>
  <pageMargins left="0.7" right="0.7" top="0.75" bottom="0.75" header="0.3" footer="0.3"/>
  <pageSetup scale="72" fitToHeight="0" orientation="landscape" horizontalDpi="4294967295" verticalDpi="4294967295"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2000000}">
          <x14:formula1>
            <xm:f>Employees!$A$6:$A$200</xm:f>
          </x14:formula1>
          <xm:sqref>B10:B1000</xm:sqref>
        </x14:dataValidation>
        <x14:dataValidation type="list" allowBlank="1" showInputMessage="1" showErrorMessage="1" xr:uid="{00000000-0002-0000-0500-000003000000}">
          <x14:formula1>
            <xm:f>Sheet1!$A:$A</xm:f>
          </x14:formula1>
          <xm:sqref>J10:J1000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1719"/>
  <sheetViews>
    <sheetView topLeftCell="A1341" workbookViewId="0">
      <selection activeCell="E1360" sqref="E1360"/>
    </sheetView>
  </sheetViews>
  <sheetFormatPr defaultRowHeight="16.5" x14ac:dyDescent="0.3"/>
  <sheetData>
    <row r="1" spans="1:1" x14ac:dyDescent="0.3">
      <c r="A1" s="23">
        <v>8010</v>
      </c>
    </row>
    <row r="2" spans="1:1" x14ac:dyDescent="0.3">
      <c r="A2" s="23">
        <v>8011</v>
      </c>
    </row>
    <row r="3" spans="1:1" x14ac:dyDescent="0.3">
      <c r="A3" s="23">
        <v>8012</v>
      </c>
    </row>
    <row r="4" spans="1:1" x14ac:dyDescent="0.3">
      <c r="A4" s="23">
        <v>8013</v>
      </c>
    </row>
    <row r="5" spans="1:1" x14ac:dyDescent="0.3">
      <c r="A5" s="23">
        <v>8014</v>
      </c>
    </row>
    <row r="6" spans="1:1" x14ac:dyDescent="0.3">
      <c r="A6" s="23">
        <v>8015</v>
      </c>
    </row>
    <row r="7" spans="1:1" x14ac:dyDescent="0.3">
      <c r="A7" s="23">
        <v>8016</v>
      </c>
    </row>
    <row r="8" spans="1:1" x14ac:dyDescent="0.3">
      <c r="A8" s="23">
        <v>8017</v>
      </c>
    </row>
    <row r="9" spans="1:1" x14ac:dyDescent="0.3">
      <c r="A9" s="23">
        <v>8040</v>
      </c>
    </row>
    <row r="10" spans="1:1" x14ac:dyDescent="0.3">
      <c r="A10" s="23">
        <v>8041</v>
      </c>
    </row>
    <row r="11" spans="1:1" x14ac:dyDescent="0.3">
      <c r="A11" s="23">
        <v>8050</v>
      </c>
    </row>
    <row r="12" spans="1:1" x14ac:dyDescent="0.3">
      <c r="A12" s="23">
        <v>8051</v>
      </c>
    </row>
    <row r="13" spans="1:1" x14ac:dyDescent="0.3">
      <c r="A13" s="23">
        <v>8060</v>
      </c>
    </row>
    <row r="14" spans="1:1" x14ac:dyDescent="0.3">
      <c r="A14" s="23">
        <v>8061</v>
      </c>
    </row>
    <row r="15" spans="1:1" x14ac:dyDescent="0.3">
      <c r="A15" s="25">
        <v>8062</v>
      </c>
    </row>
    <row r="16" spans="1:1" x14ac:dyDescent="0.3">
      <c r="A16" s="25">
        <v>8063</v>
      </c>
    </row>
    <row r="17" spans="1:1" x14ac:dyDescent="0.3">
      <c r="A17" s="23">
        <v>8070</v>
      </c>
    </row>
    <row r="18" spans="1:1" x14ac:dyDescent="0.3">
      <c r="A18" s="23">
        <v>8071</v>
      </c>
    </row>
    <row r="19" spans="1:1" x14ac:dyDescent="0.3">
      <c r="A19" s="23">
        <v>8072</v>
      </c>
    </row>
    <row r="20" spans="1:1" x14ac:dyDescent="0.3">
      <c r="A20" s="23">
        <v>8073</v>
      </c>
    </row>
    <row r="21" spans="1:1" x14ac:dyDescent="0.3">
      <c r="A21" s="23">
        <v>8075</v>
      </c>
    </row>
    <row r="22" spans="1:1" x14ac:dyDescent="0.3">
      <c r="A22" s="23">
        <v>8110</v>
      </c>
    </row>
    <row r="23" spans="1:1" x14ac:dyDescent="0.3">
      <c r="A23" s="23">
        <v>8111</v>
      </c>
    </row>
    <row r="24" spans="1:1" x14ac:dyDescent="0.3">
      <c r="A24" s="23">
        <v>8112</v>
      </c>
    </row>
    <row r="25" spans="1:1" x14ac:dyDescent="0.3">
      <c r="A25" s="23">
        <v>8113</v>
      </c>
    </row>
    <row r="26" spans="1:1" x14ac:dyDescent="0.3">
      <c r="A26" s="23">
        <v>8120</v>
      </c>
    </row>
    <row r="27" spans="1:1" x14ac:dyDescent="0.3">
      <c r="A27" s="23">
        <v>8121</v>
      </c>
    </row>
    <row r="28" spans="1:1" x14ac:dyDescent="0.3">
      <c r="A28" s="23">
        <v>8122</v>
      </c>
    </row>
    <row r="29" spans="1:1" x14ac:dyDescent="0.3">
      <c r="A29" s="23">
        <v>8123</v>
      </c>
    </row>
    <row r="30" spans="1:1" x14ac:dyDescent="0.3">
      <c r="A30" s="23">
        <v>8130</v>
      </c>
    </row>
    <row r="31" spans="1:1" x14ac:dyDescent="0.3">
      <c r="A31" s="23">
        <v>8131</v>
      </c>
    </row>
    <row r="32" spans="1:1" x14ac:dyDescent="0.3">
      <c r="A32" s="23">
        <v>8132</v>
      </c>
    </row>
    <row r="33" spans="1:1" x14ac:dyDescent="0.3">
      <c r="A33" s="23">
        <v>8133</v>
      </c>
    </row>
    <row r="34" spans="1:1" x14ac:dyDescent="0.3">
      <c r="A34" s="23">
        <v>8134</v>
      </c>
    </row>
    <row r="35" spans="1:1" x14ac:dyDescent="0.3">
      <c r="A35" s="23">
        <v>8135</v>
      </c>
    </row>
    <row r="36" spans="1:1" x14ac:dyDescent="0.3">
      <c r="A36" s="23">
        <v>8136</v>
      </c>
    </row>
    <row r="37" spans="1:1" x14ac:dyDescent="0.3">
      <c r="A37" s="23">
        <v>8140</v>
      </c>
    </row>
    <row r="38" spans="1:1" x14ac:dyDescent="0.3">
      <c r="A38" s="23">
        <v>8141</v>
      </c>
    </row>
    <row r="39" spans="1:1" x14ac:dyDescent="0.3">
      <c r="A39" s="23">
        <v>8142</v>
      </c>
    </row>
    <row r="40" spans="1:1" x14ac:dyDescent="0.3">
      <c r="A40" s="23">
        <v>8143</v>
      </c>
    </row>
    <row r="41" spans="1:1" x14ac:dyDescent="0.3">
      <c r="A41" s="23">
        <v>8144</v>
      </c>
    </row>
    <row r="42" spans="1:1" x14ac:dyDescent="0.3">
      <c r="A42" s="23">
        <v>8150</v>
      </c>
    </row>
    <row r="43" spans="1:1" x14ac:dyDescent="0.3">
      <c r="A43" s="23">
        <v>8151</v>
      </c>
    </row>
    <row r="44" spans="1:1" x14ac:dyDescent="0.3">
      <c r="A44" s="23">
        <v>8153</v>
      </c>
    </row>
    <row r="45" spans="1:1" x14ac:dyDescent="0.3">
      <c r="A45" s="23">
        <v>8154</v>
      </c>
    </row>
    <row r="46" spans="1:1" x14ac:dyDescent="0.3">
      <c r="A46" s="23">
        <v>8157</v>
      </c>
    </row>
    <row r="47" spans="1:1" x14ac:dyDescent="0.3">
      <c r="A47" s="23">
        <v>8158</v>
      </c>
    </row>
    <row r="48" spans="1:1" x14ac:dyDescent="0.3">
      <c r="A48" s="23">
        <v>8180</v>
      </c>
    </row>
    <row r="49" spans="1:1" x14ac:dyDescent="0.3">
      <c r="A49" s="23">
        <v>8181</v>
      </c>
    </row>
    <row r="50" spans="1:1" x14ac:dyDescent="0.3">
      <c r="A50" s="23">
        <v>8182</v>
      </c>
    </row>
    <row r="51" spans="1:1" x14ac:dyDescent="0.3">
      <c r="A51" s="23">
        <v>8190</v>
      </c>
    </row>
    <row r="52" spans="1:1" x14ac:dyDescent="0.3">
      <c r="A52" s="23">
        <v>8191</v>
      </c>
    </row>
    <row r="53" spans="1:1" x14ac:dyDescent="0.3">
      <c r="A53" s="23">
        <v>8192</v>
      </c>
    </row>
    <row r="54" spans="1:1" x14ac:dyDescent="0.3">
      <c r="A54" s="23">
        <v>8195</v>
      </c>
    </row>
    <row r="55" spans="1:1" x14ac:dyDescent="0.3">
      <c r="A55" s="23">
        <v>8196</v>
      </c>
    </row>
    <row r="56" spans="1:1" x14ac:dyDescent="0.3">
      <c r="A56" s="23">
        <v>8197</v>
      </c>
    </row>
    <row r="57" spans="1:1" x14ac:dyDescent="0.3">
      <c r="A57" s="23">
        <v>8200</v>
      </c>
    </row>
    <row r="58" spans="1:1" x14ac:dyDescent="0.3">
      <c r="A58" s="23">
        <v>8201</v>
      </c>
    </row>
    <row r="59" spans="1:1" x14ac:dyDescent="0.3">
      <c r="A59" s="23">
        <v>8202</v>
      </c>
    </row>
    <row r="60" spans="1:1" x14ac:dyDescent="0.3">
      <c r="A60" s="23">
        <v>8203</v>
      </c>
    </row>
    <row r="61" spans="1:1" x14ac:dyDescent="0.3">
      <c r="A61" s="23">
        <v>8204</v>
      </c>
    </row>
    <row r="62" spans="1:1" x14ac:dyDescent="0.3">
      <c r="A62" s="24">
        <v>8210</v>
      </c>
    </row>
    <row r="63" spans="1:1" x14ac:dyDescent="0.3">
      <c r="A63" s="24">
        <v>8211</v>
      </c>
    </row>
    <row r="64" spans="1:1" x14ac:dyDescent="0.3">
      <c r="A64" s="24">
        <v>8212</v>
      </c>
    </row>
    <row r="65" spans="1:1" x14ac:dyDescent="0.3">
      <c r="A65" s="23">
        <v>8220</v>
      </c>
    </row>
    <row r="66" spans="1:1" x14ac:dyDescent="0.3">
      <c r="A66" s="24">
        <v>8221</v>
      </c>
    </row>
    <row r="67" spans="1:1" x14ac:dyDescent="0.3">
      <c r="A67" s="24">
        <v>8222</v>
      </c>
    </row>
    <row r="68" spans="1:1" x14ac:dyDescent="0.3">
      <c r="A68" s="24">
        <v>8223</v>
      </c>
    </row>
    <row r="69" spans="1:1" x14ac:dyDescent="0.3">
      <c r="A69" s="23">
        <v>8225</v>
      </c>
    </row>
    <row r="70" spans="1:1" x14ac:dyDescent="0.3">
      <c r="A70" s="23">
        <v>8226</v>
      </c>
    </row>
    <row r="71" spans="1:1" x14ac:dyDescent="0.3">
      <c r="A71" s="23">
        <v>8227</v>
      </c>
    </row>
    <row r="72" spans="1:1" x14ac:dyDescent="0.3">
      <c r="A72" s="24">
        <v>8228</v>
      </c>
    </row>
    <row r="73" spans="1:1" x14ac:dyDescent="0.3">
      <c r="A73" s="24">
        <v>8229</v>
      </c>
    </row>
    <row r="74" spans="1:1" x14ac:dyDescent="0.3">
      <c r="A74" s="23">
        <v>8240</v>
      </c>
    </row>
    <row r="75" spans="1:1" x14ac:dyDescent="0.3">
      <c r="A75" s="23">
        <v>8241</v>
      </c>
    </row>
    <row r="76" spans="1:1" x14ac:dyDescent="0.3">
      <c r="A76" s="23">
        <v>8242</v>
      </c>
    </row>
    <row r="77" spans="1:1" x14ac:dyDescent="0.3">
      <c r="A77" s="23">
        <v>8250</v>
      </c>
    </row>
    <row r="78" spans="1:1" x14ac:dyDescent="0.3">
      <c r="A78" s="23">
        <v>8251</v>
      </c>
    </row>
    <row r="79" spans="1:1" x14ac:dyDescent="0.3">
      <c r="A79" s="23">
        <v>8252</v>
      </c>
    </row>
    <row r="80" spans="1:1" x14ac:dyDescent="0.3">
      <c r="A80" s="23">
        <v>8253</v>
      </c>
    </row>
    <row r="81" spans="1:1" x14ac:dyDescent="0.3">
      <c r="A81" s="23">
        <v>8254</v>
      </c>
    </row>
    <row r="82" spans="1:1" x14ac:dyDescent="0.3">
      <c r="A82" s="23">
        <v>8255</v>
      </c>
    </row>
    <row r="83" spans="1:1" x14ac:dyDescent="0.3">
      <c r="A83" s="23">
        <v>8256</v>
      </c>
    </row>
    <row r="84" spans="1:1" x14ac:dyDescent="0.3">
      <c r="A84" s="23">
        <v>8260</v>
      </c>
    </row>
    <row r="85" spans="1:1" x14ac:dyDescent="0.3">
      <c r="A85" s="23">
        <v>8261</v>
      </c>
    </row>
    <row r="86" spans="1:1" x14ac:dyDescent="0.3">
      <c r="A86" s="23">
        <v>8262</v>
      </c>
    </row>
    <row r="87" spans="1:1" x14ac:dyDescent="0.3">
      <c r="A87" s="23">
        <v>8263</v>
      </c>
    </row>
    <row r="88" spans="1:1" x14ac:dyDescent="0.3">
      <c r="A88" s="24">
        <v>8270</v>
      </c>
    </row>
    <row r="89" spans="1:1" x14ac:dyDescent="0.3">
      <c r="A89" s="24">
        <v>8271</v>
      </c>
    </row>
    <row r="90" spans="1:1" x14ac:dyDescent="0.3">
      <c r="A90" s="24">
        <v>8272</v>
      </c>
    </row>
    <row r="91" spans="1:1" x14ac:dyDescent="0.3">
      <c r="A91" s="24">
        <v>8273</v>
      </c>
    </row>
    <row r="92" spans="1:1" x14ac:dyDescent="0.3">
      <c r="A92" s="23">
        <v>8275</v>
      </c>
    </row>
    <row r="93" spans="1:1" x14ac:dyDescent="0.3">
      <c r="A93" s="23">
        <v>8276</v>
      </c>
    </row>
    <row r="94" spans="1:1" x14ac:dyDescent="0.3">
      <c r="A94" s="23">
        <v>8277</v>
      </c>
    </row>
    <row r="95" spans="1:1" x14ac:dyDescent="0.3">
      <c r="A95" s="23">
        <v>8278</v>
      </c>
    </row>
    <row r="96" spans="1:1" x14ac:dyDescent="0.3">
      <c r="A96" s="24">
        <v>8280</v>
      </c>
    </row>
    <row r="97" spans="1:1" x14ac:dyDescent="0.3">
      <c r="A97" s="24">
        <v>8281</v>
      </c>
    </row>
    <row r="98" spans="1:1" x14ac:dyDescent="0.3">
      <c r="A98" s="24">
        <v>8282</v>
      </c>
    </row>
    <row r="99" spans="1:1" x14ac:dyDescent="0.3">
      <c r="A99" s="24">
        <v>8283</v>
      </c>
    </row>
    <row r="100" spans="1:1" x14ac:dyDescent="0.3">
      <c r="A100" s="24">
        <v>8284</v>
      </c>
    </row>
    <row r="101" spans="1:1" x14ac:dyDescent="0.3">
      <c r="A101" s="24">
        <v>8285</v>
      </c>
    </row>
    <row r="102" spans="1:1" x14ac:dyDescent="0.3">
      <c r="A102" s="24">
        <v>8286</v>
      </c>
    </row>
    <row r="103" spans="1:1" x14ac:dyDescent="0.3">
      <c r="A103" s="23">
        <v>8290</v>
      </c>
    </row>
    <row r="104" spans="1:1" x14ac:dyDescent="0.3">
      <c r="A104" s="23">
        <v>8300</v>
      </c>
    </row>
    <row r="105" spans="1:1" x14ac:dyDescent="0.3">
      <c r="A105" s="23">
        <v>8301</v>
      </c>
    </row>
    <row r="106" spans="1:1" x14ac:dyDescent="0.3">
      <c r="A106" s="23">
        <v>8302</v>
      </c>
    </row>
    <row r="107" spans="1:1" x14ac:dyDescent="0.3">
      <c r="A107" s="23">
        <v>8303</v>
      </c>
    </row>
    <row r="108" spans="1:1" x14ac:dyDescent="0.3">
      <c r="A108" s="23">
        <v>8310</v>
      </c>
    </row>
    <row r="109" spans="1:1" x14ac:dyDescent="0.3">
      <c r="A109" s="23">
        <v>8311</v>
      </c>
    </row>
    <row r="110" spans="1:1" x14ac:dyDescent="0.3">
      <c r="A110" s="23">
        <v>8312</v>
      </c>
    </row>
    <row r="111" spans="1:1" x14ac:dyDescent="0.3">
      <c r="A111" s="23">
        <v>8313</v>
      </c>
    </row>
    <row r="112" spans="1:1" x14ac:dyDescent="0.3">
      <c r="A112" s="23">
        <v>8314</v>
      </c>
    </row>
    <row r="113" spans="1:1" x14ac:dyDescent="0.3">
      <c r="A113" s="23">
        <v>8315</v>
      </c>
    </row>
    <row r="114" spans="1:1" x14ac:dyDescent="0.3">
      <c r="A114" s="23">
        <v>8316</v>
      </c>
    </row>
    <row r="115" spans="1:1" x14ac:dyDescent="0.3">
      <c r="A115" s="23">
        <v>8317</v>
      </c>
    </row>
    <row r="116" spans="1:1" x14ac:dyDescent="0.3">
      <c r="A116" s="23">
        <v>8318</v>
      </c>
    </row>
    <row r="117" spans="1:1" x14ac:dyDescent="0.3">
      <c r="A117" s="23">
        <v>8319</v>
      </c>
    </row>
    <row r="118" spans="1:1" x14ac:dyDescent="0.3">
      <c r="A118" s="23">
        <v>8320</v>
      </c>
    </row>
    <row r="119" spans="1:1" x14ac:dyDescent="0.3">
      <c r="A119" s="23">
        <v>8321</v>
      </c>
    </row>
    <row r="120" spans="1:1" x14ac:dyDescent="0.3">
      <c r="A120" s="23">
        <v>8330</v>
      </c>
    </row>
    <row r="121" spans="1:1" x14ac:dyDescent="0.3">
      <c r="A121" s="23">
        <v>8331</v>
      </c>
    </row>
    <row r="122" spans="1:1" x14ac:dyDescent="0.3">
      <c r="A122" s="23">
        <v>8332</v>
      </c>
    </row>
    <row r="123" spans="1:1" x14ac:dyDescent="0.3">
      <c r="A123" s="23">
        <v>8350</v>
      </c>
    </row>
    <row r="124" spans="1:1" x14ac:dyDescent="0.3">
      <c r="A124" s="23">
        <v>8351</v>
      </c>
    </row>
    <row r="125" spans="1:1" x14ac:dyDescent="0.3">
      <c r="A125" s="23">
        <v>8352</v>
      </c>
    </row>
    <row r="126" spans="1:1" x14ac:dyDescent="0.3">
      <c r="A126" s="23">
        <v>8353</v>
      </c>
    </row>
    <row r="127" spans="1:1" x14ac:dyDescent="0.3">
      <c r="A127" s="23">
        <v>8354</v>
      </c>
    </row>
    <row r="128" spans="1:1" x14ac:dyDescent="0.3">
      <c r="A128" s="23">
        <v>8355</v>
      </c>
    </row>
    <row r="129" spans="1:1" x14ac:dyDescent="0.3">
      <c r="A129" s="23">
        <v>8356</v>
      </c>
    </row>
    <row r="130" spans="1:1" x14ac:dyDescent="0.3">
      <c r="A130" s="23">
        <v>8357</v>
      </c>
    </row>
    <row r="131" spans="1:1" x14ac:dyDescent="0.3">
      <c r="A131" s="23">
        <v>8358</v>
      </c>
    </row>
    <row r="132" spans="1:1" x14ac:dyDescent="0.3">
      <c r="A132" s="23">
        <v>8359</v>
      </c>
    </row>
    <row r="133" spans="1:1" x14ac:dyDescent="0.3">
      <c r="A133" s="23">
        <v>8360</v>
      </c>
    </row>
    <row r="134" spans="1:1" x14ac:dyDescent="0.3">
      <c r="A134" s="23">
        <v>8361</v>
      </c>
    </row>
    <row r="135" spans="1:1" x14ac:dyDescent="0.3">
      <c r="A135" s="23">
        <v>8380</v>
      </c>
    </row>
    <row r="136" spans="1:1" x14ac:dyDescent="0.3">
      <c r="A136" s="23">
        <v>8381</v>
      </c>
    </row>
    <row r="137" spans="1:1" x14ac:dyDescent="0.3">
      <c r="A137" s="23">
        <v>8382</v>
      </c>
    </row>
    <row r="138" spans="1:1" x14ac:dyDescent="0.3">
      <c r="A138" s="23">
        <v>8383</v>
      </c>
    </row>
    <row r="139" spans="1:1" x14ac:dyDescent="0.3">
      <c r="A139" s="23">
        <v>8384</v>
      </c>
    </row>
    <row r="140" spans="1:1" x14ac:dyDescent="0.3">
      <c r="A140" s="23">
        <v>8390</v>
      </c>
    </row>
    <row r="141" spans="1:1" x14ac:dyDescent="0.3">
      <c r="A141" s="23">
        <v>8391</v>
      </c>
    </row>
    <row r="142" spans="1:1" x14ac:dyDescent="0.3">
      <c r="A142" s="23">
        <v>8392</v>
      </c>
    </row>
    <row r="143" spans="1:1" x14ac:dyDescent="0.3">
      <c r="A143" s="23">
        <v>8393</v>
      </c>
    </row>
    <row r="144" spans="1:1" x14ac:dyDescent="0.3">
      <c r="A144" s="23">
        <v>8394</v>
      </c>
    </row>
    <row r="145" spans="1:1" x14ac:dyDescent="0.3">
      <c r="A145" s="23">
        <v>8395</v>
      </c>
    </row>
    <row r="146" spans="1:1" x14ac:dyDescent="0.3">
      <c r="A146" s="23">
        <v>8396</v>
      </c>
    </row>
    <row r="147" spans="1:1" x14ac:dyDescent="0.3">
      <c r="A147" s="23">
        <v>8397</v>
      </c>
    </row>
    <row r="148" spans="1:1" x14ac:dyDescent="0.3">
      <c r="A148" s="23">
        <v>8398</v>
      </c>
    </row>
    <row r="149" spans="1:1" x14ac:dyDescent="0.3">
      <c r="A149" s="23">
        <v>8401</v>
      </c>
    </row>
    <row r="150" spans="1:1" x14ac:dyDescent="0.3">
      <c r="A150" s="23">
        <v>8410</v>
      </c>
    </row>
    <row r="151" spans="1:1" x14ac:dyDescent="0.3">
      <c r="A151" s="23">
        <v>8411</v>
      </c>
    </row>
    <row r="152" spans="1:1" x14ac:dyDescent="0.3">
      <c r="A152" s="24">
        <v>8412</v>
      </c>
    </row>
    <row r="153" spans="1:1" x14ac:dyDescent="0.3">
      <c r="A153" s="24">
        <v>8413</v>
      </c>
    </row>
    <row r="154" spans="1:1" x14ac:dyDescent="0.3">
      <c r="A154" s="24">
        <v>8419</v>
      </c>
    </row>
    <row r="155" spans="1:1" x14ac:dyDescent="0.3">
      <c r="A155" s="23">
        <v>8420</v>
      </c>
    </row>
    <row r="156" spans="1:1" x14ac:dyDescent="0.3">
      <c r="A156" s="23">
        <v>8423</v>
      </c>
    </row>
    <row r="157" spans="1:1" x14ac:dyDescent="0.3">
      <c r="A157" s="23">
        <v>8424</v>
      </c>
    </row>
    <row r="158" spans="1:1" x14ac:dyDescent="0.3">
      <c r="A158" s="23">
        <v>8425</v>
      </c>
    </row>
    <row r="159" spans="1:1" x14ac:dyDescent="0.3">
      <c r="A159" s="23">
        <v>8430</v>
      </c>
    </row>
    <row r="160" spans="1:1" x14ac:dyDescent="0.3">
      <c r="A160" s="23">
        <v>8431</v>
      </c>
    </row>
    <row r="161" spans="1:1" x14ac:dyDescent="0.3">
      <c r="A161" s="23">
        <v>8432</v>
      </c>
    </row>
    <row r="162" spans="1:1" x14ac:dyDescent="0.3">
      <c r="A162" s="23">
        <v>8433</v>
      </c>
    </row>
    <row r="163" spans="1:1" x14ac:dyDescent="0.3">
      <c r="A163" s="23">
        <v>8434</v>
      </c>
    </row>
    <row r="164" spans="1:1" x14ac:dyDescent="0.3">
      <c r="A164" s="23">
        <v>8436</v>
      </c>
    </row>
    <row r="165" spans="1:1" x14ac:dyDescent="0.3">
      <c r="A165" s="23">
        <v>8437</v>
      </c>
    </row>
    <row r="166" spans="1:1" x14ac:dyDescent="0.3">
      <c r="A166" s="23">
        <v>8438</v>
      </c>
    </row>
    <row r="167" spans="1:1" x14ac:dyDescent="0.3">
      <c r="A167" s="23">
        <v>8439</v>
      </c>
    </row>
    <row r="168" spans="1:1" x14ac:dyDescent="0.3">
      <c r="A168" s="23">
        <v>8440</v>
      </c>
    </row>
    <row r="169" spans="1:1" x14ac:dyDescent="0.3">
      <c r="A169" s="23">
        <v>8441</v>
      </c>
    </row>
    <row r="170" spans="1:1" x14ac:dyDescent="0.3">
      <c r="A170" s="23">
        <v>8442</v>
      </c>
    </row>
    <row r="171" spans="1:1" x14ac:dyDescent="0.3">
      <c r="A171" s="23">
        <v>8445</v>
      </c>
    </row>
    <row r="172" spans="1:1" x14ac:dyDescent="0.3">
      <c r="A172" s="23">
        <v>8446</v>
      </c>
    </row>
    <row r="173" spans="1:1" x14ac:dyDescent="0.3">
      <c r="A173" s="23">
        <v>8450</v>
      </c>
    </row>
    <row r="174" spans="1:1" x14ac:dyDescent="0.3">
      <c r="A174" s="23">
        <v>8451</v>
      </c>
    </row>
    <row r="175" spans="1:1" x14ac:dyDescent="0.3">
      <c r="A175" s="23">
        <v>8452</v>
      </c>
    </row>
    <row r="176" spans="1:1" x14ac:dyDescent="0.3">
      <c r="A176" s="24">
        <v>8453</v>
      </c>
    </row>
    <row r="177" spans="1:1" x14ac:dyDescent="0.3">
      <c r="A177" s="23">
        <v>8455</v>
      </c>
    </row>
    <row r="178" spans="1:1" x14ac:dyDescent="0.3">
      <c r="A178" s="23">
        <v>8456</v>
      </c>
    </row>
    <row r="179" spans="1:1" x14ac:dyDescent="0.3">
      <c r="A179" s="23">
        <v>8457</v>
      </c>
    </row>
    <row r="180" spans="1:1" x14ac:dyDescent="0.3">
      <c r="A180" s="23">
        <v>8458</v>
      </c>
    </row>
    <row r="181" spans="1:1" x14ac:dyDescent="0.3">
      <c r="A181" s="23">
        <v>8470</v>
      </c>
    </row>
    <row r="182" spans="1:1" x14ac:dyDescent="0.3">
      <c r="A182" s="23">
        <v>8471</v>
      </c>
    </row>
    <row r="183" spans="1:1" x14ac:dyDescent="0.3">
      <c r="A183" s="23">
        <v>8472</v>
      </c>
    </row>
    <row r="184" spans="1:1" x14ac:dyDescent="0.3">
      <c r="A184" s="23">
        <v>8473</v>
      </c>
    </row>
    <row r="185" spans="1:1" x14ac:dyDescent="0.3">
      <c r="A185" s="23">
        <v>8474</v>
      </c>
    </row>
    <row r="186" spans="1:1" x14ac:dyDescent="0.3">
      <c r="A186" s="23">
        <v>8475</v>
      </c>
    </row>
    <row r="187" spans="1:1" x14ac:dyDescent="0.3">
      <c r="A187" s="23">
        <v>8476</v>
      </c>
    </row>
    <row r="188" spans="1:1" x14ac:dyDescent="0.3">
      <c r="A188" s="23">
        <v>8477</v>
      </c>
    </row>
    <row r="189" spans="1:1" x14ac:dyDescent="0.3">
      <c r="A189" s="23">
        <v>8478</v>
      </c>
    </row>
    <row r="190" spans="1:1" x14ac:dyDescent="0.3">
      <c r="A190" s="23">
        <v>8479</v>
      </c>
    </row>
    <row r="191" spans="1:1" x14ac:dyDescent="0.3">
      <c r="A191" s="23">
        <v>8480</v>
      </c>
    </row>
    <row r="192" spans="1:1" x14ac:dyDescent="0.3">
      <c r="A192" s="23">
        <v>8481</v>
      </c>
    </row>
    <row r="193" spans="1:1" x14ac:dyDescent="0.3">
      <c r="A193" s="23">
        <v>8482</v>
      </c>
    </row>
    <row r="194" spans="1:1" x14ac:dyDescent="0.3">
      <c r="A194" s="23">
        <v>8483</v>
      </c>
    </row>
    <row r="195" spans="1:1" x14ac:dyDescent="0.3">
      <c r="A195" s="23">
        <v>8484</v>
      </c>
    </row>
    <row r="196" spans="1:1" x14ac:dyDescent="0.3">
      <c r="A196" s="23">
        <v>8485</v>
      </c>
    </row>
    <row r="197" spans="1:1" x14ac:dyDescent="0.3">
      <c r="A197" s="24">
        <v>8486</v>
      </c>
    </row>
    <row r="198" spans="1:1" x14ac:dyDescent="0.3">
      <c r="A198" s="24">
        <v>8487</v>
      </c>
    </row>
    <row r="199" spans="1:1" x14ac:dyDescent="0.3">
      <c r="A199" s="24">
        <v>8488</v>
      </c>
    </row>
    <row r="200" spans="1:1" x14ac:dyDescent="0.3">
      <c r="A200" s="24">
        <v>8489</v>
      </c>
    </row>
    <row r="201" spans="1:1" x14ac:dyDescent="0.3">
      <c r="A201" s="23">
        <v>8490</v>
      </c>
    </row>
    <row r="202" spans="1:1" x14ac:dyDescent="0.3">
      <c r="A202" s="23">
        <v>8491</v>
      </c>
    </row>
    <row r="203" spans="1:1" x14ac:dyDescent="0.3">
      <c r="A203" s="23">
        <v>8492</v>
      </c>
    </row>
    <row r="204" spans="1:1" x14ac:dyDescent="0.3">
      <c r="A204" s="23">
        <v>8493</v>
      </c>
    </row>
    <row r="205" spans="1:1" x14ac:dyDescent="0.3">
      <c r="A205" s="23">
        <v>8494</v>
      </c>
    </row>
    <row r="206" spans="1:1" x14ac:dyDescent="0.3">
      <c r="A206" s="23">
        <v>8496</v>
      </c>
    </row>
    <row r="207" spans="1:1" x14ac:dyDescent="0.3">
      <c r="A207" s="23">
        <v>8497</v>
      </c>
    </row>
    <row r="208" spans="1:1" x14ac:dyDescent="0.3">
      <c r="A208" s="23">
        <v>8498</v>
      </c>
    </row>
    <row r="209" spans="1:1" x14ac:dyDescent="0.3">
      <c r="A209" s="23">
        <v>8500</v>
      </c>
    </row>
    <row r="210" spans="1:1" x14ac:dyDescent="0.3">
      <c r="A210" s="23">
        <v>8501</v>
      </c>
    </row>
    <row r="211" spans="1:1" x14ac:dyDescent="0.3">
      <c r="A211" s="23">
        <v>8502</v>
      </c>
    </row>
    <row r="212" spans="1:1" x14ac:dyDescent="0.3">
      <c r="A212" s="23">
        <v>8503</v>
      </c>
    </row>
    <row r="213" spans="1:1" x14ac:dyDescent="0.3">
      <c r="A213" s="23">
        <v>8504</v>
      </c>
    </row>
    <row r="214" spans="1:1" x14ac:dyDescent="0.3">
      <c r="A214" s="23">
        <v>8510</v>
      </c>
    </row>
    <row r="215" spans="1:1" x14ac:dyDescent="0.3">
      <c r="A215" s="23">
        <v>8511</v>
      </c>
    </row>
    <row r="216" spans="1:1" x14ac:dyDescent="0.3">
      <c r="A216" s="23">
        <v>8512</v>
      </c>
    </row>
    <row r="217" spans="1:1" x14ac:dyDescent="0.3">
      <c r="A217" s="23">
        <v>8513</v>
      </c>
    </row>
    <row r="218" spans="1:1" x14ac:dyDescent="0.3">
      <c r="A218" s="23">
        <v>8514</v>
      </c>
    </row>
    <row r="219" spans="1:1" x14ac:dyDescent="0.3">
      <c r="A219" s="23">
        <v>8517</v>
      </c>
    </row>
    <row r="220" spans="1:1" x14ac:dyDescent="0.3">
      <c r="A220" s="23">
        <v>8518</v>
      </c>
    </row>
    <row r="221" spans="1:1" x14ac:dyDescent="0.3">
      <c r="A221" s="23">
        <v>8521</v>
      </c>
    </row>
    <row r="222" spans="1:1" x14ac:dyDescent="0.3">
      <c r="A222" s="23">
        <v>8522</v>
      </c>
    </row>
    <row r="223" spans="1:1" x14ac:dyDescent="0.3">
      <c r="A223" s="23">
        <v>8523</v>
      </c>
    </row>
    <row r="224" spans="1:1" x14ac:dyDescent="0.3">
      <c r="A224" s="23">
        <v>8524</v>
      </c>
    </row>
    <row r="225" spans="1:1" x14ac:dyDescent="0.3">
      <c r="A225" s="23">
        <v>8540</v>
      </c>
    </row>
    <row r="226" spans="1:1" x14ac:dyDescent="0.3">
      <c r="A226" s="23">
        <v>8541</v>
      </c>
    </row>
    <row r="227" spans="1:1" x14ac:dyDescent="0.3">
      <c r="A227" s="23">
        <v>8542</v>
      </c>
    </row>
    <row r="228" spans="1:1" x14ac:dyDescent="0.3">
      <c r="A228" s="23">
        <v>8550</v>
      </c>
    </row>
    <row r="229" spans="1:1" x14ac:dyDescent="0.3">
      <c r="A229" s="23">
        <v>8551</v>
      </c>
    </row>
    <row r="230" spans="1:1" x14ac:dyDescent="0.3">
      <c r="A230" s="23">
        <v>8552</v>
      </c>
    </row>
    <row r="231" spans="1:1" x14ac:dyDescent="0.3">
      <c r="A231" s="23">
        <v>8553</v>
      </c>
    </row>
    <row r="232" spans="1:1" x14ac:dyDescent="0.3">
      <c r="A232" s="24">
        <v>8558</v>
      </c>
    </row>
    <row r="233" spans="1:1" x14ac:dyDescent="0.3">
      <c r="A233" s="24">
        <v>8559</v>
      </c>
    </row>
    <row r="234" spans="1:1" x14ac:dyDescent="0.3">
      <c r="A234" s="23">
        <v>8560</v>
      </c>
    </row>
    <row r="235" spans="1:1" x14ac:dyDescent="0.3">
      <c r="A235" s="23">
        <v>8561</v>
      </c>
    </row>
    <row r="236" spans="1:1" x14ac:dyDescent="0.3">
      <c r="A236" s="23">
        <v>8562</v>
      </c>
    </row>
    <row r="237" spans="1:1" x14ac:dyDescent="0.3">
      <c r="A237" s="23">
        <v>8570</v>
      </c>
    </row>
    <row r="238" spans="1:1" x14ac:dyDescent="0.3">
      <c r="A238" s="23">
        <v>8571</v>
      </c>
    </row>
    <row r="239" spans="1:1" x14ac:dyDescent="0.3">
      <c r="A239" s="23">
        <v>8572</v>
      </c>
    </row>
    <row r="240" spans="1:1" x14ac:dyDescent="0.3">
      <c r="A240" s="23">
        <v>8573</v>
      </c>
    </row>
    <row r="241" spans="1:1" x14ac:dyDescent="0.3">
      <c r="A241" s="24">
        <v>8580</v>
      </c>
    </row>
    <row r="242" spans="1:1" x14ac:dyDescent="0.3">
      <c r="A242" s="25">
        <v>8581</v>
      </c>
    </row>
    <row r="243" spans="1:1" x14ac:dyDescent="0.3">
      <c r="A243" s="25">
        <v>8582</v>
      </c>
    </row>
    <row r="244" spans="1:1" x14ac:dyDescent="0.3">
      <c r="A244" s="23">
        <v>8590</v>
      </c>
    </row>
    <row r="245" spans="1:1" x14ac:dyDescent="0.3">
      <c r="A245" s="23">
        <v>8591</v>
      </c>
    </row>
    <row r="246" spans="1:1" x14ac:dyDescent="0.3">
      <c r="A246" s="23">
        <v>8600</v>
      </c>
    </row>
    <row r="247" spans="1:1" x14ac:dyDescent="0.3">
      <c r="A247" s="23">
        <v>8601</v>
      </c>
    </row>
    <row r="248" spans="1:1" x14ac:dyDescent="0.3">
      <c r="A248" s="23">
        <v>8602</v>
      </c>
    </row>
    <row r="249" spans="1:1" x14ac:dyDescent="0.3">
      <c r="A249" s="23">
        <v>8603</v>
      </c>
    </row>
    <row r="250" spans="1:1" x14ac:dyDescent="0.3">
      <c r="A250" s="24">
        <v>8610</v>
      </c>
    </row>
    <row r="251" spans="1:1" x14ac:dyDescent="0.3">
      <c r="A251" s="24">
        <v>8611</v>
      </c>
    </row>
    <row r="252" spans="1:1" x14ac:dyDescent="0.3">
      <c r="A252" s="24">
        <v>8612</v>
      </c>
    </row>
    <row r="253" spans="1:1" x14ac:dyDescent="0.3">
      <c r="A253" s="24">
        <v>8613</v>
      </c>
    </row>
    <row r="254" spans="1:1" x14ac:dyDescent="0.3">
      <c r="A254" s="23">
        <v>8620</v>
      </c>
    </row>
    <row r="255" spans="1:1" x14ac:dyDescent="0.3">
      <c r="A255" s="23">
        <v>8621</v>
      </c>
    </row>
    <row r="256" spans="1:1" x14ac:dyDescent="0.3">
      <c r="A256" s="23">
        <v>8622</v>
      </c>
    </row>
    <row r="257" spans="1:1" x14ac:dyDescent="0.3">
      <c r="A257" s="23">
        <v>8623</v>
      </c>
    </row>
    <row r="258" spans="1:1" x14ac:dyDescent="0.3">
      <c r="A258" s="24">
        <v>8630</v>
      </c>
    </row>
    <row r="259" spans="1:1" x14ac:dyDescent="0.3">
      <c r="A259" s="24">
        <v>8631</v>
      </c>
    </row>
    <row r="260" spans="1:1" x14ac:dyDescent="0.3">
      <c r="A260" s="24">
        <v>8632</v>
      </c>
    </row>
    <row r="261" spans="1:1" x14ac:dyDescent="0.3">
      <c r="A261" s="23">
        <v>8633</v>
      </c>
    </row>
    <row r="262" spans="1:1" x14ac:dyDescent="0.3">
      <c r="A262" s="23">
        <v>8634</v>
      </c>
    </row>
    <row r="263" spans="1:1" x14ac:dyDescent="0.3">
      <c r="A263" s="23">
        <v>8635</v>
      </c>
    </row>
    <row r="264" spans="1:1" x14ac:dyDescent="0.3">
      <c r="A264" s="23">
        <v>8640</v>
      </c>
    </row>
    <row r="265" spans="1:1" x14ac:dyDescent="0.3">
      <c r="A265" s="23">
        <v>8641</v>
      </c>
    </row>
    <row r="266" spans="1:1" x14ac:dyDescent="0.3">
      <c r="A266" s="23">
        <v>8642</v>
      </c>
    </row>
    <row r="267" spans="1:1" x14ac:dyDescent="0.3">
      <c r="A267" s="24">
        <v>8650</v>
      </c>
    </row>
    <row r="268" spans="1:1" x14ac:dyDescent="0.3">
      <c r="A268" s="24">
        <v>8651</v>
      </c>
    </row>
    <row r="269" spans="1:1" x14ac:dyDescent="0.3">
      <c r="A269" s="23">
        <v>8660</v>
      </c>
    </row>
    <row r="270" spans="1:1" x14ac:dyDescent="0.3">
      <c r="A270" s="23">
        <v>8661</v>
      </c>
    </row>
    <row r="271" spans="1:1" x14ac:dyDescent="0.3">
      <c r="A271" s="23">
        <v>8662</v>
      </c>
    </row>
    <row r="272" spans="1:1" x14ac:dyDescent="0.3">
      <c r="A272" s="24">
        <v>8670</v>
      </c>
    </row>
    <row r="273" spans="1:1" x14ac:dyDescent="0.3">
      <c r="A273" s="24">
        <v>8671</v>
      </c>
    </row>
    <row r="274" spans="1:1" x14ac:dyDescent="0.3">
      <c r="A274" s="23">
        <v>8680</v>
      </c>
    </row>
    <row r="275" spans="1:1" x14ac:dyDescent="0.3">
      <c r="A275" s="23">
        <v>8690</v>
      </c>
    </row>
    <row r="276" spans="1:1" x14ac:dyDescent="0.3">
      <c r="A276" s="23">
        <v>8691</v>
      </c>
    </row>
    <row r="277" spans="1:1" x14ac:dyDescent="0.3">
      <c r="A277" s="23">
        <v>8692</v>
      </c>
    </row>
    <row r="278" spans="1:1" x14ac:dyDescent="0.3">
      <c r="A278" s="23">
        <v>8693</v>
      </c>
    </row>
    <row r="279" spans="1:1" x14ac:dyDescent="0.3">
      <c r="A279" s="23">
        <v>8694</v>
      </c>
    </row>
    <row r="280" spans="1:1" x14ac:dyDescent="0.3">
      <c r="A280" s="23">
        <v>8695</v>
      </c>
    </row>
    <row r="281" spans="1:1" x14ac:dyDescent="0.3">
      <c r="A281" s="23">
        <v>8700</v>
      </c>
    </row>
    <row r="282" spans="1:1" x14ac:dyDescent="0.3">
      <c r="A282" s="23">
        <v>8701</v>
      </c>
    </row>
    <row r="283" spans="1:1" x14ac:dyDescent="0.3">
      <c r="A283" s="23">
        <v>8702</v>
      </c>
    </row>
    <row r="284" spans="1:1" x14ac:dyDescent="0.3">
      <c r="A284" s="23">
        <v>8703</v>
      </c>
    </row>
    <row r="285" spans="1:1" x14ac:dyDescent="0.3">
      <c r="A285" s="24">
        <v>8712</v>
      </c>
    </row>
    <row r="286" spans="1:1" x14ac:dyDescent="0.3">
      <c r="A286" s="24">
        <v>8713</v>
      </c>
    </row>
    <row r="287" spans="1:1" x14ac:dyDescent="0.3">
      <c r="A287" s="23">
        <v>8720</v>
      </c>
    </row>
    <row r="288" spans="1:1" x14ac:dyDescent="0.3">
      <c r="A288" s="23">
        <v>8721</v>
      </c>
    </row>
    <row r="289" spans="1:1" x14ac:dyDescent="0.3">
      <c r="A289" s="23">
        <v>8722</v>
      </c>
    </row>
    <row r="290" spans="1:1" x14ac:dyDescent="0.3">
      <c r="A290" s="23">
        <v>8723</v>
      </c>
    </row>
    <row r="291" spans="1:1" x14ac:dyDescent="0.3">
      <c r="A291" s="23">
        <v>8724</v>
      </c>
    </row>
    <row r="292" spans="1:1" x14ac:dyDescent="0.3">
      <c r="A292" s="23">
        <v>8730</v>
      </c>
    </row>
    <row r="293" spans="1:1" x14ac:dyDescent="0.3">
      <c r="A293" s="23">
        <v>8731</v>
      </c>
    </row>
    <row r="294" spans="1:1" x14ac:dyDescent="0.3">
      <c r="A294" s="23">
        <v>8750</v>
      </c>
    </row>
    <row r="295" spans="1:1" x14ac:dyDescent="0.3">
      <c r="A295" s="23">
        <v>8753</v>
      </c>
    </row>
    <row r="296" spans="1:1" x14ac:dyDescent="0.3">
      <c r="A296" s="23">
        <v>8755</v>
      </c>
    </row>
    <row r="297" spans="1:1" x14ac:dyDescent="0.3">
      <c r="A297" s="23">
        <v>8761</v>
      </c>
    </row>
    <row r="298" spans="1:1" x14ac:dyDescent="0.3">
      <c r="A298" s="23">
        <v>8770</v>
      </c>
    </row>
    <row r="299" spans="1:1" x14ac:dyDescent="0.3">
      <c r="A299" s="23">
        <v>8771</v>
      </c>
    </row>
    <row r="300" spans="1:1" x14ac:dyDescent="0.3">
      <c r="A300" s="23">
        <v>8772</v>
      </c>
    </row>
    <row r="301" spans="1:1" x14ac:dyDescent="0.3">
      <c r="A301" s="23">
        <v>8773</v>
      </c>
    </row>
    <row r="302" spans="1:1" x14ac:dyDescent="0.3">
      <c r="A302" s="23">
        <v>8780</v>
      </c>
    </row>
    <row r="303" spans="1:1" x14ac:dyDescent="0.3">
      <c r="A303" s="23">
        <v>8781</v>
      </c>
    </row>
    <row r="304" spans="1:1" x14ac:dyDescent="0.3">
      <c r="A304" s="23">
        <v>8790</v>
      </c>
    </row>
    <row r="305" spans="1:1" x14ac:dyDescent="0.3">
      <c r="A305" s="23">
        <v>8791</v>
      </c>
    </row>
    <row r="306" spans="1:1" x14ac:dyDescent="0.3">
      <c r="A306" s="23">
        <v>8792</v>
      </c>
    </row>
    <row r="307" spans="1:1" x14ac:dyDescent="0.3">
      <c r="A307" s="23">
        <v>8800</v>
      </c>
    </row>
    <row r="308" spans="1:1" x14ac:dyDescent="0.3">
      <c r="A308" s="23">
        <v>8801</v>
      </c>
    </row>
    <row r="309" spans="1:1" x14ac:dyDescent="0.3">
      <c r="A309" s="23">
        <v>8802</v>
      </c>
    </row>
    <row r="310" spans="1:1" x14ac:dyDescent="0.3">
      <c r="A310" s="23">
        <v>8803</v>
      </c>
    </row>
    <row r="311" spans="1:1" x14ac:dyDescent="0.3">
      <c r="A311" s="23">
        <v>8804</v>
      </c>
    </row>
    <row r="312" spans="1:1" x14ac:dyDescent="0.3">
      <c r="A312" s="23">
        <v>8805</v>
      </c>
    </row>
    <row r="313" spans="1:1" x14ac:dyDescent="0.3">
      <c r="A313" s="6">
        <v>8010</v>
      </c>
    </row>
    <row r="314" spans="1:1" x14ac:dyDescent="0.3">
      <c r="A314" s="6">
        <v>8011</v>
      </c>
    </row>
    <row r="315" spans="1:1" x14ac:dyDescent="0.3">
      <c r="A315" s="6">
        <v>8012</v>
      </c>
    </row>
    <row r="316" spans="1:1" x14ac:dyDescent="0.3">
      <c r="A316" s="6">
        <v>8013</v>
      </c>
    </row>
    <row r="317" spans="1:1" x14ac:dyDescent="0.3">
      <c r="A317" s="6">
        <v>8014</v>
      </c>
    </row>
    <row r="318" spans="1:1" x14ac:dyDescent="0.3">
      <c r="A318" s="6">
        <v>8015</v>
      </c>
    </row>
    <row r="319" spans="1:1" x14ac:dyDescent="0.3">
      <c r="A319" s="6">
        <v>8016</v>
      </c>
    </row>
    <row r="320" spans="1:1" x14ac:dyDescent="0.3">
      <c r="A320" s="6">
        <v>8017</v>
      </c>
    </row>
    <row r="321" spans="1:1" x14ac:dyDescent="0.3">
      <c r="A321" s="6">
        <v>8040</v>
      </c>
    </row>
    <row r="322" spans="1:1" x14ac:dyDescent="0.3">
      <c r="A322" s="6">
        <v>8041</v>
      </c>
    </row>
    <row r="323" spans="1:1" x14ac:dyDescent="0.3">
      <c r="A323" s="6">
        <v>8050</v>
      </c>
    </row>
    <row r="324" spans="1:1" x14ac:dyDescent="0.3">
      <c r="A324" s="6">
        <v>8051</v>
      </c>
    </row>
    <row r="325" spans="1:1" x14ac:dyDescent="0.3">
      <c r="A325" s="6">
        <v>8060</v>
      </c>
    </row>
    <row r="326" spans="1:1" x14ac:dyDescent="0.3">
      <c r="A326" s="6">
        <v>8061</v>
      </c>
    </row>
    <row r="327" spans="1:1" x14ac:dyDescent="0.3">
      <c r="A327" s="7">
        <v>8062</v>
      </c>
    </row>
    <row r="328" spans="1:1" x14ac:dyDescent="0.3">
      <c r="A328" s="7">
        <v>8063</v>
      </c>
    </row>
    <row r="329" spans="1:1" x14ac:dyDescent="0.3">
      <c r="A329" s="6">
        <v>8064</v>
      </c>
    </row>
    <row r="330" spans="1:1" x14ac:dyDescent="0.3">
      <c r="A330" s="6">
        <v>8065</v>
      </c>
    </row>
    <row r="331" spans="1:1" x14ac:dyDescent="0.3">
      <c r="A331" s="6">
        <v>8066</v>
      </c>
    </row>
    <row r="332" spans="1:1" x14ac:dyDescent="0.3">
      <c r="A332" s="6">
        <v>8067</v>
      </c>
    </row>
    <row r="333" spans="1:1" x14ac:dyDescent="0.3">
      <c r="A333" s="6">
        <v>8070</v>
      </c>
    </row>
    <row r="334" spans="1:1" x14ac:dyDescent="0.3">
      <c r="A334" s="6">
        <v>8071</v>
      </c>
    </row>
    <row r="335" spans="1:1" x14ac:dyDescent="0.3">
      <c r="A335" s="6">
        <v>8072</v>
      </c>
    </row>
    <row r="336" spans="1:1" x14ac:dyDescent="0.3">
      <c r="A336" s="7">
        <v>8073</v>
      </c>
    </row>
    <row r="337" spans="1:1" x14ac:dyDescent="0.3">
      <c r="A337" s="6">
        <v>8075</v>
      </c>
    </row>
    <row r="338" spans="1:1" x14ac:dyDescent="0.3">
      <c r="A338" s="6">
        <v>8077</v>
      </c>
    </row>
    <row r="339" spans="1:1" x14ac:dyDescent="0.3">
      <c r="A339" s="6">
        <v>8076</v>
      </c>
    </row>
    <row r="340" spans="1:1" x14ac:dyDescent="0.3">
      <c r="A340" s="6">
        <v>8080</v>
      </c>
    </row>
    <row r="341" spans="1:1" x14ac:dyDescent="0.3">
      <c r="A341" s="6">
        <v>8081</v>
      </c>
    </row>
    <row r="342" spans="1:1" x14ac:dyDescent="0.3">
      <c r="A342" s="6">
        <v>8082</v>
      </c>
    </row>
    <row r="343" spans="1:1" x14ac:dyDescent="0.3">
      <c r="A343" s="6">
        <v>8083</v>
      </c>
    </row>
    <row r="344" spans="1:1" x14ac:dyDescent="0.3">
      <c r="A344" s="6">
        <v>8084</v>
      </c>
    </row>
    <row r="345" spans="1:1" x14ac:dyDescent="0.3">
      <c r="A345" s="6">
        <v>8085</v>
      </c>
    </row>
    <row r="346" spans="1:1" x14ac:dyDescent="0.3">
      <c r="A346" s="6">
        <v>8086</v>
      </c>
    </row>
    <row r="347" spans="1:1" x14ac:dyDescent="0.3">
      <c r="A347" s="6">
        <v>8087</v>
      </c>
    </row>
    <row r="348" spans="1:1" x14ac:dyDescent="0.3">
      <c r="A348" s="6">
        <v>8088</v>
      </c>
    </row>
    <row r="349" spans="1:1" x14ac:dyDescent="0.3">
      <c r="A349" s="6">
        <v>8089</v>
      </c>
    </row>
    <row r="350" spans="1:1" x14ac:dyDescent="0.3">
      <c r="A350" s="6">
        <v>8110</v>
      </c>
    </row>
    <row r="351" spans="1:1" x14ac:dyDescent="0.3">
      <c r="A351" s="6">
        <v>8111</v>
      </c>
    </row>
    <row r="352" spans="1:1" x14ac:dyDescent="0.3">
      <c r="A352" s="6">
        <v>8112</v>
      </c>
    </row>
    <row r="353" spans="1:1" x14ac:dyDescent="0.3">
      <c r="A353" s="6">
        <v>8113</v>
      </c>
    </row>
    <row r="354" spans="1:1" x14ac:dyDescent="0.3">
      <c r="A354" s="6">
        <v>8120</v>
      </c>
    </row>
    <row r="355" spans="1:1" x14ac:dyDescent="0.3">
      <c r="A355" s="6">
        <v>8121</v>
      </c>
    </row>
    <row r="356" spans="1:1" x14ac:dyDescent="0.3">
      <c r="A356" s="6">
        <v>8122</v>
      </c>
    </row>
    <row r="357" spans="1:1" x14ac:dyDescent="0.3">
      <c r="A357" s="6">
        <v>8123</v>
      </c>
    </row>
    <row r="358" spans="1:1" x14ac:dyDescent="0.3">
      <c r="A358" s="6">
        <v>8124</v>
      </c>
    </row>
    <row r="359" spans="1:1" x14ac:dyDescent="0.3">
      <c r="A359" s="6">
        <v>8125</v>
      </c>
    </row>
    <row r="360" spans="1:1" x14ac:dyDescent="0.3">
      <c r="A360" s="6">
        <v>8126</v>
      </c>
    </row>
    <row r="361" spans="1:1" x14ac:dyDescent="0.3">
      <c r="A361" s="6">
        <v>8129</v>
      </c>
    </row>
    <row r="362" spans="1:1" x14ac:dyDescent="0.3">
      <c r="A362" s="6">
        <v>8130</v>
      </c>
    </row>
    <row r="363" spans="1:1" x14ac:dyDescent="0.3">
      <c r="A363" s="6">
        <v>8131</v>
      </c>
    </row>
    <row r="364" spans="1:1" x14ac:dyDescent="0.3">
      <c r="A364" s="7">
        <v>8132</v>
      </c>
    </row>
    <row r="365" spans="1:1" x14ac:dyDescent="0.3">
      <c r="A365" s="6">
        <v>8133</v>
      </c>
    </row>
    <row r="366" spans="1:1" x14ac:dyDescent="0.3">
      <c r="A366" s="6">
        <v>8134</v>
      </c>
    </row>
    <row r="367" spans="1:1" x14ac:dyDescent="0.3">
      <c r="A367" s="6">
        <v>8135</v>
      </c>
    </row>
    <row r="368" spans="1:1" x14ac:dyDescent="0.3">
      <c r="A368" s="6">
        <v>8136</v>
      </c>
    </row>
    <row r="369" spans="1:1" x14ac:dyDescent="0.3">
      <c r="A369" s="6">
        <v>8140</v>
      </c>
    </row>
    <row r="370" spans="1:1" x14ac:dyDescent="0.3">
      <c r="A370" s="6">
        <v>8141</v>
      </c>
    </row>
    <row r="371" spans="1:1" x14ac:dyDescent="0.3">
      <c r="A371" s="6">
        <v>8142</v>
      </c>
    </row>
    <row r="372" spans="1:1" x14ac:dyDescent="0.3">
      <c r="A372" s="6">
        <v>8143</v>
      </c>
    </row>
    <row r="373" spans="1:1" x14ac:dyDescent="0.3">
      <c r="A373" s="6">
        <v>8144</v>
      </c>
    </row>
    <row r="374" spans="1:1" x14ac:dyDescent="0.3">
      <c r="A374" s="6">
        <v>8147</v>
      </c>
    </row>
    <row r="375" spans="1:1" x14ac:dyDescent="0.3">
      <c r="A375" s="7">
        <v>8148</v>
      </c>
    </row>
    <row r="376" spans="1:1" x14ac:dyDescent="0.3">
      <c r="A376" s="6">
        <v>8149</v>
      </c>
    </row>
    <row r="377" spans="1:1" x14ac:dyDescent="0.3">
      <c r="A377" s="6">
        <v>8150</v>
      </c>
    </row>
    <row r="378" spans="1:1" x14ac:dyDescent="0.3">
      <c r="A378" s="6">
        <v>8151</v>
      </c>
    </row>
    <row r="379" spans="1:1" x14ac:dyDescent="0.3">
      <c r="A379" s="7">
        <v>8153</v>
      </c>
    </row>
    <row r="380" spans="1:1" x14ac:dyDescent="0.3">
      <c r="A380" s="7">
        <v>8154</v>
      </c>
    </row>
    <row r="381" spans="1:1" x14ac:dyDescent="0.3">
      <c r="A381" s="6">
        <v>8157</v>
      </c>
    </row>
    <row r="382" spans="1:1" x14ac:dyDescent="0.3">
      <c r="A382" s="6">
        <v>8158</v>
      </c>
    </row>
    <row r="383" spans="1:1" x14ac:dyDescent="0.3">
      <c r="A383" s="6">
        <v>8180</v>
      </c>
    </row>
    <row r="384" spans="1:1" x14ac:dyDescent="0.3">
      <c r="A384" s="6">
        <v>8181</v>
      </c>
    </row>
    <row r="385" spans="1:1" x14ac:dyDescent="0.3">
      <c r="A385" s="6">
        <v>8182</v>
      </c>
    </row>
    <row r="386" spans="1:1" x14ac:dyDescent="0.3">
      <c r="A386" s="6">
        <v>8183</v>
      </c>
    </row>
    <row r="387" spans="1:1" x14ac:dyDescent="0.3">
      <c r="A387" s="6">
        <v>8184</v>
      </c>
    </row>
    <row r="388" spans="1:1" x14ac:dyDescent="0.3">
      <c r="A388" s="6">
        <v>8185</v>
      </c>
    </row>
    <row r="389" spans="1:1" x14ac:dyDescent="0.3">
      <c r="A389" s="6">
        <v>8187</v>
      </c>
    </row>
    <row r="390" spans="1:1" x14ac:dyDescent="0.3">
      <c r="A390" s="6">
        <v>8188</v>
      </c>
    </row>
    <row r="391" spans="1:1" x14ac:dyDescent="0.3">
      <c r="A391" s="6">
        <v>8189</v>
      </c>
    </row>
    <row r="392" spans="1:1" x14ac:dyDescent="0.3">
      <c r="A392" s="6">
        <v>8190</v>
      </c>
    </row>
    <row r="393" spans="1:1" x14ac:dyDescent="0.3">
      <c r="A393" s="6">
        <v>8191</v>
      </c>
    </row>
    <row r="394" spans="1:1" x14ac:dyDescent="0.3">
      <c r="A394" s="6">
        <v>8192</v>
      </c>
    </row>
    <row r="395" spans="1:1" x14ac:dyDescent="0.3">
      <c r="A395" s="6">
        <v>8193</v>
      </c>
    </row>
    <row r="396" spans="1:1" x14ac:dyDescent="0.3">
      <c r="A396" s="6">
        <v>8194</v>
      </c>
    </row>
    <row r="397" spans="1:1" x14ac:dyDescent="0.3">
      <c r="A397" s="6">
        <v>8195</v>
      </c>
    </row>
    <row r="398" spans="1:1" x14ac:dyDescent="0.3">
      <c r="A398" s="6">
        <v>8196</v>
      </c>
    </row>
    <row r="399" spans="1:1" x14ac:dyDescent="0.3">
      <c r="A399" s="6">
        <v>8197</v>
      </c>
    </row>
    <row r="400" spans="1:1" x14ac:dyDescent="0.3">
      <c r="A400" s="6">
        <v>8198</v>
      </c>
    </row>
    <row r="401" spans="1:1" x14ac:dyDescent="0.3">
      <c r="A401" s="6">
        <v>8199</v>
      </c>
    </row>
    <row r="402" spans="1:1" x14ac:dyDescent="0.3">
      <c r="A402" s="6">
        <v>8200</v>
      </c>
    </row>
    <row r="403" spans="1:1" x14ac:dyDescent="0.3">
      <c r="A403" s="6">
        <v>8201</v>
      </c>
    </row>
    <row r="404" spans="1:1" x14ac:dyDescent="0.3">
      <c r="A404" s="6">
        <v>8202</v>
      </c>
    </row>
    <row r="405" spans="1:1" x14ac:dyDescent="0.3">
      <c r="A405" s="6">
        <v>8203</v>
      </c>
    </row>
    <row r="406" spans="1:1" x14ac:dyDescent="0.3">
      <c r="A406" s="6">
        <v>8204</v>
      </c>
    </row>
    <row r="407" spans="1:1" x14ac:dyDescent="0.3">
      <c r="A407" s="6">
        <v>8208</v>
      </c>
    </row>
    <row r="408" spans="1:1" x14ac:dyDescent="0.3">
      <c r="A408" s="6">
        <v>8209</v>
      </c>
    </row>
    <row r="409" spans="1:1" x14ac:dyDescent="0.3">
      <c r="A409" s="7">
        <v>8210</v>
      </c>
    </row>
    <row r="410" spans="1:1" x14ac:dyDescent="0.3">
      <c r="A410" s="7">
        <v>8211</v>
      </c>
    </row>
    <row r="411" spans="1:1" x14ac:dyDescent="0.3">
      <c r="A411" s="7">
        <v>8212</v>
      </c>
    </row>
    <row r="412" spans="1:1" x14ac:dyDescent="0.3">
      <c r="A412" s="6">
        <v>8220</v>
      </c>
    </row>
    <row r="413" spans="1:1" x14ac:dyDescent="0.3">
      <c r="A413" s="6">
        <v>8221</v>
      </c>
    </row>
    <row r="414" spans="1:1" x14ac:dyDescent="0.3">
      <c r="A414" s="6">
        <v>8222</v>
      </c>
    </row>
    <row r="415" spans="1:1" x14ac:dyDescent="0.3">
      <c r="A415" s="6">
        <v>8223</v>
      </c>
    </row>
    <row r="416" spans="1:1" x14ac:dyDescent="0.3">
      <c r="A416" s="6">
        <v>8225</v>
      </c>
    </row>
    <row r="417" spans="1:1" x14ac:dyDescent="0.3">
      <c r="A417" s="6">
        <v>8226</v>
      </c>
    </row>
    <row r="418" spans="1:1" x14ac:dyDescent="0.3">
      <c r="A418" s="6">
        <v>8227</v>
      </c>
    </row>
    <row r="419" spans="1:1" x14ac:dyDescent="0.3">
      <c r="A419" s="7">
        <v>8228</v>
      </c>
    </row>
    <row r="420" spans="1:1" x14ac:dyDescent="0.3">
      <c r="A420" s="7">
        <v>8229</v>
      </c>
    </row>
    <row r="421" spans="1:1" x14ac:dyDescent="0.3">
      <c r="A421" s="6">
        <v>8240</v>
      </c>
    </row>
    <row r="422" spans="1:1" x14ac:dyDescent="0.3">
      <c r="A422" s="6">
        <v>8241</v>
      </c>
    </row>
    <row r="423" spans="1:1" x14ac:dyDescent="0.3">
      <c r="A423" s="6">
        <v>8242</v>
      </c>
    </row>
    <row r="424" spans="1:1" x14ac:dyDescent="0.3">
      <c r="A424" s="6">
        <v>8250</v>
      </c>
    </row>
    <row r="425" spans="1:1" x14ac:dyDescent="0.3">
      <c r="A425" s="6">
        <v>8251</v>
      </c>
    </row>
    <row r="426" spans="1:1" x14ac:dyDescent="0.3">
      <c r="A426" s="6">
        <v>8252</v>
      </c>
    </row>
    <row r="427" spans="1:1" x14ac:dyDescent="0.3">
      <c r="A427" s="6">
        <v>8253</v>
      </c>
    </row>
    <row r="428" spans="1:1" x14ac:dyDescent="0.3">
      <c r="A428" s="6">
        <v>8254</v>
      </c>
    </row>
    <row r="429" spans="1:1" x14ac:dyDescent="0.3">
      <c r="A429" s="6">
        <v>8255</v>
      </c>
    </row>
    <row r="430" spans="1:1" x14ac:dyDescent="0.3">
      <c r="A430" s="6">
        <v>8256</v>
      </c>
    </row>
    <row r="431" spans="1:1" x14ac:dyDescent="0.3">
      <c r="A431" s="6">
        <v>8260</v>
      </c>
    </row>
    <row r="432" spans="1:1" x14ac:dyDescent="0.3">
      <c r="A432" s="6">
        <v>8261</v>
      </c>
    </row>
    <row r="433" spans="1:1" x14ac:dyDescent="0.3">
      <c r="A433" s="6">
        <v>8262</v>
      </c>
    </row>
    <row r="434" spans="1:1" x14ac:dyDescent="0.3">
      <c r="A434" s="6">
        <v>8269</v>
      </c>
    </row>
    <row r="435" spans="1:1" x14ac:dyDescent="0.3">
      <c r="A435" s="7">
        <v>8270</v>
      </c>
    </row>
    <row r="436" spans="1:1" x14ac:dyDescent="0.3">
      <c r="A436" s="7">
        <v>8271</v>
      </c>
    </row>
    <row r="437" spans="1:1" x14ac:dyDescent="0.3">
      <c r="A437" s="7">
        <v>8272</v>
      </c>
    </row>
    <row r="438" spans="1:1" x14ac:dyDescent="0.3">
      <c r="A438" s="7">
        <v>8273</v>
      </c>
    </row>
    <row r="439" spans="1:1" x14ac:dyDescent="0.3">
      <c r="A439" s="7">
        <v>8275</v>
      </c>
    </row>
    <row r="440" spans="1:1" x14ac:dyDescent="0.3">
      <c r="A440" s="7">
        <v>8276</v>
      </c>
    </row>
    <row r="441" spans="1:1" x14ac:dyDescent="0.3">
      <c r="A441" s="7">
        <v>8277</v>
      </c>
    </row>
    <row r="442" spans="1:1" x14ac:dyDescent="0.3">
      <c r="A442" s="7">
        <v>8278</v>
      </c>
    </row>
    <row r="443" spans="1:1" x14ac:dyDescent="0.3">
      <c r="A443" s="7">
        <v>8280</v>
      </c>
    </row>
    <row r="444" spans="1:1" x14ac:dyDescent="0.3">
      <c r="A444" s="7">
        <v>8281</v>
      </c>
    </row>
    <row r="445" spans="1:1" x14ac:dyDescent="0.3">
      <c r="A445" s="7">
        <v>8282</v>
      </c>
    </row>
    <row r="446" spans="1:1" x14ac:dyDescent="0.3">
      <c r="A446" s="7">
        <v>8283</v>
      </c>
    </row>
    <row r="447" spans="1:1" x14ac:dyDescent="0.3">
      <c r="A447" s="7">
        <v>8284</v>
      </c>
    </row>
    <row r="448" spans="1:1" x14ac:dyDescent="0.3">
      <c r="A448" s="7">
        <v>8285</v>
      </c>
    </row>
    <row r="449" spans="1:1" x14ac:dyDescent="0.3">
      <c r="A449" s="7">
        <v>8286</v>
      </c>
    </row>
    <row r="450" spans="1:1" x14ac:dyDescent="0.3">
      <c r="A450" s="6">
        <v>8287</v>
      </c>
    </row>
    <row r="451" spans="1:1" x14ac:dyDescent="0.3">
      <c r="A451" s="6">
        <v>8288</v>
      </c>
    </row>
    <row r="452" spans="1:1" x14ac:dyDescent="0.3">
      <c r="A452" s="6">
        <v>8289</v>
      </c>
    </row>
    <row r="453" spans="1:1" x14ac:dyDescent="0.3">
      <c r="A453" s="6">
        <v>8290</v>
      </c>
    </row>
    <row r="454" spans="1:1" x14ac:dyDescent="0.3">
      <c r="A454" s="6">
        <v>8300</v>
      </c>
    </row>
    <row r="455" spans="1:1" x14ac:dyDescent="0.3">
      <c r="A455" s="6">
        <v>8301</v>
      </c>
    </row>
    <row r="456" spans="1:1" x14ac:dyDescent="0.3">
      <c r="A456" s="6">
        <v>8302</v>
      </c>
    </row>
    <row r="457" spans="1:1" x14ac:dyDescent="0.3">
      <c r="A457" s="6">
        <v>8303</v>
      </c>
    </row>
    <row r="458" spans="1:1" x14ac:dyDescent="0.3">
      <c r="A458" s="6">
        <v>8306</v>
      </c>
    </row>
    <row r="459" spans="1:1" x14ac:dyDescent="0.3">
      <c r="A459" s="6">
        <v>8307</v>
      </c>
    </row>
    <row r="460" spans="1:1" x14ac:dyDescent="0.3">
      <c r="A460" s="6">
        <v>8308</v>
      </c>
    </row>
    <row r="461" spans="1:1" x14ac:dyDescent="0.3">
      <c r="A461" s="6">
        <v>8309</v>
      </c>
    </row>
    <row r="462" spans="1:1" x14ac:dyDescent="0.3">
      <c r="A462" s="6">
        <v>8310</v>
      </c>
    </row>
    <row r="463" spans="1:1" x14ac:dyDescent="0.3">
      <c r="A463" s="6">
        <v>8311</v>
      </c>
    </row>
    <row r="464" spans="1:1" x14ac:dyDescent="0.3">
      <c r="A464" s="6">
        <v>8312</v>
      </c>
    </row>
    <row r="465" spans="1:1" x14ac:dyDescent="0.3">
      <c r="A465" s="6">
        <v>8313</v>
      </c>
    </row>
    <row r="466" spans="1:1" x14ac:dyDescent="0.3">
      <c r="A466" s="6">
        <v>8314</v>
      </c>
    </row>
    <row r="467" spans="1:1" x14ac:dyDescent="0.3">
      <c r="A467" s="6">
        <v>8315</v>
      </c>
    </row>
    <row r="468" spans="1:1" x14ac:dyDescent="0.3">
      <c r="A468" s="6">
        <v>8316</v>
      </c>
    </row>
    <row r="469" spans="1:1" x14ac:dyDescent="0.3">
      <c r="A469" s="6">
        <v>8317</v>
      </c>
    </row>
    <row r="470" spans="1:1" x14ac:dyDescent="0.3">
      <c r="A470" s="6">
        <v>8318</v>
      </c>
    </row>
    <row r="471" spans="1:1" x14ac:dyDescent="0.3">
      <c r="A471" s="6">
        <v>8319</v>
      </c>
    </row>
    <row r="472" spans="1:1" x14ac:dyDescent="0.3">
      <c r="A472" s="6">
        <v>8320</v>
      </c>
    </row>
    <row r="473" spans="1:1" x14ac:dyDescent="0.3">
      <c r="A473" s="6">
        <v>8321</v>
      </c>
    </row>
    <row r="474" spans="1:1" x14ac:dyDescent="0.3">
      <c r="A474" s="6">
        <v>8322</v>
      </c>
    </row>
    <row r="475" spans="1:1" x14ac:dyDescent="0.3">
      <c r="A475" s="6">
        <v>8323</v>
      </c>
    </row>
    <row r="476" spans="1:1" x14ac:dyDescent="0.3">
      <c r="A476" s="6">
        <v>8324</v>
      </c>
    </row>
    <row r="477" spans="1:1" x14ac:dyDescent="0.3">
      <c r="A477" s="6">
        <v>8325</v>
      </c>
    </row>
    <row r="478" spans="1:1" x14ac:dyDescent="0.3">
      <c r="A478" s="6">
        <v>8326</v>
      </c>
    </row>
    <row r="479" spans="1:1" x14ac:dyDescent="0.3">
      <c r="A479" s="7">
        <v>8330</v>
      </c>
    </row>
    <row r="480" spans="1:1" x14ac:dyDescent="0.3">
      <c r="A480" s="7">
        <v>8331</v>
      </c>
    </row>
    <row r="481" spans="1:1" x14ac:dyDescent="0.3">
      <c r="A481" s="7">
        <v>8332</v>
      </c>
    </row>
    <row r="482" spans="1:1" x14ac:dyDescent="0.3">
      <c r="A482" s="7">
        <v>8350</v>
      </c>
    </row>
    <row r="483" spans="1:1" x14ac:dyDescent="0.3">
      <c r="A483" s="7">
        <v>8351</v>
      </c>
    </row>
    <row r="484" spans="1:1" x14ac:dyDescent="0.3">
      <c r="A484" s="7">
        <v>8352</v>
      </c>
    </row>
    <row r="485" spans="1:1" x14ac:dyDescent="0.3">
      <c r="A485" s="7">
        <v>8353</v>
      </c>
    </row>
    <row r="486" spans="1:1" x14ac:dyDescent="0.3">
      <c r="A486" s="7">
        <v>8354</v>
      </c>
    </row>
    <row r="487" spans="1:1" x14ac:dyDescent="0.3">
      <c r="A487" s="7">
        <v>8355</v>
      </c>
    </row>
    <row r="488" spans="1:1" x14ac:dyDescent="0.3">
      <c r="A488" s="7">
        <v>8356</v>
      </c>
    </row>
    <row r="489" spans="1:1" x14ac:dyDescent="0.3">
      <c r="A489" s="7">
        <v>8357</v>
      </c>
    </row>
    <row r="490" spans="1:1" x14ac:dyDescent="0.3">
      <c r="A490" s="7">
        <v>8358</v>
      </c>
    </row>
    <row r="491" spans="1:1" x14ac:dyDescent="0.3">
      <c r="A491" s="7">
        <v>8359</v>
      </c>
    </row>
    <row r="492" spans="1:1" x14ac:dyDescent="0.3">
      <c r="A492" s="7">
        <v>8360</v>
      </c>
    </row>
    <row r="493" spans="1:1" x14ac:dyDescent="0.3">
      <c r="A493" s="7">
        <v>8361</v>
      </c>
    </row>
    <row r="494" spans="1:1" x14ac:dyDescent="0.3">
      <c r="A494" s="6">
        <v>8380</v>
      </c>
    </row>
    <row r="495" spans="1:1" x14ac:dyDescent="0.3">
      <c r="A495" s="6">
        <v>8381</v>
      </c>
    </row>
    <row r="496" spans="1:1" x14ac:dyDescent="0.3">
      <c r="A496" s="6">
        <v>8382</v>
      </c>
    </row>
    <row r="497" spans="1:1" x14ac:dyDescent="0.3">
      <c r="A497" s="6">
        <v>8383</v>
      </c>
    </row>
    <row r="498" spans="1:1" x14ac:dyDescent="0.3">
      <c r="A498" s="6">
        <v>8384</v>
      </c>
    </row>
    <row r="499" spans="1:1" x14ac:dyDescent="0.3">
      <c r="A499" s="6">
        <v>8390</v>
      </c>
    </row>
    <row r="500" spans="1:1" x14ac:dyDescent="0.3">
      <c r="A500" s="6">
        <v>8391</v>
      </c>
    </row>
    <row r="501" spans="1:1" x14ac:dyDescent="0.3">
      <c r="A501" s="6">
        <v>8392</v>
      </c>
    </row>
    <row r="502" spans="1:1" x14ac:dyDescent="0.3">
      <c r="A502" s="6">
        <v>8393</v>
      </c>
    </row>
    <row r="503" spans="1:1" x14ac:dyDescent="0.3">
      <c r="A503" s="6">
        <v>8394</v>
      </c>
    </row>
    <row r="504" spans="1:1" x14ac:dyDescent="0.3">
      <c r="A504" s="6">
        <v>8395</v>
      </c>
    </row>
    <row r="505" spans="1:1" x14ac:dyDescent="0.3">
      <c r="A505" s="6">
        <v>8396</v>
      </c>
    </row>
    <row r="506" spans="1:1" x14ac:dyDescent="0.3">
      <c r="A506" s="6">
        <v>8397</v>
      </c>
    </row>
    <row r="507" spans="1:1" x14ac:dyDescent="0.3">
      <c r="A507" s="6">
        <v>8398</v>
      </c>
    </row>
    <row r="508" spans="1:1" x14ac:dyDescent="0.3">
      <c r="A508" s="6">
        <v>8401</v>
      </c>
    </row>
    <row r="509" spans="1:1" x14ac:dyDescent="0.3">
      <c r="A509" s="6">
        <v>8410</v>
      </c>
    </row>
    <row r="510" spans="1:1" x14ac:dyDescent="0.3">
      <c r="A510" s="6">
        <v>8411</v>
      </c>
    </row>
    <row r="511" spans="1:1" x14ac:dyDescent="0.3">
      <c r="A511" s="6">
        <v>8412</v>
      </c>
    </row>
    <row r="512" spans="1:1" x14ac:dyDescent="0.3">
      <c r="A512" s="6">
        <v>8413</v>
      </c>
    </row>
    <row r="513" spans="1:1" x14ac:dyDescent="0.3">
      <c r="A513" s="6">
        <v>8419</v>
      </c>
    </row>
    <row r="514" spans="1:1" x14ac:dyDescent="0.3">
      <c r="A514" s="6">
        <v>8420</v>
      </c>
    </row>
    <row r="515" spans="1:1" x14ac:dyDescent="0.3">
      <c r="A515" s="6">
        <v>8423</v>
      </c>
    </row>
    <row r="516" spans="1:1" x14ac:dyDescent="0.3">
      <c r="A516" s="6">
        <v>8424</v>
      </c>
    </row>
    <row r="517" spans="1:1" x14ac:dyDescent="0.3">
      <c r="A517" s="6">
        <v>8425</v>
      </c>
    </row>
    <row r="518" spans="1:1" x14ac:dyDescent="0.3">
      <c r="A518" s="7">
        <v>8430</v>
      </c>
    </row>
    <row r="519" spans="1:1" x14ac:dyDescent="0.3">
      <c r="A519" s="7">
        <v>8431</v>
      </c>
    </row>
    <row r="520" spans="1:1" x14ac:dyDescent="0.3">
      <c r="A520" s="7">
        <v>8432</v>
      </c>
    </row>
    <row r="521" spans="1:1" x14ac:dyDescent="0.3">
      <c r="A521" s="7">
        <v>8433</v>
      </c>
    </row>
    <row r="522" spans="1:1" x14ac:dyDescent="0.3">
      <c r="A522" s="7">
        <v>8434</v>
      </c>
    </row>
    <row r="523" spans="1:1" x14ac:dyDescent="0.3">
      <c r="A523" s="6">
        <v>8436</v>
      </c>
    </row>
    <row r="524" spans="1:1" x14ac:dyDescent="0.3">
      <c r="A524" s="6">
        <v>8437</v>
      </c>
    </row>
    <row r="525" spans="1:1" x14ac:dyDescent="0.3">
      <c r="A525" s="6">
        <v>8438</v>
      </c>
    </row>
    <row r="526" spans="1:1" x14ac:dyDescent="0.3">
      <c r="A526" s="6">
        <v>8439</v>
      </c>
    </row>
    <row r="527" spans="1:1" x14ac:dyDescent="0.3">
      <c r="A527" s="6">
        <v>8440</v>
      </c>
    </row>
    <row r="528" spans="1:1" x14ac:dyDescent="0.3">
      <c r="A528" s="6">
        <v>8441</v>
      </c>
    </row>
    <row r="529" spans="1:1" x14ac:dyDescent="0.3">
      <c r="A529" s="6">
        <v>8442</v>
      </c>
    </row>
    <row r="530" spans="1:1" x14ac:dyDescent="0.3">
      <c r="A530" s="6">
        <v>8445</v>
      </c>
    </row>
    <row r="531" spans="1:1" x14ac:dyDescent="0.3">
      <c r="A531" s="6">
        <v>8446</v>
      </c>
    </row>
    <row r="532" spans="1:1" x14ac:dyDescent="0.3">
      <c r="A532" s="6">
        <v>8447</v>
      </c>
    </row>
    <row r="533" spans="1:1" x14ac:dyDescent="0.3">
      <c r="A533" s="7">
        <v>8450</v>
      </c>
    </row>
    <row r="534" spans="1:1" x14ac:dyDescent="0.3">
      <c r="A534" s="7">
        <v>8451</v>
      </c>
    </row>
    <row r="535" spans="1:1" x14ac:dyDescent="0.3">
      <c r="A535" s="6">
        <v>8452</v>
      </c>
    </row>
    <row r="536" spans="1:1" x14ac:dyDescent="0.3">
      <c r="A536" s="7">
        <v>8453</v>
      </c>
    </row>
    <row r="537" spans="1:1" x14ac:dyDescent="0.3">
      <c r="A537" s="6">
        <v>8455</v>
      </c>
    </row>
    <row r="538" spans="1:1" x14ac:dyDescent="0.3">
      <c r="A538" s="6">
        <v>8456</v>
      </c>
    </row>
    <row r="539" spans="1:1" x14ac:dyDescent="0.3">
      <c r="A539" s="6">
        <v>8457</v>
      </c>
    </row>
    <row r="540" spans="1:1" x14ac:dyDescent="0.3">
      <c r="A540" s="6">
        <v>8458</v>
      </c>
    </row>
    <row r="541" spans="1:1" x14ac:dyDescent="0.3">
      <c r="A541" s="6">
        <v>8469</v>
      </c>
    </row>
    <row r="542" spans="1:1" x14ac:dyDescent="0.3">
      <c r="A542" s="6">
        <v>8470</v>
      </c>
    </row>
    <row r="543" spans="1:1" x14ac:dyDescent="0.3">
      <c r="A543" s="6">
        <v>8471</v>
      </c>
    </row>
    <row r="544" spans="1:1" x14ac:dyDescent="0.3">
      <c r="A544" s="6">
        <v>8472</v>
      </c>
    </row>
    <row r="545" spans="1:1" x14ac:dyDescent="0.3">
      <c r="A545" s="6">
        <v>8473</v>
      </c>
    </row>
    <row r="546" spans="1:1" x14ac:dyDescent="0.3">
      <c r="A546" s="6">
        <v>8474</v>
      </c>
    </row>
    <row r="547" spans="1:1" x14ac:dyDescent="0.3">
      <c r="A547" s="6">
        <v>8475</v>
      </c>
    </row>
    <row r="548" spans="1:1" x14ac:dyDescent="0.3">
      <c r="A548" s="6">
        <v>8476</v>
      </c>
    </row>
    <row r="549" spans="1:1" x14ac:dyDescent="0.3">
      <c r="A549" s="6">
        <v>8477</v>
      </c>
    </row>
    <row r="550" spans="1:1" x14ac:dyDescent="0.3">
      <c r="A550" s="6">
        <v>8478</v>
      </c>
    </row>
    <row r="551" spans="1:1" x14ac:dyDescent="0.3">
      <c r="A551" s="6">
        <v>8479</v>
      </c>
    </row>
    <row r="552" spans="1:1" x14ac:dyDescent="0.3">
      <c r="A552" s="6">
        <v>8480</v>
      </c>
    </row>
    <row r="553" spans="1:1" x14ac:dyDescent="0.3">
      <c r="A553" s="7">
        <v>8481</v>
      </c>
    </row>
    <row r="554" spans="1:1" x14ac:dyDescent="0.3">
      <c r="A554" s="6">
        <v>8482</v>
      </c>
    </row>
    <row r="555" spans="1:1" x14ac:dyDescent="0.3">
      <c r="A555" s="6">
        <v>8483</v>
      </c>
    </row>
    <row r="556" spans="1:1" x14ac:dyDescent="0.3">
      <c r="A556" s="6">
        <v>8484</v>
      </c>
    </row>
    <row r="557" spans="1:1" x14ac:dyDescent="0.3">
      <c r="A557" s="6">
        <v>8485</v>
      </c>
    </row>
    <row r="558" spans="1:1" x14ac:dyDescent="0.3">
      <c r="A558" s="7">
        <v>8486</v>
      </c>
    </row>
    <row r="559" spans="1:1" x14ac:dyDescent="0.3">
      <c r="A559" s="7">
        <v>8487</v>
      </c>
    </row>
    <row r="560" spans="1:1" x14ac:dyDescent="0.3">
      <c r="A560" s="7">
        <v>8488</v>
      </c>
    </row>
    <row r="561" spans="1:1" x14ac:dyDescent="0.3">
      <c r="A561" s="7">
        <v>8489</v>
      </c>
    </row>
    <row r="562" spans="1:1" x14ac:dyDescent="0.3">
      <c r="A562" s="7">
        <v>8490</v>
      </c>
    </row>
    <row r="563" spans="1:1" x14ac:dyDescent="0.3">
      <c r="A563" s="7">
        <v>8491</v>
      </c>
    </row>
    <row r="564" spans="1:1" x14ac:dyDescent="0.3">
      <c r="A564" s="7">
        <v>8492</v>
      </c>
    </row>
    <row r="565" spans="1:1" x14ac:dyDescent="0.3">
      <c r="A565" s="7">
        <v>8493</v>
      </c>
    </row>
    <row r="566" spans="1:1" x14ac:dyDescent="0.3">
      <c r="A566" s="7">
        <v>8494</v>
      </c>
    </row>
    <row r="567" spans="1:1" x14ac:dyDescent="0.3">
      <c r="A567" s="6">
        <v>8495</v>
      </c>
    </row>
    <row r="568" spans="1:1" x14ac:dyDescent="0.3">
      <c r="A568" s="7">
        <v>8496</v>
      </c>
    </row>
    <row r="569" spans="1:1" x14ac:dyDescent="0.3">
      <c r="A569" s="7">
        <v>8497</v>
      </c>
    </row>
    <row r="570" spans="1:1" x14ac:dyDescent="0.3">
      <c r="A570" s="7">
        <v>8498</v>
      </c>
    </row>
    <row r="571" spans="1:1" x14ac:dyDescent="0.3">
      <c r="A571" s="6">
        <v>8500</v>
      </c>
    </row>
    <row r="572" spans="1:1" x14ac:dyDescent="0.3">
      <c r="A572" s="6">
        <v>8501</v>
      </c>
    </row>
    <row r="573" spans="1:1" x14ac:dyDescent="0.3">
      <c r="A573" s="6">
        <v>8502</v>
      </c>
    </row>
    <row r="574" spans="1:1" x14ac:dyDescent="0.3">
      <c r="A574" s="6">
        <v>8503</v>
      </c>
    </row>
    <row r="575" spans="1:1" x14ac:dyDescent="0.3">
      <c r="A575" s="6">
        <v>8504</v>
      </c>
    </row>
    <row r="576" spans="1:1" x14ac:dyDescent="0.3">
      <c r="A576" s="6">
        <v>8510</v>
      </c>
    </row>
    <row r="577" spans="1:1" x14ac:dyDescent="0.3">
      <c r="A577" s="6">
        <v>8511</v>
      </c>
    </row>
    <row r="578" spans="1:1" x14ac:dyDescent="0.3">
      <c r="A578" s="6">
        <v>8512</v>
      </c>
    </row>
    <row r="579" spans="1:1" x14ac:dyDescent="0.3">
      <c r="A579" s="6">
        <v>8513</v>
      </c>
    </row>
    <row r="580" spans="1:1" x14ac:dyDescent="0.3">
      <c r="A580" s="6">
        <v>8514</v>
      </c>
    </row>
    <row r="581" spans="1:1" x14ac:dyDescent="0.3">
      <c r="A581" s="6">
        <v>8517</v>
      </c>
    </row>
    <row r="582" spans="1:1" x14ac:dyDescent="0.3">
      <c r="A582" s="6">
        <v>8518</v>
      </c>
    </row>
    <row r="583" spans="1:1" x14ac:dyDescent="0.3">
      <c r="A583" s="6">
        <v>8521</v>
      </c>
    </row>
    <row r="584" spans="1:1" x14ac:dyDescent="0.3">
      <c r="A584" s="6">
        <v>8522</v>
      </c>
    </row>
    <row r="585" spans="1:1" x14ac:dyDescent="0.3">
      <c r="A585" s="6">
        <v>8523</v>
      </c>
    </row>
    <row r="586" spans="1:1" x14ac:dyDescent="0.3">
      <c r="A586" s="6">
        <v>8524</v>
      </c>
    </row>
    <row r="587" spans="1:1" x14ac:dyDescent="0.3">
      <c r="A587" s="6">
        <v>8540</v>
      </c>
    </row>
    <row r="588" spans="1:1" x14ac:dyDescent="0.3">
      <c r="A588" s="6">
        <v>8541</v>
      </c>
    </row>
    <row r="589" spans="1:1" x14ac:dyDescent="0.3">
      <c r="A589" s="6">
        <v>8542</v>
      </c>
    </row>
    <row r="590" spans="1:1" x14ac:dyDescent="0.3">
      <c r="A590" s="6">
        <v>8550</v>
      </c>
    </row>
    <row r="591" spans="1:1" x14ac:dyDescent="0.3">
      <c r="A591" s="6">
        <v>8551</v>
      </c>
    </row>
    <row r="592" spans="1:1" x14ac:dyDescent="0.3">
      <c r="A592" s="6">
        <v>8552</v>
      </c>
    </row>
    <row r="593" spans="1:1" x14ac:dyDescent="0.3">
      <c r="A593" s="6">
        <v>8553</v>
      </c>
    </row>
    <row r="594" spans="1:1" x14ac:dyDescent="0.3">
      <c r="A594" s="6">
        <v>8558</v>
      </c>
    </row>
    <row r="595" spans="1:1" x14ac:dyDescent="0.3">
      <c r="A595" s="6">
        <v>8559</v>
      </c>
    </row>
    <row r="596" spans="1:1" x14ac:dyDescent="0.3">
      <c r="A596" s="6">
        <v>8560</v>
      </c>
    </row>
    <row r="597" spans="1:1" x14ac:dyDescent="0.3">
      <c r="A597" s="6">
        <v>8561</v>
      </c>
    </row>
    <row r="598" spans="1:1" x14ac:dyDescent="0.3">
      <c r="A598" s="6">
        <v>8562</v>
      </c>
    </row>
    <row r="599" spans="1:1" x14ac:dyDescent="0.3">
      <c r="A599" s="7">
        <v>8569</v>
      </c>
    </row>
    <row r="600" spans="1:1" x14ac:dyDescent="0.3">
      <c r="A600" s="7">
        <v>8570</v>
      </c>
    </row>
    <row r="601" spans="1:1" x14ac:dyDescent="0.3">
      <c r="A601" s="7">
        <v>8571</v>
      </c>
    </row>
    <row r="602" spans="1:1" x14ac:dyDescent="0.3">
      <c r="A602" s="7">
        <v>8572</v>
      </c>
    </row>
    <row r="603" spans="1:1" x14ac:dyDescent="0.3">
      <c r="A603" s="7">
        <v>8573</v>
      </c>
    </row>
    <row r="604" spans="1:1" x14ac:dyDescent="0.3">
      <c r="A604" s="7">
        <v>8580</v>
      </c>
    </row>
    <row r="605" spans="1:1" x14ac:dyDescent="0.3">
      <c r="A605" s="7">
        <v>8581</v>
      </c>
    </row>
    <row r="606" spans="1:1" x14ac:dyDescent="0.3">
      <c r="A606" s="7">
        <v>8582</v>
      </c>
    </row>
    <row r="607" spans="1:1" x14ac:dyDescent="0.3">
      <c r="A607" s="6">
        <v>8583</v>
      </c>
    </row>
    <row r="608" spans="1:1" x14ac:dyDescent="0.3">
      <c r="A608" s="6">
        <v>8584</v>
      </c>
    </row>
    <row r="609" spans="1:1" x14ac:dyDescent="0.3">
      <c r="A609" s="7">
        <v>8590</v>
      </c>
    </row>
    <row r="610" spans="1:1" x14ac:dyDescent="0.3">
      <c r="A610" s="7">
        <v>8591</v>
      </c>
    </row>
    <row r="611" spans="1:1" x14ac:dyDescent="0.3">
      <c r="A611" s="6">
        <v>8600</v>
      </c>
    </row>
    <row r="612" spans="1:1" x14ac:dyDescent="0.3">
      <c r="A612" s="6">
        <v>8601</v>
      </c>
    </row>
    <row r="613" spans="1:1" x14ac:dyDescent="0.3">
      <c r="A613" s="6">
        <v>8602</v>
      </c>
    </row>
    <row r="614" spans="1:1" x14ac:dyDescent="0.3">
      <c r="A614" s="6">
        <v>8603</v>
      </c>
    </row>
    <row r="615" spans="1:1" x14ac:dyDescent="0.3">
      <c r="A615" s="7">
        <v>8610</v>
      </c>
    </row>
    <row r="616" spans="1:1" x14ac:dyDescent="0.3">
      <c r="A616" s="7">
        <v>8611</v>
      </c>
    </row>
    <row r="617" spans="1:1" x14ac:dyDescent="0.3">
      <c r="A617" s="7">
        <v>8612</v>
      </c>
    </row>
    <row r="618" spans="1:1" x14ac:dyDescent="0.3">
      <c r="A618" s="7">
        <v>8613</v>
      </c>
    </row>
    <row r="619" spans="1:1" x14ac:dyDescent="0.3">
      <c r="A619" s="6">
        <v>8614</v>
      </c>
    </row>
    <row r="620" spans="1:1" x14ac:dyDescent="0.3">
      <c r="A620" s="6">
        <v>8620</v>
      </c>
    </row>
    <row r="621" spans="1:1" x14ac:dyDescent="0.3">
      <c r="A621" s="6">
        <v>8621</v>
      </c>
    </row>
    <row r="622" spans="1:1" x14ac:dyDescent="0.3">
      <c r="A622" s="6">
        <v>8622</v>
      </c>
    </row>
    <row r="623" spans="1:1" x14ac:dyDescent="0.3">
      <c r="A623" s="6">
        <v>8623</v>
      </c>
    </row>
    <row r="624" spans="1:1" x14ac:dyDescent="0.3">
      <c r="A624" s="6">
        <v>8627</v>
      </c>
    </row>
    <row r="625" spans="1:1" x14ac:dyDescent="0.3">
      <c r="A625" s="6">
        <v>8628</v>
      </c>
    </row>
    <row r="626" spans="1:1" x14ac:dyDescent="0.3">
      <c r="A626" s="6">
        <v>8629</v>
      </c>
    </row>
    <row r="627" spans="1:1" x14ac:dyDescent="0.3">
      <c r="A627" s="7">
        <v>8630</v>
      </c>
    </row>
    <row r="628" spans="1:1" x14ac:dyDescent="0.3">
      <c r="A628" s="7">
        <v>8631</v>
      </c>
    </row>
    <row r="629" spans="1:1" x14ac:dyDescent="0.3">
      <c r="A629" s="7">
        <v>8632</v>
      </c>
    </row>
    <row r="630" spans="1:1" x14ac:dyDescent="0.3">
      <c r="A630" s="6">
        <v>8633</v>
      </c>
    </row>
    <row r="631" spans="1:1" x14ac:dyDescent="0.3">
      <c r="A631" s="6">
        <v>8634</v>
      </c>
    </row>
    <row r="632" spans="1:1" x14ac:dyDescent="0.3">
      <c r="A632" s="6">
        <v>8635</v>
      </c>
    </row>
    <row r="633" spans="1:1" x14ac:dyDescent="0.3">
      <c r="A633" s="6">
        <v>8636</v>
      </c>
    </row>
    <row r="634" spans="1:1" x14ac:dyDescent="0.3">
      <c r="A634" s="6">
        <v>8637</v>
      </c>
    </row>
    <row r="635" spans="1:1" x14ac:dyDescent="0.3">
      <c r="A635" s="6">
        <v>8638</v>
      </c>
    </row>
    <row r="636" spans="1:1" x14ac:dyDescent="0.3">
      <c r="A636" s="7">
        <v>8639</v>
      </c>
    </row>
    <row r="637" spans="1:1" x14ac:dyDescent="0.3">
      <c r="A637" s="6">
        <v>8640</v>
      </c>
    </row>
    <row r="638" spans="1:1" x14ac:dyDescent="0.3">
      <c r="A638" s="6">
        <v>8641</v>
      </c>
    </row>
    <row r="639" spans="1:1" x14ac:dyDescent="0.3">
      <c r="A639" s="6">
        <v>8642</v>
      </c>
    </row>
    <row r="640" spans="1:1" x14ac:dyDescent="0.3">
      <c r="A640" s="6">
        <v>8643</v>
      </c>
    </row>
    <row r="641" spans="1:1" x14ac:dyDescent="0.3">
      <c r="A641" s="6">
        <v>8644</v>
      </c>
    </row>
    <row r="642" spans="1:1" x14ac:dyDescent="0.3">
      <c r="A642" s="6">
        <v>8645</v>
      </c>
    </row>
    <row r="643" spans="1:1" x14ac:dyDescent="0.3">
      <c r="A643" s="6">
        <v>8646</v>
      </c>
    </row>
    <row r="644" spans="1:1" x14ac:dyDescent="0.3">
      <c r="A644" s="7">
        <v>8650</v>
      </c>
    </row>
    <row r="645" spans="1:1" x14ac:dyDescent="0.3">
      <c r="A645" s="7">
        <v>8651</v>
      </c>
    </row>
    <row r="646" spans="1:1" x14ac:dyDescent="0.3">
      <c r="A646" s="6">
        <v>8654</v>
      </c>
    </row>
    <row r="647" spans="1:1" x14ac:dyDescent="0.3">
      <c r="A647" s="6">
        <v>8660</v>
      </c>
    </row>
    <row r="648" spans="1:1" x14ac:dyDescent="0.3">
      <c r="A648" s="6">
        <v>8661</v>
      </c>
    </row>
    <row r="649" spans="1:1" x14ac:dyDescent="0.3">
      <c r="A649" s="6">
        <v>8662</v>
      </c>
    </row>
    <row r="650" spans="1:1" x14ac:dyDescent="0.3">
      <c r="A650" s="7">
        <v>8670</v>
      </c>
    </row>
    <row r="651" spans="1:1" x14ac:dyDescent="0.3">
      <c r="A651" s="7">
        <v>8671</v>
      </c>
    </row>
    <row r="652" spans="1:1" x14ac:dyDescent="0.3">
      <c r="A652" s="6">
        <v>8680</v>
      </c>
    </row>
    <row r="653" spans="1:1" x14ac:dyDescent="0.3">
      <c r="A653" s="6">
        <v>8684</v>
      </c>
    </row>
    <row r="654" spans="1:1" x14ac:dyDescent="0.3">
      <c r="A654" s="6">
        <v>8690</v>
      </c>
    </row>
    <row r="655" spans="1:1" x14ac:dyDescent="0.3">
      <c r="A655" s="6">
        <v>8691</v>
      </c>
    </row>
    <row r="656" spans="1:1" x14ac:dyDescent="0.3">
      <c r="A656" s="6">
        <v>8692</v>
      </c>
    </row>
    <row r="657" spans="1:1" x14ac:dyDescent="0.3">
      <c r="A657" s="6">
        <v>8693</v>
      </c>
    </row>
    <row r="658" spans="1:1" x14ac:dyDescent="0.3">
      <c r="A658" s="6">
        <v>8694</v>
      </c>
    </row>
    <row r="659" spans="1:1" x14ac:dyDescent="0.3">
      <c r="A659" s="6">
        <v>8695</v>
      </c>
    </row>
    <row r="660" spans="1:1" x14ac:dyDescent="0.3">
      <c r="A660" s="6">
        <v>8696</v>
      </c>
    </row>
    <row r="661" spans="1:1" x14ac:dyDescent="0.3">
      <c r="A661" s="6">
        <v>8700</v>
      </c>
    </row>
    <row r="662" spans="1:1" x14ac:dyDescent="0.3">
      <c r="A662" s="6">
        <v>8701</v>
      </c>
    </row>
    <row r="663" spans="1:1" x14ac:dyDescent="0.3">
      <c r="A663" s="6">
        <v>8702</v>
      </c>
    </row>
    <row r="664" spans="1:1" x14ac:dyDescent="0.3">
      <c r="A664" s="6">
        <v>8703</v>
      </c>
    </row>
    <row r="665" spans="1:1" x14ac:dyDescent="0.3">
      <c r="A665" s="6">
        <v>8708</v>
      </c>
    </row>
    <row r="666" spans="1:1" x14ac:dyDescent="0.3">
      <c r="A666" s="6">
        <v>8709</v>
      </c>
    </row>
    <row r="667" spans="1:1" x14ac:dyDescent="0.3">
      <c r="A667" s="6">
        <v>8710</v>
      </c>
    </row>
    <row r="668" spans="1:1" x14ac:dyDescent="0.3">
      <c r="A668" s="6">
        <v>8711</v>
      </c>
    </row>
    <row r="669" spans="1:1" x14ac:dyDescent="0.3">
      <c r="A669" s="6">
        <v>8712</v>
      </c>
    </row>
    <row r="670" spans="1:1" x14ac:dyDescent="0.3">
      <c r="A670" s="6">
        <v>8713</v>
      </c>
    </row>
    <row r="671" spans="1:1" x14ac:dyDescent="0.3">
      <c r="A671" s="6">
        <v>8714</v>
      </c>
    </row>
    <row r="672" spans="1:1" x14ac:dyDescent="0.3">
      <c r="A672" s="6">
        <v>8715</v>
      </c>
    </row>
    <row r="673" spans="1:1" x14ac:dyDescent="0.3">
      <c r="A673" s="6">
        <v>8716</v>
      </c>
    </row>
    <row r="674" spans="1:1" x14ac:dyDescent="0.3">
      <c r="A674" s="6">
        <v>8717</v>
      </c>
    </row>
    <row r="675" spans="1:1" x14ac:dyDescent="0.3">
      <c r="A675" s="6">
        <v>8719</v>
      </c>
    </row>
    <row r="676" spans="1:1" x14ac:dyDescent="0.3">
      <c r="A676" s="6">
        <v>8720</v>
      </c>
    </row>
    <row r="677" spans="1:1" x14ac:dyDescent="0.3">
      <c r="A677" s="6">
        <v>8721</v>
      </c>
    </row>
    <row r="678" spans="1:1" x14ac:dyDescent="0.3">
      <c r="A678" s="6">
        <v>8722</v>
      </c>
    </row>
    <row r="679" spans="1:1" x14ac:dyDescent="0.3">
      <c r="A679" s="6">
        <v>8725</v>
      </c>
    </row>
    <row r="680" spans="1:1" x14ac:dyDescent="0.3">
      <c r="A680" s="6">
        <v>8723</v>
      </c>
    </row>
    <row r="681" spans="1:1" x14ac:dyDescent="0.3">
      <c r="A681" s="6">
        <v>8724</v>
      </c>
    </row>
    <row r="682" spans="1:1" x14ac:dyDescent="0.3">
      <c r="A682" s="6">
        <v>8730</v>
      </c>
    </row>
    <row r="683" spans="1:1" x14ac:dyDescent="0.3">
      <c r="A683" s="6">
        <v>8731</v>
      </c>
    </row>
    <row r="684" spans="1:1" x14ac:dyDescent="0.3">
      <c r="A684" s="6">
        <v>8733</v>
      </c>
    </row>
    <row r="685" spans="1:1" x14ac:dyDescent="0.3">
      <c r="A685" s="6">
        <v>8734</v>
      </c>
    </row>
    <row r="686" spans="1:1" x14ac:dyDescent="0.3">
      <c r="A686" s="6">
        <v>8735</v>
      </c>
    </row>
    <row r="687" spans="1:1" x14ac:dyDescent="0.3">
      <c r="A687" s="6">
        <v>8736</v>
      </c>
    </row>
    <row r="688" spans="1:1" x14ac:dyDescent="0.3">
      <c r="A688" s="6">
        <v>8744</v>
      </c>
    </row>
    <row r="689" spans="1:1" x14ac:dyDescent="0.3">
      <c r="A689" s="6">
        <v>8745</v>
      </c>
    </row>
    <row r="690" spans="1:1" x14ac:dyDescent="0.3">
      <c r="A690" s="6">
        <v>8746</v>
      </c>
    </row>
    <row r="691" spans="1:1" x14ac:dyDescent="0.3">
      <c r="A691" s="6">
        <v>8747</v>
      </c>
    </row>
    <row r="692" spans="1:1" x14ac:dyDescent="0.3">
      <c r="A692" s="6">
        <v>8748</v>
      </c>
    </row>
    <row r="693" spans="1:1" x14ac:dyDescent="0.3">
      <c r="A693" s="6">
        <v>8749</v>
      </c>
    </row>
    <row r="694" spans="1:1" x14ac:dyDescent="0.3">
      <c r="A694" s="6">
        <v>8750</v>
      </c>
    </row>
    <row r="695" spans="1:1" x14ac:dyDescent="0.3">
      <c r="A695" s="6">
        <v>8753</v>
      </c>
    </row>
    <row r="696" spans="1:1" x14ac:dyDescent="0.3">
      <c r="A696" s="6">
        <v>8755</v>
      </c>
    </row>
    <row r="697" spans="1:1" x14ac:dyDescent="0.3">
      <c r="A697" s="6">
        <v>8761</v>
      </c>
    </row>
    <row r="698" spans="1:1" x14ac:dyDescent="0.3">
      <c r="A698" s="7">
        <v>8770</v>
      </c>
    </row>
    <row r="699" spans="1:1" x14ac:dyDescent="0.3">
      <c r="A699" s="7">
        <v>8771</v>
      </c>
    </row>
    <row r="700" spans="1:1" x14ac:dyDescent="0.3">
      <c r="A700" s="7">
        <v>8772</v>
      </c>
    </row>
    <row r="701" spans="1:1" x14ac:dyDescent="0.3">
      <c r="A701" s="7">
        <v>8773</v>
      </c>
    </row>
    <row r="702" spans="1:1" x14ac:dyDescent="0.3">
      <c r="A702" s="7">
        <v>8780</v>
      </c>
    </row>
    <row r="703" spans="1:1" x14ac:dyDescent="0.3">
      <c r="A703" s="7">
        <v>8781</v>
      </c>
    </row>
    <row r="704" spans="1:1" x14ac:dyDescent="0.3">
      <c r="A704" s="7">
        <v>8788</v>
      </c>
    </row>
    <row r="705" spans="1:1" x14ac:dyDescent="0.3">
      <c r="A705" s="6">
        <v>8789</v>
      </c>
    </row>
    <row r="706" spans="1:1" x14ac:dyDescent="0.3">
      <c r="A706" s="6">
        <v>8790</v>
      </c>
    </row>
    <row r="707" spans="1:1" x14ac:dyDescent="0.3">
      <c r="A707" s="6">
        <v>8791</v>
      </c>
    </row>
    <row r="708" spans="1:1" x14ac:dyDescent="0.3">
      <c r="A708" s="6">
        <v>8792</v>
      </c>
    </row>
    <row r="709" spans="1:1" x14ac:dyDescent="0.3">
      <c r="A709" s="7">
        <v>8794</v>
      </c>
    </row>
    <row r="710" spans="1:1" x14ac:dyDescent="0.3">
      <c r="A710" s="6">
        <v>8795</v>
      </c>
    </row>
    <row r="711" spans="1:1" x14ac:dyDescent="0.3">
      <c r="A711" s="6">
        <v>8796</v>
      </c>
    </row>
    <row r="712" spans="1:1" x14ac:dyDescent="0.3">
      <c r="A712" s="6">
        <v>8798</v>
      </c>
    </row>
    <row r="713" spans="1:1" x14ac:dyDescent="0.3">
      <c r="A713" s="6">
        <v>8799</v>
      </c>
    </row>
    <row r="714" spans="1:1" x14ac:dyDescent="0.3">
      <c r="A714" s="7">
        <v>8800</v>
      </c>
    </row>
    <row r="715" spans="1:1" x14ac:dyDescent="0.3">
      <c r="A715" s="6">
        <v>8801</v>
      </c>
    </row>
    <row r="716" spans="1:1" x14ac:dyDescent="0.3">
      <c r="A716" s="6">
        <v>8802</v>
      </c>
    </row>
    <row r="717" spans="1:1" x14ac:dyDescent="0.3">
      <c r="A717" s="6">
        <v>8803</v>
      </c>
    </row>
    <row r="718" spans="1:1" x14ac:dyDescent="0.3">
      <c r="A718" s="6">
        <v>8804</v>
      </c>
    </row>
    <row r="719" spans="1:1" x14ac:dyDescent="0.3">
      <c r="A719" s="6">
        <v>8805</v>
      </c>
    </row>
    <row r="720" spans="1:1" x14ac:dyDescent="0.3">
      <c r="A720" s="6">
        <v>8806</v>
      </c>
    </row>
    <row r="721" spans="1:1" x14ac:dyDescent="0.3">
      <c r="A721" s="6">
        <v>8820</v>
      </c>
    </row>
    <row r="722" spans="1:1" x14ac:dyDescent="0.3">
      <c r="A722" s="6">
        <v>8821</v>
      </c>
    </row>
    <row r="723" spans="1:1" x14ac:dyDescent="0.3">
      <c r="A723" s="6">
        <v>8822</v>
      </c>
    </row>
    <row r="724" spans="1:1" x14ac:dyDescent="0.3">
      <c r="A724" s="6">
        <v>8823</v>
      </c>
    </row>
    <row r="725" spans="1:1" x14ac:dyDescent="0.3">
      <c r="A725" s="6">
        <v>8824</v>
      </c>
    </row>
    <row r="726" spans="1:1" x14ac:dyDescent="0.3">
      <c r="A726" s="6">
        <v>8825</v>
      </c>
    </row>
    <row r="727" spans="1:1" x14ac:dyDescent="0.3">
      <c r="A727" s="7">
        <v>8840</v>
      </c>
    </row>
    <row r="728" spans="1:1" x14ac:dyDescent="0.3">
      <c r="A728" s="7">
        <v>8841</v>
      </c>
    </row>
    <row r="729" spans="1:1" x14ac:dyDescent="0.3">
      <c r="A729" s="6">
        <v>8842</v>
      </c>
    </row>
    <row r="730" spans="1:1" x14ac:dyDescent="0.3">
      <c r="A730" s="6">
        <v>8843</v>
      </c>
    </row>
    <row r="731" spans="1:1" x14ac:dyDescent="0.3">
      <c r="A731" s="7">
        <v>8844</v>
      </c>
    </row>
    <row r="732" spans="1:1" x14ac:dyDescent="0.3">
      <c r="A732" s="6">
        <v>8845</v>
      </c>
    </row>
    <row r="733" spans="1:1" x14ac:dyDescent="0.3">
      <c r="A733" s="6">
        <v>8846</v>
      </c>
    </row>
    <row r="734" spans="1:1" x14ac:dyDescent="0.3">
      <c r="A734" s="6">
        <v>8847</v>
      </c>
    </row>
    <row r="735" spans="1:1" x14ac:dyDescent="0.3">
      <c r="A735" s="6">
        <v>8848</v>
      </c>
    </row>
    <row r="736" spans="1:1" x14ac:dyDescent="0.3">
      <c r="A736" s="6">
        <v>8849</v>
      </c>
    </row>
    <row r="737" spans="1:1" x14ac:dyDescent="0.3">
      <c r="A737" s="6">
        <v>8850</v>
      </c>
    </row>
    <row r="738" spans="1:1" x14ac:dyDescent="0.3">
      <c r="A738" s="7">
        <v>8851</v>
      </c>
    </row>
    <row r="739" spans="1:1" x14ac:dyDescent="0.3">
      <c r="A739" s="6">
        <v>8852</v>
      </c>
    </row>
    <row r="740" spans="1:1" x14ac:dyDescent="0.3">
      <c r="A740" s="6">
        <v>8853</v>
      </c>
    </row>
    <row r="741" spans="1:1" x14ac:dyDescent="0.3">
      <c r="A741" s="6">
        <v>8854</v>
      </c>
    </row>
    <row r="742" spans="1:1" x14ac:dyDescent="0.3">
      <c r="A742" s="6">
        <v>8870</v>
      </c>
    </row>
    <row r="743" spans="1:1" x14ac:dyDescent="0.3">
      <c r="A743" s="6">
        <v>8871</v>
      </c>
    </row>
    <row r="744" spans="1:1" x14ac:dyDescent="0.3">
      <c r="A744" s="6">
        <v>8872</v>
      </c>
    </row>
    <row r="745" spans="1:1" x14ac:dyDescent="0.3">
      <c r="A745" s="7">
        <v>8900</v>
      </c>
    </row>
    <row r="746" spans="1:1" x14ac:dyDescent="0.3">
      <c r="A746" s="7">
        <v>8901</v>
      </c>
    </row>
    <row r="747" spans="1:1" x14ac:dyDescent="0.3">
      <c r="A747" s="6">
        <v>8902</v>
      </c>
    </row>
    <row r="748" spans="1:1" x14ac:dyDescent="0.3">
      <c r="A748" s="6">
        <v>8903</v>
      </c>
    </row>
    <row r="749" spans="1:1" x14ac:dyDescent="0.3">
      <c r="A749" s="6">
        <v>8904</v>
      </c>
    </row>
    <row r="750" spans="1:1" x14ac:dyDescent="0.3">
      <c r="A750" s="6">
        <v>8905</v>
      </c>
    </row>
    <row r="751" spans="1:1" x14ac:dyDescent="0.3">
      <c r="A751" s="6">
        <v>8906</v>
      </c>
    </row>
    <row r="752" spans="1:1" x14ac:dyDescent="0.3">
      <c r="A752" s="6">
        <v>8907</v>
      </c>
    </row>
    <row r="753" spans="1:1" x14ac:dyDescent="0.3">
      <c r="A753" s="7">
        <v>8908</v>
      </c>
    </row>
    <row r="754" spans="1:1" x14ac:dyDescent="0.3">
      <c r="A754" s="7">
        <v>8909</v>
      </c>
    </row>
    <row r="755" spans="1:1" x14ac:dyDescent="0.3">
      <c r="A755" s="7">
        <v>8910</v>
      </c>
    </row>
    <row r="756" spans="1:1" x14ac:dyDescent="0.3">
      <c r="A756" s="6">
        <v>8911</v>
      </c>
    </row>
    <row r="757" spans="1:1" x14ac:dyDescent="0.3">
      <c r="A757" s="6">
        <v>8912</v>
      </c>
    </row>
    <row r="758" spans="1:1" x14ac:dyDescent="0.3">
      <c r="A758" s="6">
        <v>8913</v>
      </c>
    </row>
    <row r="759" spans="1:1" x14ac:dyDescent="0.3">
      <c r="A759" s="6">
        <v>8914</v>
      </c>
    </row>
    <row r="760" spans="1:1" x14ac:dyDescent="0.3">
      <c r="A760" s="6">
        <v>8915</v>
      </c>
    </row>
    <row r="761" spans="1:1" x14ac:dyDescent="0.3">
      <c r="A761" s="6">
        <v>8916</v>
      </c>
    </row>
    <row r="762" spans="1:1" x14ac:dyDescent="0.3">
      <c r="A762" s="6">
        <v>8917</v>
      </c>
    </row>
    <row r="763" spans="1:1" x14ac:dyDescent="0.3">
      <c r="A763" s="7">
        <v>8943</v>
      </c>
    </row>
    <row r="764" spans="1:1" x14ac:dyDescent="0.3">
      <c r="A764" s="7">
        <v>8944</v>
      </c>
    </row>
    <row r="765" spans="1:1" x14ac:dyDescent="0.3">
      <c r="A765" s="3">
        <v>8010</v>
      </c>
    </row>
    <row r="766" spans="1:1" x14ac:dyDescent="0.3">
      <c r="A766" s="3">
        <v>8011</v>
      </c>
    </row>
    <row r="767" spans="1:1" x14ac:dyDescent="0.3">
      <c r="A767" s="3">
        <v>8012</v>
      </c>
    </row>
    <row r="768" spans="1:1" x14ac:dyDescent="0.3">
      <c r="A768" s="3">
        <v>8013</v>
      </c>
    </row>
    <row r="769" spans="1:1" x14ac:dyDescent="0.3">
      <c r="A769" s="3">
        <v>8014</v>
      </c>
    </row>
    <row r="770" spans="1:1" x14ac:dyDescent="0.3">
      <c r="A770" s="3">
        <v>8015</v>
      </c>
    </row>
    <row r="771" spans="1:1" x14ac:dyDescent="0.3">
      <c r="A771" s="3">
        <v>8016</v>
      </c>
    </row>
    <row r="772" spans="1:1" x14ac:dyDescent="0.3">
      <c r="A772" s="3">
        <v>8017</v>
      </c>
    </row>
    <row r="773" spans="1:1" x14ac:dyDescent="0.3">
      <c r="A773" s="3">
        <v>8040</v>
      </c>
    </row>
    <row r="774" spans="1:1" x14ac:dyDescent="0.3">
      <c r="A774" s="3">
        <v>8041</v>
      </c>
    </row>
    <row r="775" spans="1:1" x14ac:dyDescent="0.3">
      <c r="A775" s="3">
        <v>8050</v>
      </c>
    </row>
    <row r="776" spans="1:1" x14ac:dyDescent="0.3">
      <c r="A776" s="3">
        <v>8051</v>
      </c>
    </row>
    <row r="777" spans="1:1" x14ac:dyDescent="0.3">
      <c r="A777" s="3">
        <v>8060</v>
      </c>
    </row>
    <row r="778" spans="1:1" x14ac:dyDescent="0.3">
      <c r="A778" s="3">
        <v>8061</v>
      </c>
    </row>
    <row r="779" spans="1:1" x14ac:dyDescent="0.3">
      <c r="A779" s="3">
        <v>8062</v>
      </c>
    </row>
    <row r="780" spans="1:1" x14ac:dyDescent="0.3">
      <c r="A780" s="3">
        <v>8063</v>
      </c>
    </row>
    <row r="781" spans="1:1" x14ac:dyDescent="0.3">
      <c r="A781" s="3">
        <v>8064</v>
      </c>
    </row>
    <row r="782" spans="1:1" x14ac:dyDescent="0.3">
      <c r="A782" s="3">
        <v>8065</v>
      </c>
    </row>
    <row r="783" spans="1:1" x14ac:dyDescent="0.3">
      <c r="A783" s="3">
        <v>8066</v>
      </c>
    </row>
    <row r="784" spans="1:1" x14ac:dyDescent="0.3">
      <c r="A784" s="3">
        <v>8067</v>
      </c>
    </row>
    <row r="785" spans="1:1" x14ac:dyDescent="0.3">
      <c r="A785" s="3">
        <v>8070</v>
      </c>
    </row>
    <row r="786" spans="1:1" x14ac:dyDescent="0.3">
      <c r="A786" s="3">
        <v>8071</v>
      </c>
    </row>
    <row r="787" spans="1:1" x14ac:dyDescent="0.3">
      <c r="A787" s="3">
        <v>8072</v>
      </c>
    </row>
    <row r="788" spans="1:1" x14ac:dyDescent="0.3">
      <c r="A788" s="3">
        <v>8073</v>
      </c>
    </row>
    <row r="789" spans="1:1" x14ac:dyDescent="0.3">
      <c r="A789" s="3">
        <v>8075</v>
      </c>
    </row>
    <row r="790" spans="1:1" x14ac:dyDescent="0.3">
      <c r="A790" s="3">
        <v>8076</v>
      </c>
    </row>
    <row r="791" spans="1:1" x14ac:dyDescent="0.3">
      <c r="A791" s="3">
        <v>8077</v>
      </c>
    </row>
    <row r="792" spans="1:1" x14ac:dyDescent="0.3">
      <c r="A792" s="3">
        <v>8080</v>
      </c>
    </row>
    <row r="793" spans="1:1" x14ac:dyDescent="0.3">
      <c r="A793" s="3">
        <v>8081</v>
      </c>
    </row>
    <row r="794" spans="1:1" x14ac:dyDescent="0.3">
      <c r="A794" s="3">
        <v>8082</v>
      </c>
    </row>
    <row r="795" spans="1:1" x14ac:dyDescent="0.3">
      <c r="A795" s="3">
        <v>8083</v>
      </c>
    </row>
    <row r="796" spans="1:1" x14ac:dyDescent="0.3">
      <c r="A796" s="3">
        <v>8084</v>
      </c>
    </row>
    <row r="797" spans="1:1" x14ac:dyDescent="0.3">
      <c r="A797" s="3">
        <v>8085</v>
      </c>
    </row>
    <row r="798" spans="1:1" x14ac:dyDescent="0.3">
      <c r="A798" s="3">
        <v>8086</v>
      </c>
    </row>
    <row r="799" spans="1:1" x14ac:dyDescent="0.3">
      <c r="A799" s="3">
        <v>8087</v>
      </c>
    </row>
    <row r="800" spans="1:1" x14ac:dyDescent="0.3">
      <c r="A800" s="3">
        <v>8088</v>
      </c>
    </row>
    <row r="801" spans="1:1" x14ac:dyDescent="0.3">
      <c r="A801" s="3">
        <v>8089</v>
      </c>
    </row>
    <row r="802" spans="1:1" x14ac:dyDescent="0.3">
      <c r="A802" s="3">
        <v>8110</v>
      </c>
    </row>
    <row r="803" spans="1:1" x14ac:dyDescent="0.3">
      <c r="A803" s="3">
        <v>8111</v>
      </c>
    </row>
    <row r="804" spans="1:1" x14ac:dyDescent="0.3">
      <c r="A804" s="3">
        <v>8112</v>
      </c>
    </row>
    <row r="805" spans="1:1" x14ac:dyDescent="0.3">
      <c r="A805" s="3">
        <v>8113</v>
      </c>
    </row>
    <row r="806" spans="1:1" x14ac:dyDescent="0.3">
      <c r="A806" s="3">
        <v>8120</v>
      </c>
    </row>
    <row r="807" spans="1:1" x14ac:dyDescent="0.3">
      <c r="A807" s="3">
        <v>8121</v>
      </c>
    </row>
    <row r="808" spans="1:1" x14ac:dyDescent="0.3">
      <c r="A808" s="3">
        <v>8122</v>
      </c>
    </row>
    <row r="809" spans="1:1" x14ac:dyDescent="0.3">
      <c r="A809" s="3">
        <v>8123</v>
      </c>
    </row>
    <row r="810" spans="1:1" x14ac:dyDescent="0.3">
      <c r="A810" s="3">
        <v>8124</v>
      </c>
    </row>
    <row r="811" spans="1:1" x14ac:dyDescent="0.3">
      <c r="A811" s="3">
        <v>8125</v>
      </c>
    </row>
    <row r="812" spans="1:1" x14ac:dyDescent="0.3">
      <c r="A812" s="3">
        <v>8126</v>
      </c>
    </row>
    <row r="813" spans="1:1" x14ac:dyDescent="0.3">
      <c r="A813" s="3">
        <v>8129</v>
      </c>
    </row>
    <row r="814" spans="1:1" x14ac:dyDescent="0.3">
      <c r="A814" s="3">
        <v>8130</v>
      </c>
    </row>
    <row r="815" spans="1:1" x14ac:dyDescent="0.3">
      <c r="A815" s="3">
        <v>8131</v>
      </c>
    </row>
    <row r="816" spans="1:1" x14ac:dyDescent="0.3">
      <c r="A816" s="3">
        <v>8132</v>
      </c>
    </row>
    <row r="817" spans="1:1" x14ac:dyDescent="0.3">
      <c r="A817" s="3">
        <v>8133</v>
      </c>
    </row>
    <row r="818" spans="1:1" x14ac:dyDescent="0.3">
      <c r="A818" s="3">
        <v>8134</v>
      </c>
    </row>
    <row r="819" spans="1:1" x14ac:dyDescent="0.3">
      <c r="A819" s="3">
        <v>8135</v>
      </c>
    </row>
    <row r="820" spans="1:1" x14ac:dyDescent="0.3">
      <c r="A820" s="3">
        <v>8136</v>
      </c>
    </row>
    <row r="821" spans="1:1" x14ac:dyDescent="0.3">
      <c r="A821" s="3">
        <v>8140</v>
      </c>
    </row>
    <row r="822" spans="1:1" x14ac:dyDescent="0.3">
      <c r="A822" s="3">
        <v>8141</v>
      </c>
    </row>
    <row r="823" spans="1:1" x14ac:dyDescent="0.3">
      <c r="A823" s="3">
        <v>8142</v>
      </c>
    </row>
    <row r="824" spans="1:1" x14ac:dyDescent="0.3">
      <c r="A824" s="3">
        <v>8143</v>
      </c>
    </row>
    <row r="825" spans="1:1" x14ac:dyDescent="0.3">
      <c r="A825" s="3">
        <v>8144</v>
      </c>
    </row>
    <row r="826" spans="1:1" x14ac:dyDescent="0.3">
      <c r="A826" s="3">
        <v>8147</v>
      </c>
    </row>
    <row r="827" spans="1:1" x14ac:dyDescent="0.3">
      <c r="A827" s="3">
        <v>8148</v>
      </c>
    </row>
    <row r="828" spans="1:1" x14ac:dyDescent="0.3">
      <c r="A828" s="3">
        <v>8149</v>
      </c>
    </row>
    <row r="829" spans="1:1" x14ac:dyDescent="0.3">
      <c r="A829" s="3">
        <v>8150</v>
      </c>
    </row>
    <row r="830" spans="1:1" x14ac:dyDescent="0.3">
      <c r="A830" s="3">
        <v>8151</v>
      </c>
    </row>
    <row r="831" spans="1:1" x14ac:dyDescent="0.3">
      <c r="A831" s="3">
        <v>8153</v>
      </c>
    </row>
    <row r="832" spans="1:1" x14ac:dyDescent="0.3">
      <c r="A832" s="3">
        <v>8154</v>
      </c>
    </row>
    <row r="833" spans="1:1" x14ac:dyDescent="0.3">
      <c r="A833" s="3">
        <v>8157</v>
      </c>
    </row>
    <row r="834" spans="1:1" x14ac:dyDescent="0.3">
      <c r="A834" s="3">
        <v>8158</v>
      </c>
    </row>
    <row r="835" spans="1:1" x14ac:dyDescent="0.3">
      <c r="A835" s="3">
        <v>8180</v>
      </c>
    </row>
    <row r="836" spans="1:1" x14ac:dyDescent="0.3">
      <c r="A836" s="3">
        <v>8181</v>
      </c>
    </row>
    <row r="837" spans="1:1" x14ac:dyDescent="0.3">
      <c r="A837" s="3">
        <v>8182</v>
      </c>
    </row>
    <row r="838" spans="1:1" x14ac:dyDescent="0.3">
      <c r="A838" s="3">
        <v>8183</v>
      </c>
    </row>
    <row r="839" spans="1:1" x14ac:dyDescent="0.3">
      <c r="A839" s="3">
        <v>8184</v>
      </c>
    </row>
    <row r="840" spans="1:1" x14ac:dyDescent="0.3">
      <c r="A840" s="3">
        <v>8185</v>
      </c>
    </row>
    <row r="841" spans="1:1" x14ac:dyDescent="0.3">
      <c r="A841" s="3">
        <v>8187</v>
      </c>
    </row>
    <row r="842" spans="1:1" x14ac:dyDescent="0.3">
      <c r="A842" s="3">
        <v>8188</v>
      </c>
    </row>
    <row r="843" spans="1:1" x14ac:dyDescent="0.3">
      <c r="A843" s="3">
        <v>8189</v>
      </c>
    </row>
    <row r="844" spans="1:1" x14ac:dyDescent="0.3">
      <c r="A844" s="3">
        <v>8190</v>
      </c>
    </row>
    <row r="845" spans="1:1" x14ac:dyDescent="0.3">
      <c r="A845" s="3">
        <v>8191</v>
      </c>
    </row>
    <row r="846" spans="1:1" x14ac:dyDescent="0.3">
      <c r="A846" s="3">
        <v>8192</v>
      </c>
    </row>
    <row r="847" spans="1:1" x14ac:dyDescent="0.3">
      <c r="A847" s="3">
        <v>8193</v>
      </c>
    </row>
    <row r="848" spans="1:1" x14ac:dyDescent="0.3">
      <c r="A848" s="3">
        <v>8194</v>
      </c>
    </row>
    <row r="849" spans="1:1" x14ac:dyDescent="0.3">
      <c r="A849" s="3">
        <v>8195</v>
      </c>
    </row>
    <row r="850" spans="1:1" x14ac:dyDescent="0.3">
      <c r="A850" s="3">
        <v>8196</v>
      </c>
    </row>
    <row r="851" spans="1:1" x14ac:dyDescent="0.3">
      <c r="A851" s="3">
        <v>8197</v>
      </c>
    </row>
    <row r="852" spans="1:1" x14ac:dyDescent="0.3">
      <c r="A852" s="3">
        <v>8198</v>
      </c>
    </row>
    <row r="853" spans="1:1" x14ac:dyDescent="0.3">
      <c r="A853" s="3">
        <v>8199</v>
      </c>
    </row>
    <row r="854" spans="1:1" x14ac:dyDescent="0.3">
      <c r="A854" s="3">
        <v>8200</v>
      </c>
    </row>
    <row r="855" spans="1:1" x14ac:dyDescent="0.3">
      <c r="A855" s="3">
        <v>8201</v>
      </c>
    </row>
    <row r="856" spans="1:1" x14ac:dyDescent="0.3">
      <c r="A856" s="3">
        <v>8202</v>
      </c>
    </row>
    <row r="857" spans="1:1" x14ac:dyDescent="0.3">
      <c r="A857" s="3">
        <v>8203</v>
      </c>
    </row>
    <row r="858" spans="1:1" x14ac:dyDescent="0.3">
      <c r="A858" s="3">
        <v>8204</v>
      </c>
    </row>
    <row r="859" spans="1:1" x14ac:dyDescent="0.3">
      <c r="A859" s="3">
        <v>8208</v>
      </c>
    </row>
    <row r="860" spans="1:1" x14ac:dyDescent="0.3">
      <c r="A860" s="3">
        <v>8209</v>
      </c>
    </row>
    <row r="861" spans="1:1" x14ac:dyDescent="0.3">
      <c r="A861" s="3">
        <v>8210</v>
      </c>
    </row>
    <row r="862" spans="1:1" x14ac:dyDescent="0.3">
      <c r="A862" s="3">
        <v>8211</v>
      </c>
    </row>
    <row r="863" spans="1:1" x14ac:dyDescent="0.3">
      <c r="A863" s="3">
        <v>8212</v>
      </c>
    </row>
    <row r="864" spans="1:1" x14ac:dyDescent="0.3">
      <c r="A864" s="3">
        <v>8220</v>
      </c>
    </row>
    <row r="865" spans="1:1" x14ac:dyDescent="0.3">
      <c r="A865" s="3">
        <v>8221</v>
      </c>
    </row>
    <row r="866" spans="1:1" x14ac:dyDescent="0.3">
      <c r="A866" s="3">
        <v>8222</v>
      </c>
    </row>
    <row r="867" spans="1:1" x14ac:dyDescent="0.3">
      <c r="A867" s="3">
        <v>8223</v>
      </c>
    </row>
    <row r="868" spans="1:1" x14ac:dyDescent="0.3">
      <c r="A868" s="3">
        <v>8225</v>
      </c>
    </row>
    <row r="869" spans="1:1" x14ac:dyDescent="0.3">
      <c r="A869" s="3">
        <v>8226</v>
      </c>
    </row>
    <row r="870" spans="1:1" x14ac:dyDescent="0.3">
      <c r="A870" s="3">
        <v>8227</v>
      </c>
    </row>
    <row r="871" spans="1:1" x14ac:dyDescent="0.3">
      <c r="A871" s="3">
        <v>8228</v>
      </c>
    </row>
    <row r="872" spans="1:1" x14ac:dyDescent="0.3">
      <c r="A872" s="3">
        <v>8229</v>
      </c>
    </row>
    <row r="873" spans="1:1" x14ac:dyDescent="0.3">
      <c r="A873" s="3">
        <v>8240</v>
      </c>
    </row>
    <row r="874" spans="1:1" x14ac:dyDescent="0.3">
      <c r="A874" s="3">
        <v>8241</v>
      </c>
    </row>
    <row r="875" spans="1:1" x14ac:dyDescent="0.3">
      <c r="A875" s="3">
        <v>8242</v>
      </c>
    </row>
    <row r="876" spans="1:1" x14ac:dyDescent="0.3">
      <c r="A876" s="3">
        <v>8250</v>
      </c>
    </row>
    <row r="877" spans="1:1" x14ac:dyDescent="0.3">
      <c r="A877" s="3">
        <v>8251</v>
      </c>
    </row>
    <row r="878" spans="1:1" x14ac:dyDescent="0.3">
      <c r="A878" s="3">
        <v>8252</v>
      </c>
    </row>
    <row r="879" spans="1:1" x14ac:dyDescent="0.3">
      <c r="A879" s="3">
        <v>8253</v>
      </c>
    </row>
    <row r="880" spans="1:1" x14ac:dyDescent="0.3">
      <c r="A880" s="3">
        <v>8254</v>
      </c>
    </row>
    <row r="881" spans="1:1" x14ac:dyDescent="0.3">
      <c r="A881" s="3">
        <v>8255</v>
      </c>
    </row>
    <row r="882" spans="1:1" x14ac:dyDescent="0.3">
      <c r="A882" s="3">
        <v>8256</v>
      </c>
    </row>
    <row r="883" spans="1:1" x14ac:dyDescent="0.3">
      <c r="A883" s="3">
        <v>8260</v>
      </c>
    </row>
    <row r="884" spans="1:1" x14ac:dyDescent="0.3">
      <c r="A884" s="3">
        <v>8261</v>
      </c>
    </row>
    <row r="885" spans="1:1" x14ac:dyDescent="0.3">
      <c r="A885" s="3">
        <v>8262</v>
      </c>
    </row>
    <row r="886" spans="1:1" x14ac:dyDescent="0.3">
      <c r="A886" s="3">
        <v>8263</v>
      </c>
    </row>
    <row r="887" spans="1:1" x14ac:dyDescent="0.3">
      <c r="A887" s="3">
        <v>8269</v>
      </c>
    </row>
    <row r="888" spans="1:1" x14ac:dyDescent="0.3">
      <c r="A888" s="3">
        <v>8270</v>
      </c>
    </row>
    <row r="889" spans="1:1" x14ac:dyDescent="0.3">
      <c r="A889" s="3">
        <v>8271</v>
      </c>
    </row>
    <row r="890" spans="1:1" x14ac:dyDescent="0.3">
      <c r="A890" s="3">
        <v>8272</v>
      </c>
    </row>
    <row r="891" spans="1:1" x14ac:dyDescent="0.3">
      <c r="A891" s="3">
        <v>8273</v>
      </c>
    </row>
    <row r="892" spans="1:1" x14ac:dyDescent="0.3">
      <c r="A892" s="3">
        <v>8275</v>
      </c>
    </row>
    <row r="893" spans="1:1" x14ac:dyDescent="0.3">
      <c r="A893" s="3">
        <v>8276</v>
      </c>
    </row>
    <row r="894" spans="1:1" x14ac:dyDescent="0.3">
      <c r="A894" s="3">
        <v>8277</v>
      </c>
    </row>
    <row r="895" spans="1:1" x14ac:dyDescent="0.3">
      <c r="A895" s="3">
        <v>8278</v>
      </c>
    </row>
    <row r="896" spans="1:1" x14ac:dyDescent="0.3">
      <c r="A896" s="3">
        <v>8280</v>
      </c>
    </row>
    <row r="897" spans="1:1" x14ac:dyDescent="0.3">
      <c r="A897" s="3">
        <v>8281</v>
      </c>
    </row>
    <row r="898" spans="1:1" x14ac:dyDescent="0.3">
      <c r="A898" s="3">
        <v>8282</v>
      </c>
    </row>
    <row r="899" spans="1:1" x14ac:dyDescent="0.3">
      <c r="A899" s="3">
        <v>8283</v>
      </c>
    </row>
    <row r="900" spans="1:1" x14ac:dyDescent="0.3">
      <c r="A900" s="3">
        <v>8284</v>
      </c>
    </row>
    <row r="901" spans="1:1" x14ac:dyDescent="0.3">
      <c r="A901" s="3">
        <v>8285</v>
      </c>
    </row>
    <row r="902" spans="1:1" x14ac:dyDescent="0.3">
      <c r="A902" s="3">
        <v>8286</v>
      </c>
    </row>
    <row r="903" spans="1:1" x14ac:dyDescent="0.3">
      <c r="A903" s="3">
        <v>8287</v>
      </c>
    </row>
    <row r="904" spans="1:1" x14ac:dyDescent="0.3">
      <c r="A904" s="3">
        <v>8288</v>
      </c>
    </row>
    <row r="905" spans="1:1" x14ac:dyDescent="0.3">
      <c r="A905" s="3">
        <v>8289</v>
      </c>
    </row>
    <row r="906" spans="1:1" x14ac:dyDescent="0.3">
      <c r="A906" s="3">
        <v>8290</v>
      </c>
    </row>
    <row r="907" spans="1:1" x14ac:dyDescent="0.3">
      <c r="A907" s="3">
        <v>8300</v>
      </c>
    </row>
    <row r="908" spans="1:1" x14ac:dyDescent="0.3">
      <c r="A908" s="3">
        <v>8301</v>
      </c>
    </row>
    <row r="909" spans="1:1" x14ac:dyDescent="0.3">
      <c r="A909" s="3">
        <v>8302</v>
      </c>
    </row>
    <row r="910" spans="1:1" x14ac:dyDescent="0.3">
      <c r="A910" s="3">
        <v>8303</v>
      </c>
    </row>
    <row r="911" spans="1:1" x14ac:dyDescent="0.3">
      <c r="A911" s="3">
        <v>8306</v>
      </c>
    </row>
    <row r="912" spans="1:1" x14ac:dyDescent="0.3">
      <c r="A912" s="3">
        <v>8307</v>
      </c>
    </row>
    <row r="913" spans="1:1" x14ac:dyDescent="0.3">
      <c r="A913" s="3">
        <v>8308</v>
      </c>
    </row>
    <row r="914" spans="1:1" x14ac:dyDescent="0.3">
      <c r="A914" s="3">
        <v>8309</v>
      </c>
    </row>
    <row r="915" spans="1:1" x14ac:dyDescent="0.3">
      <c r="A915" s="3">
        <v>8310</v>
      </c>
    </row>
    <row r="916" spans="1:1" x14ac:dyDescent="0.3">
      <c r="A916" s="3">
        <v>8311</v>
      </c>
    </row>
    <row r="917" spans="1:1" x14ac:dyDescent="0.3">
      <c r="A917" s="3">
        <v>8312</v>
      </c>
    </row>
    <row r="918" spans="1:1" x14ac:dyDescent="0.3">
      <c r="A918" s="3">
        <v>8313</v>
      </c>
    </row>
    <row r="919" spans="1:1" x14ac:dyDescent="0.3">
      <c r="A919" s="3">
        <v>8314</v>
      </c>
    </row>
    <row r="920" spans="1:1" x14ac:dyDescent="0.3">
      <c r="A920" s="3">
        <v>8315</v>
      </c>
    </row>
    <row r="921" spans="1:1" x14ac:dyDescent="0.3">
      <c r="A921" s="3">
        <v>8316</v>
      </c>
    </row>
    <row r="922" spans="1:1" x14ac:dyDescent="0.3">
      <c r="A922" s="3">
        <v>8317</v>
      </c>
    </row>
    <row r="923" spans="1:1" x14ac:dyDescent="0.3">
      <c r="A923" s="3">
        <v>8318</v>
      </c>
    </row>
    <row r="924" spans="1:1" x14ac:dyDescent="0.3">
      <c r="A924" s="3">
        <v>8319</v>
      </c>
    </row>
    <row r="925" spans="1:1" x14ac:dyDescent="0.3">
      <c r="A925" s="3">
        <v>8320</v>
      </c>
    </row>
    <row r="926" spans="1:1" x14ac:dyDescent="0.3">
      <c r="A926" s="3">
        <v>8321</v>
      </c>
    </row>
    <row r="927" spans="1:1" x14ac:dyDescent="0.3">
      <c r="A927" s="3">
        <v>8322</v>
      </c>
    </row>
    <row r="928" spans="1:1" x14ac:dyDescent="0.3">
      <c r="A928" s="3">
        <v>8323</v>
      </c>
    </row>
    <row r="929" spans="1:1" x14ac:dyDescent="0.3">
      <c r="A929" s="3">
        <v>8324</v>
      </c>
    </row>
    <row r="930" spans="1:1" x14ac:dyDescent="0.3">
      <c r="A930" s="3">
        <v>8325</v>
      </c>
    </row>
    <row r="931" spans="1:1" x14ac:dyDescent="0.3">
      <c r="A931" s="3">
        <v>8326</v>
      </c>
    </row>
    <row r="932" spans="1:1" x14ac:dyDescent="0.3">
      <c r="A932" s="3">
        <v>8330</v>
      </c>
    </row>
    <row r="933" spans="1:1" x14ac:dyDescent="0.3">
      <c r="A933" s="3">
        <v>8331</v>
      </c>
    </row>
    <row r="934" spans="1:1" x14ac:dyDescent="0.3">
      <c r="A934" s="3">
        <v>8332</v>
      </c>
    </row>
    <row r="935" spans="1:1" x14ac:dyDescent="0.3">
      <c r="A935" s="3">
        <v>8350</v>
      </c>
    </row>
    <row r="936" spans="1:1" x14ac:dyDescent="0.3">
      <c r="A936" s="3">
        <v>8351</v>
      </c>
    </row>
    <row r="937" spans="1:1" x14ac:dyDescent="0.3">
      <c r="A937" s="3">
        <v>8352</v>
      </c>
    </row>
    <row r="938" spans="1:1" x14ac:dyDescent="0.3">
      <c r="A938" s="3">
        <v>8353</v>
      </c>
    </row>
    <row r="939" spans="1:1" x14ac:dyDescent="0.3">
      <c r="A939" s="3">
        <v>8354</v>
      </c>
    </row>
    <row r="940" spans="1:1" x14ac:dyDescent="0.3">
      <c r="A940" s="3">
        <v>8355</v>
      </c>
    </row>
    <row r="941" spans="1:1" x14ac:dyDescent="0.3">
      <c r="A941" s="3">
        <v>8356</v>
      </c>
    </row>
    <row r="942" spans="1:1" x14ac:dyDescent="0.3">
      <c r="A942" s="3">
        <v>8357</v>
      </c>
    </row>
    <row r="943" spans="1:1" x14ac:dyDescent="0.3">
      <c r="A943" s="3">
        <v>8358</v>
      </c>
    </row>
    <row r="944" spans="1:1" x14ac:dyDescent="0.3">
      <c r="A944" s="3">
        <v>8359</v>
      </c>
    </row>
    <row r="945" spans="1:1" x14ac:dyDescent="0.3">
      <c r="A945" s="3">
        <v>8360</v>
      </c>
    </row>
    <row r="946" spans="1:1" x14ac:dyDescent="0.3">
      <c r="A946" s="3">
        <v>8361</v>
      </c>
    </row>
    <row r="947" spans="1:1" x14ac:dyDescent="0.3">
      <c r="A947" s="3">
        <v>8380</v>
      </c>
    </row>
    <row r="948" spans="1:1" x14ac:dyDescent="0.3">
      <c r="A948" s="3">
        <v>8381</v>
      </c>
    </row>
    <row r="949" spans="1:1" x14ac:dyDescent="0.3">
      <c r="A949" s="3">
        <v>8382</v>
      </c>
    </row>
    <row r="950" spans="1:1" x14ac:dyDescent="0.3">
      <c r="A950" s="3">
        <v>8383</v>
      </c>
    </row>
    <row r="951" spans="1:1" x14ac:dyDescent="0.3">
      <c r="A951" s="3">
        <v>8384</v>
      </c>
    </row>
    <row r="952" spans="1:1" x14ac:dyDescent="0.3">
      <c r="A952" s="3">
        <v>8390</v>
      </c>
    </row>
    <row r="953" spans="1:1" x14ac:dyDescent="0.3">
      <c r="A953" s="3">
        <v>8391</v>
      </c>
    </row>
    <row r="954" spans="1:1" x14ac:dyDescent="0.3">
      <c r="A954" s="3">
        <v>8392</v>
      </c>
    </row>
    <row r="955" spans="1:1" x14ac:dyDescent="0.3">
      <c r="A955" s="3">
        <v>8393</v>
      </c>
    </row>
    <row r="956" spans="1:1" x14ac:dyDescent="0.3">
      <c r="A956" s="3">
        <v>8394</v>
      </c>
    </row>
    <row r="957" spans="1:1" x14ac:dyDescent="0.3">
      <c r="A957" s="3">
        <v>8395</v>
      </c>
    </row>
    <row r="958" spans="1:1" x14ac:dyDescent="0.3">
      <c r="A958" s="3">
        <v>8396</v>
      </c>
    </row>
    <row r="959" spans="1:1" x14ac:dyDescent="0.3">
      <c r="A959" s="3">
        <v>8397</v>
      </c>
    </row>
    <row r="960" spans="1:1" x14ac:dyDescent="0.3">
      <c r="A960" s="3">
        <v>8398</v>
      </c>
    </row>
    <row r="961" spans="1:1" x14ac:dyDescent="0.3">
      <c r="A961" s="3">
        <v>8401</v>
      </c>
    </row>
    <row r="962" spans="1:1" x14ac:dyDescent="0.3">
      <c r="A962" s="3">
        <v>8410</v>
      </c>
    </row>
    <row r="963" spans="1:1" x14ac:dyDescent="0.3">
      <c r="A963" s="3">
        <v>8411</v>
      </c>
    </row>
    <row r="964" spans="1:1" x14ac:dyDescent="0.3">
      <c r="A964" s="3">
        <v>8412</v>
      </c>
    </row>
    <row r="965" spans="1:1" x14ac:dyDescent="0.3">
      <c r="A965" s="3">
        <v>8413</v>
      </c>
    </row>
    <row r="966" spans="1:1" x14ac:dyDescent="0.3">
      <c r="A966" s="3">
        <v>8419</v>
      </c>
    </row>
    <row r="967" spans="1:1" x14ac:dyDescent="0.3">
      <c r="A967" s="3">
        <v>8420</v>
      </c>
    </row>
    <row r="968" spans="1:1" x14ac:dyDescent="0.3">
      <c r="A968" s="3">
        <v>8423</v>
      </c>
    </row>
    <row r="969" spans="1:1" x14ac:dyDescent="0.3">
      <c r="A969" s="3">
        <v>8424</v>
      </c>
    </row>
    <row r="970" spans="1:1" x14ac:dyDescent="0.3">
      <c r="A970" s="3">
        <v>8425</v>
      </c>
    </row>
    <row r="971" spans="1:1" x14ac:dyDescent="0.3">
      <c r="A971" s="3">
        <v>8430</v>
      </c>
    </row>
    <row r="972" spans="1:1" x14ac:dyDescent="0.3">
      <c r="A972" s="3">
        <v>8431</v>
      </c>
    </row>
    <row r="973" spans="1:1" x14ac:dyDescent="0.3">
      <c r="A973" s="3">
        <v>8432</v>
      </c>
    </row>
    <row r="974" spans="1:1" x14ac:dyDescent="0.3">
      <c r="A974" s="3">
        <v>8433</v>
      </c>
    </row>
    <row r="975" spans="1:1" x14ac:dyDescent="0.3">
      <c r="A975" s="3">
        <v>8434</v>
      </c>
    </row>
    <row r="976" spans="1:1" x14ac:dyDescent="0.3">
      <c r="A976" s="3">
        <v>8436</v>
      </c>
    </row>
    <row r="977" spans="1:1" x14ac:dyDescent="0.3">
      <c r="A977" s="3">
        <v>8437</v>
      </c>
    </row>
    <row r="978" spans="1:1" x14ac:dyDescent="0.3">
      <c r="A978" s="3">
        <v>8438</v>
      </c>
    </row>
    <row r="979" spans="1:1" x14ac:dyDescent="0.3">
      <c r="A979" s="3">
        <v>8439</v>
      </c>
    </row>
    <row r="980" spans="1:1" x14ac:dyDescent="0.3">
      <c r="A980" s="3">
        <v>8440</v>
      </c>
    </row>
    <row r="981" spans="1:1" x14ac:dyDescent="0.3">
      <c r="A981" s="3">
        <v>8441</v>
      </c>
    </row>
    <row r="982" spans="1:1" x14ac:dyDescent="0.3">
      <c r="A982" s="3">
        <v>8442</v>
      </c>
    </row>
    <row r="983" spans="1:1" x14ac:dyDescent="0.3">
      <c r="A983" s="3">
        <v>8445</v>
      </c>
    </row>
    <row r="984" spans="1:1" x14ac:dyDescent="0.3">
      <c r="A984" s="3">
        <v>8446</v>
      </c>
    </row>
    <row r="985" spans="1:1" x14ac:dyDescent="0.3">
      <c r="A985" s="3">
        <v>8447</v>
      </c>
    </row>
    <row r="986" spans="1:1" x14ac:dyDescent="0.3">
      <c r="A986" s="3">
        <v>8450</v>
      </c>
    </row>
    <row r="987" spans="1:1" x14ac:dyDescent="0.3">
      <c r="A987" s="3">
        <v>8451</v>
      </c>
    </row>
    <row r="988" spans="1:1" x14ac:dyDescent="0.3">
      <c r="A988" s="3">
        <v>8452</v>
      </c>
    </row>
    <row r="989" spans="1:1" x14ac:dyDescent="0.3">
      <c r="A989" s="3">
        <v>8453</v>
      </c>
    </row>
    <row r="990" spans="1:1" x14ac:dyDescent="0.3">
      <c r="A990" s="3">
        <v>8455</v>
      </c>
    </row>
    <row r="991" spans="1:1" x14ac:dyDescent="0.3">
      <c r="A991" s="3">
        <v>8456</v>
      </c>
    </row>
    <row r="992" spans="1:1" x14ac:dyDescent="0.3">
      <c r="A992" s="3">
        <v>8457</v>
      </c>
    </row>
    <row r="993" spans="1:1" x14ac:dyDescent="0.3">
      <c r="A993" s="3">
        <v>8458</v>
      </c>
    </row>
    <row r="994" spans="1:1" x14ac:dyDescent="0.3">
      <c r="A994" s="3">
        <v>8469</v>
      </c>
    </row>
    <row r="995" spans="1:1" x14ac:dyDescent="0.3">
      <c r="A995" s="3">
        <v>8470</v>
      </c>
    </row>
    <row r="996" spans="1:1" x14ac:dyDescent="0.3">
      <c r="A996" s="3">
        <v>8471</v>
      </c>
    </row>
    <row r="997" spans="1:1" x14ac:dyDescent="0.3">
      <c r="A997" s="3">
        <v>8472</v>
      </c>
    </row>
    <row r="998" spans="1:1" x14ac:dyDescent="0.3">
      <c r="A998" s="3">
        <v>8473</v>
      </c>
    </row>
    <row r="999" spans="1:1" x14ac:dyDescent="0.3">
      <c r="A999" s="3">
        <v>8474</v>
      </c>
    </row>
    <row r="1000" spans="1:1" x14ac:dyDescent="0.3">
      <c r="A1000" s="3">
        <v>8475</v>
      </c>
    </row>
    <row r="1001" spans="1:1" x14ac:dyDescent="0.3">
      <c r="A1001" s="3">
        <v>8476</v>
      </c>
    </row>
    <row r="1002" spans="1:1" x14ac:dyDescent="0.3">
      <c r="A1002" s="3">
        <v>8477</v>
      </c>
    </row>
    <row r="1003" spans="1:1" x14ac:dyDescent="0.3">
      <c r="A1003" s="3">
        <v>8478</v>
      </c>
    </row>
    <row r="1004" spans="1:1" x14ac:dyDescent="0.3">
      <c r="A1004" s="3">
        <v>8479</v>
      </c>
    </row>
    <row r="1005" spans="1:1" x14ac:dyDescent="0.3">
      <c r="A1005" s="3">
        <v>8480</v>
      </c>
    </row>
    <row r="1006" spans="1:1" x14ac:dyDescent="0.3">
      <c r="A1006" s="3">
        <v>8481</v>
      </c>
    </row>
    <row r="1007" spans="1:1" x14ac:dyDescent="0.3">
      <c r="A1007" s="3">
        <v>8482</v>
      </c>
    </row>
    <row r="1008" spans="1:1" x14ac:dyDescent="0.3">
      <c r="A1008" s="3">
        <v>8483</v>
      </c>
    </row>
    <row r="1009" spans="1:1" x14ac:dyDescent="0.3">
      <c r="A1009" s="3">
        <v>8484</v>
      </c>
    </row>
    <row r="1010" spans="1:1" x14ac:dyDescent="0.3">
      <c r="A1010" s="3">
        <v>8485</v>
      </c>
    </row>
    <row r="1011" spans="1:1" x14ac:dyDescent="0.3">
      <c r="A1011" s="3">
        <v>8486</v>
      </c>
    </row>
    <row r="1012" spans="1:1" x14ac:dyDescent="0.3">
      <c r="A1012" s="3">
        <v>8487</v>
      </c>
    </row>
    <row r="1013" spans="1:1" x14ac:dyDescent="0.3">
      <c r="A1013" s="3">
        <v>8488</v>
      </c>
    </row>
    <row r="1014" spans="1:1" x14ac:dyDescent="0.3">
      <c r="A1014" s="3">
        <v>8489</v>
      </c>
    </row>
    <row r="1015" spans="1:1" x14ac:dyDescent="0.3">
      <c r="A1015" s="3">
        <v>8490</v>
      </c>
    </row>
    <row r="1016" spans="1:1" x14ac:dyDescent="0.3">
      <c r="A1016" s="3">
        <v>8491</v>
      </c>
    </row>
    <row r="1017" spans="1:1" x14ac:dyDescent="0.3">
      <c r="A1017" s="3">
        <v>8492</v>
      </c>
    </row>
    <row r="1018" spans="1:1" x14ac:dyDescent="0.3">
      <c r="A1018" s="3">
        <v>8493</v>
      </c>
    </row>
    <row r="1019" spans="1:1" x14ac:dyDescent="0.3">
      <c r="A1019" s="3">
        <v>8494</v>
      </c>
    </row>
    <row r="1020" spans="1:1" x14ac:dyDescent="0.3">
      <c r="A1020" s="3">
        <v>8495</v>
      </c>
    </row>
    <row r="1021" spans="1:1" x14ac:dyDescent="0.3">
      <c r="A1021" s="3">
        <v>8496</v>
      </c>
    </row>
    <row r="1022" spans="1:1" x14ac:dyDescent="0.3">
      <c r="A1022" s="3">
        <v>8497</v>
      </c>
    </row>
    <row r="1023" spans="1:1" x14ac:dyDescent="0.3">
      <c r="A1023" s="3">
        <v>8498</v>
      </c>
    </row>
    <row r="1024" spans="1:1" x14ac:dyDescent="0.3">
      <c r="A1024" s="3">
        <v>8499</v>
      </c>
    </row>
    <row r="1025" spans="1:1" x14ac:dyDescent="0.3">
      <c r="A1025" s="3">
        <v>8500</v>
      </c>
    </row>
    <row r="1026" spans="1:1" x14ac:dyDescent="0.3">
      <c r="A1026" s="3">
        <v>8501</v>
      </c>
    </row>
    <row r="1027" spans="1:1" x14ac:dyDescent="0.3">
      <c r="A1027" s="3">
        <v>8502</v>
      </c>
    </row>
    <row r="1028" spans="1:1" x14ac:dyDescent="0.3">
      <c r="A1028" s="3">
        <v>8503</v>
      </c>
    </row>
    <row r="1029" spans="1:1" x14ac:dyDescent="0.3">
      <c r="A1029" s="3">
        <v>8504</v>
      </c>
    </row>
    <row r="1030" spans="1:1" x14ac:dyDescent="0.3">
      <c r="A1030" s="3">
        <v>8510</v>
      </c>
    </row>
    <row r="1031" spans="1:1" x14ac:dyDescent="0.3">
      <c r="A1031" s="3">
        <v>8511</v>
      </c>
    </row>
    <row r="1032" spans="1:1" x14ac:dyDescent="0.3">
      <c r="A1032" s="3">
        <v>8512</v>
      </c>
    </row>
    <row r="1033" spans="1:1" x14ac:dyDescent="0.3">
      <c r="A1033" s="3">
        <v>8513</v>
      </c>
    </row>
    <row r="1034" spans="1:1" x14ac:dyDescent="0.3">
      <c r="A1034" s="3">
        <v>8514</v>
      </c>
    </row>
    <row r="1035" spans="1:1" x14ac:dyDescent="0.3">
      <c r="A1035" s="3">
        <v>8517</v>
      </c>
    </row>
    <row r="1036" spans="1:1" x14ac:dyDescent="0.3">
      <c r="A1036" s="3">
        <v>8518</v>
      </c>
    </row>
    <row r="1037" spans="1:1" x14ac:dyDescent="0.3">
      <c r="A1037" s="3">
        <v>8521</v>
      </c>
    </row>
    <row r="1038" spans="1:1" x14ac:dyDescent="0.3">
      <c r="A1038" s="3">
        <v>8522</v>
      </c>
    </row>
    <row r="1039" spans="1:1" x14ac:dyDescent="0.3">
      <c r="A1039" s="3">
        <v>8523</v>
      </c>
    </row>
    <row r="1040" spans="1:1" x14ac:dyDescent="0.3">
      <c r="A1040" s="3">
        <v>8524</v>
      </c>
    </row>
    <row r="1041" spans="1:1" x14ac:dyDescent="0.3">
      <c r="A1041" s="3">
        <v>8540</v>
      </c>
    </row>
    <row r="1042" spans="1:1" x14ac:dyDescent="0.3">
      <c r="A1042" s="3">
        <v>8541</v>
      </c>
    </row>
    <row r="1043" spans="1:1" x14ac:dyDescent="0.3">
      <c r="A1043" s="3">
        <v>8542</v>
      </c>
    </row>
    <row r="1044" spans="1:1" x14ac:dyDescent="0.3">
      <c r="A1044" s="3">
        <v>8550</v>
      </c>
    </row>
    <row r="1045" spans="1:1" x14ac:dyDescent="0.3">
      <c r="A1045" s="3">
        <v>8551</v>
      </c>
    </row>
    <row r="1046" spans="1:1" x14ac:dyDescent="0.3">
      <c r="A1046" s="3">
        <v>8552</v>
      </c>
    </row>
    <row r="1047" spans="1:1" x14ac:dyDescent="0.3">
      <c r="A1047" s="3">
        <v>8553</v>
      </c>
    </row>
    <row r="1048" spans="1:1" x14ac:dyDescent="0.3">
      <c r="A1048" s="3">
        <v>8558</v>
      </c>
    </row>
    <row r="1049" spans="1:1" x14ac:dyDescent="0.3">
      <c r="A1049" s="3">
        <v>8559</v>
      </c>
    </row>
    <row r="1050" spans="1:1" x14ac:dyDescent="0.3">
      <c r="A1050" s="3">
        <v>8560</v>
      </c>
    </row>
    <row r="1051" spans="1:1" x14ac:dyDescent="0.3">
      <c r="A1051" s="3">
        <v>8561</v>
      </c>
    </row>
    <row r="1052" spans="1:1" x14ac:dyDescent="0.3">
      <c r="A1052" s="3">
        <v>8562</v>
      </c>
    </row>
    <row r="1053" spans="1:1" x14ac:dyDescent="0.3">
      <c r="A1053" s="3">
        <v>8569</v>
      </c>
    </row>
    <row r="1054" spans="1:1" x14ac:dyDescent="0.3">
      <c r="A1054" s="3">
        <v>8570</v>
      </c>
    </row>
    <row r="1055" spans="1:1" x14ac:dyDescent="0.3">
      <c r="A1055" s="3">
        <v>8571</v>
      </c>
    </row>
    <row r="1056" spans="1:1" x14ac:dyDescent="0.3">
      <c r="A1056" s="3">
        <v>8572</v>
      </c>
    </row>
    <row r="1057" spans="1:1" x14ac:dyDescent="0.3">
      <c r="A1057" s="3">
        <v>8573</v>
      </c>
    </row>
    <row r="1058" spans="1:1" x14ac:dyDescent="0.3">
      <c r="A1058" s="3">
        <v>8580</v>
      </c>
    </row>
    <row r="1059" spans="1:1" x14ac:dyDescent="0.3">
      <c r="A1059" s="3">
        <v>8581</v>
      </c>
    </row>
    <row r="1060" spans="1:1" x14ac:dyDescent="0.3">
      <c r="A1060" s="3">
        <v>8582</v>
      </c>
    </row>
    <row r="1061" spans="1:1" x14ac:dyDescent="0.3">
      <c r="A1061" s="3">
        <v>8583</v>
      </c>
    </row>
    <row r="1062" spans="1:1" x14ac:dyDescent="0.3">
      <c r="A1062" s="3">
        <v>8584</v>
      </c>
    </row>
    <row r="1063" spans="1:1" x14ac:dyDescent="0.3">
      <c r="A1063" s="3">
        <v>8590</v>
      </c>
    </row>
    <row r="1064" spans="1:1" x14ac:dyDescent="0.3">
      <c r="A1064" s="3">
        <v>8591</v>
      </c>
    </row>
    <row r="1065" spans="1:1" x14ac:dyDescent="0.3">
      <c r="A1065" s="3">
        <v>8600</v>
      </c>
    </row>
    <row r="1066" spans="1:1" x14ac:dyDescent="0.3">
      <c r="A1066" s="3">
        <v>8601</v>
      </c>
    </row>
    <row r="1067" spans="1:1" x14ac:dyDescent="0.3">
      <c r="A1067" s="3">
        <v>8602</v>
      </c>
    </row>
    <row r="1068" spans="1:1" x14ac:dyDescent="0.3">
      <c r="A1068" s="3">
        <v>8603</v>
      </c>
    </row>
    <row r="1069" spans="1:1" x14ac:dyDescent="0.3">
      <c r="A1069" s="3">
        <v>8610</v>
      </c>
    </row>
    <row r="1070" spans="1:1" x14ac:dyDescent="0.3">
      <c r="A1070" s="3">
        <v>8611</v>
      </c>
    </row>
    <row r="1071" spans="1:1" x14ac:dyDescent="0.3">
      <c r="A1071" s="3">
        <v>8612</v>
      </c>
    </row>
    <row r="1072" spans="1:1" x14ac:dyDescent="0.3">
      <c r="A1072" s="3">
        <v>8613</v>
      </c>
    </row>
    <row r="1073" spans="1:1" x14ac:dyDescent="0.3">
      <c r="A1073" s="3">
        <v>8614</v>
      </c>
    </row>
    <row r="1074" spans="1:1" x14ac:dyDescent="0.3">
      <c r="A1074" s="3">
        <v>8620</v>
      </c>
    </row>
    <row r="1075" spans="1:1" x14ac:dyDescent="0.3">
      <c r="A1075" s="3">
        <v>8621</v>
      </c>
    </row>
    <row r="1076" spans="1:1" x14ac:dyDescent="0.3">
      <c r="A1076" s="3">
        <v>8622</v>
      </c>
    </row>
    <row r="1077" spans="1:1" x14ac:dyDescent="0.3">
      <c r="A1077" s="3">
        <v>8623</v>
      </c>
    </row>
    <row r="1078" spans="1:1" x14ac:dyDescent="0.3">
      <c r="A1078" s="3">
        <v>8627</v>
      </c>
    </row>
    <row r="1079" spans="1:1" x14ac:dyDescent="0.3">
      <c r="A1079" s="3">
        <v>8628</v>
      </c>
    </row>
    <row r="1080" spans="1:1" x14ac:dyDescent="0.3">
      <c r="A1080" s="3">
        <v>8629</v>
      </c>
    </row>
    <row r="1081" spans="1:1" x14ac:dyDescent="0.3">
      <c r="A1081" s="3">
        <v>8630</v>
      </c>
    </row>
    <row r="1082" spans="1:1" x14ac:dyDescent="0.3">
      <c r="A1082" s="3">
        <v>8631</v>
      </c>
    </row>
    <row r="1083" spans="1:1" x14ac:dyDescent="0.3">
      <c r="A1083" s="3">
        <v>8632</v>
      </c>
    </row>
    <row r="1084" spans="1:1" x14ac:dyDescent="0.3">
      <c r="A1084" s="3">
        <v>8633</v>
      </c>
    </row>
    <row r="1085" spans="1:1" x14ac:dyDescent="0.3">
      <c r="A1085" s="3">
        <v>8634</v>
      </c>
    </row>
    <row r="1086" spans="1:1" x14ac:dyDescent="0.3">
      <c r="A1086" s="3">
        <v>8635</v>
      </c>
    </row>
    <row r="1087" spans="1:1" x14ac:dyDescent="0.3">
      <c r="A1087" s="3">
        <v>8636</v>
      </c>
    </row>
    <row r="1088" spans="1:1" x14ac:dyDescent="0.3">
      <c r="A1088" s="3">
        <v>8637</v>
      </c>
    </row>
    <row r="1089" spans="1:1" x14ac:dyDescent="0.3">
      <c r="A1089" s="3">
        <v>8638</v>
      </c>
    </row>
    <row r="1090" spans="1:1" x14ac:dyDescent="0.3">
      <c r="A1090" s="3">
        <v>8639</v>
      </c>
    </row>
    <row r="1091" spans="1:1" x14ac:dyDescent="0.3">
      <c r="A1091" s="3">
        <v>8640</v>
      </c>
    </row>
    <row r="1092" spans="1:1" x14ac:dyDescent="0.3">
      <c r="A1092" s="3">
        <v>8641</v>
      </c>
    </row>
    <row r="1093" spans="1:1" x14ac:dyDescent="0.3">
      <c r="A1093" s="3">
        <v>8642</v>
      </c>
    </row>
    <row r="1094" spans="1:1" x14ac:dyDescent="0.3">
      <c r="A1094" s="3">
        <v>8643</v>
      </c>
    </row>
    <row r="1095" spans="1:1" x14ac:dyDescent="0.3">
      <c r="A1095" s="3">
        <v>8644</v>
      </c>
    </row>
    <row r="1096" spans="1:1" x14ac:dyDescent="0.3">
      <c r="A1096" s="3">
        <v>8645</v>
      </c>
    </row>
    <row r="1097" spans="1:1" x14ac:dyDescent="0.3">
      <c r="A1097" s="3">
        <v>8646</v>
      </c>
    </row>
    <row r="1098" spans="1:1" x14ac:dyDescent="0.3">
      <c r="A1098" s="3">
        <v>8650</v>
      </c>
    </row>
    <row r="1099" spans="1:1" x14ac:dyDescent="0.3">
      <c r="A1099" s="3">
        <v>8651</v>
      </c>
    </row>
    <row r="1100" spans="1:1" x14ac:dyDescent="0.3">
      <c r="A1100" s="3">
        <v>8654</v>
      </c>
    </row>
    <row r="1101" spans="1:1" x14ac:dyDescent="0.3">
      <c r="A1101" s="3">
        <v>8660</v>
      </c>
    </row>
    <row r="1102" spans="1:1" x14ac:dyDescent="0.3">
      <c r="A1102" s="3">
        <v>8661</v>
      </c>
    </row>
    <row r="1103" spans="1:1" x14ac:dyDescent="0.3">
      <c r="A1103" s="3">
        <v>8662</v>
      </c>
    </row>
    <row r="1104" spans="1:1" x14ac:dyDescent="0.3">
      <c r="A1104" s="3">
        <v>8670</v>
      </c>
    </row>
    <row r="1105" spans="1:1" x14ac:dyDescent="0.3">
      <c r="A1105" s="3">
        <v>8671</v>
      </c>
    </row>
    <row r="1106" spans="1:1" x14ac:dyDescent="0.3">
      <c r="A1106" s="3">
        <v>8680</v>
      </c>
    </row>
    <row r="1107" spans="1:1" x14ac:dyDescent="0.3">
      <c r="A1107" s="3">
        <v>8684</v>
      </c>
    </row>
    <row r="1108" spans="1:1" x14ac:dyDescent="0.3">
      <c r="A1108" s="3">
        <v>8690</v>
      </c>
    </row>
    <row r="1109" spans="1:1" x14ac:dyDescent="0.3">
      <c r="A1109" s="3">
        <v>8691</v>
      </c>
    </row>
    <row r="1110" spans="1:1" x14ac:dyDescent="0.3">
      <c r="A1110" s="3">
        <v>8692</v>
      </c>
    </row>
    <row r="1111" spans="1:1" x14ac:dyDescent="0.3">
      <c r="A1111" s="3">
        <v>8693</v>
      </c>
    </row>
    <row r="1112" spans="1:1" x14ac:dyDescent="0.3">
      <c r="A1112" s="3">
        <v>8694</v>
      </c>
    </row>
    <row r="1113" spans="1:1" x14ac:dyDescent="0.3">
      <c r="A1113" s="3">
        <v>8695</v>
      </c>
    </row>
    <row r="1114" spans="1:1" x14ac:dyDescent="0.3">
      <c r="A1114" s="3">
        <v>8696</v>
      </c>
    </row>
    <row r="1115" spans="1:1" x14ac:dyDescent="0.3">
      <c r="A1115" s="3">
        <v>8700</v>
      </c>
    </row>
    <row r="1116" spans="1:1" x14ac:dyDescent="0.3">
      <c r="A1116" s="3">
        <v>8701</v>
      </c>
    </row>
    <row r="1117" spans="1:1" x14ac:dyDescent="0.3">
      <c r="A1117" s="3">
        <v>8702</v>
      </c>
    </row>
    <row r="1118" spans="1:1" x14ac:dyDescent="0.3">
      <c r="A1118" s="3">
        <v>8703</v>
      </c>
    </row>
    <row r="1119" spans="1:1" x14ac:dyDescent="0.3">
      <c r="A1119" s="3">
        <v>8708</v>
      </c>
    </row>
    <row r="1120" spans="1:1" x14ac:dyDescent="0.3">
      <c r="A1120" s="3">
        <v>8709</v>
      </c>
    </row>
    <row r="1121" spans="1:1" x14ac:dyDescent="0.3">
      <c r="A1121" s="3">
        <v>8710</v>
      </c>
    </row>
    <row r="1122" spans="1:1" x14ac:dyDescent="0.3">
      <c r="A1122" s="3">
        <v>8711</v>
      </c>
    </row>
    <row r="1123" spans="1:1" x14ac:dyDescent="0.3">
      <c r="A1123" s="3">
        <v>8712</v>
      </c>
    </row>
    <row r="1124" spans="1:1" x14ac:dyDescent="0.3">
      <c r="A1124" s="3">
        <v>8713</v>
      </c>
    </row>
    <row r="1125" spans="1:1" x14ac:dyDescent="0.3">
      <c r="A1125" s="3">
        <v>8714</v>
      </c>
    </row>
    <row r="1126" spans="1:1" x14ac:dyDescent="0.3">
      <c r="A1126" s="3">
        <v>8715</v>
      </c>
    </row>
    <row r="1127" spans="1:1" x14ac:dyDescent="0.3">
      <c r="A1127" s="3">
        <v>8716</v>
      </c>
    </row>
    <row r="1128" spans="1:1" x14ac:dyDescent="0.3">
      <c r="A1128" s="3">
        <v>8717</v>
      </c>
    </row>
    <row r="1129" spans="1:1" x14ac:dyDescent="0.3">
      <c r="A1129" s="3">
        <v>8719</v>
      </c>
    </row>
    <row r="1130" spans="1:1" x14ac:dyDescent="0.3">
      <c r="A1130" s="3">
        <v>8720</v>
      </c>
    </row>
    <row r="1131" spans="1:1" x14ac:dyDescent="0.3">
      <c r="A1131" s="3">
        <v>8721</v>
      </c>
    </row>
    <row r="1132" spans="1:1" x14ac:dyDescent="0.3">
      <c r="A1132" s="3">
        <v>8722</v>
      </c>
    </row>
    <row r="1133" spans="1:1" x14ac:dyDescent="0.3">
      <c r="A1133" s="3">
        <v>8723</v>
      </c>
    </row>
    <row r="1134" spans="1:1" x14ac:dyDescent="0.3">
      <c r="A1134" s="3">
        <v>8724</v>
      </c>
    </row>
    <row r="1135" spans="1:1" x14ac:dyDescent="0.3">
      <c r="A1135" s="3">
        <v>8725</v>
      </c>
    </row>
    <row r="1136" spans="1:1" x14ac:dyDescent="0.3">
      <c r="A1136" s="3">
        <v>8730</v>
      </c>
    </row>
    <row r="1137" spans="1:1" x14ac:dyDescent="0.3">
      <c r="A1137" s="3">
        <v>8731</v>
      </c>
    </row>
    <row r="1138" spans="1:1" x14ac:dyDescent="0.3">
      <c r="A1138" s="3">
        <v>8733</v>
      </c>
    </row>
    <row r="1139" spans="1:1" x14ac:dyDescent="0.3">
      <c r="A1139" s="3">
        <v>8734</v>
      </c>
    </row>
    <row r="1140" spans="1:1" x14ac:dyDescent="0.3">
      <c r="A1140" s="3">
        <v>8735</v>
      </c>
    </row>
    <row r="1141" spans="1:1" x14ac:dyDescent="0.3">
      <c r="A1141" s="3">
        <v>8736</v>
      </c>
    </row>
    <row r="1142" spans="1:1" x14ac:dyDescent="0.3">
      <c r="A1142" s="3">
        <v>8744</v>
      </c>
    </row>
    <row r="1143" spans="1:1" x14ac:dyDescent="0.3">
      <c r="A1143" s="3">
        <v>8745</v>
      </c>
    </row>
    <row r="1144" spans="1:1" x14ac:dyDescent="0.3">
      <c r="A1144" s="3">
        <v>8746</v>
      </c>
    </row>
    <row r="1145" spans="1:1" x14ac:dyDescent="0.3">
      <c r="A1145" s="3">
        <v>8747</v>
      </c>
    </row>
    <row r="1146" spans="1:1" x14ac:dyDescent="0.3">
      <c r="A1146" s="3">
        <v>8748</v>
      </c>
    </row>
    <row r="1147" spans="1:1" x14ac:dyDescent="0.3">
      <c r="A1147" s="3">
        <v>8749</v>
      </c>
    </row>
    <row r="1148" spans="1:1" x14ac:dyDescent="0.3">
      <c r="A1148" s="3">
        <v>8750</v>
      </c>
    </row>
    <row r="1149" spans="1:1" x14ac:dyDescent="0.3">
      <c r="A1149" s="3">
        <v>8753</v>
      </c>
    </row>
    <row r="1150" spans="1:1" x14ac:dyDescent="0.3">
      <c r="A1150" s="3">
        <v>8755</v>
      </c>
    </row>
    <row r="1151" spans="1:1" x14ac:dyDescent="0.3">
      <c r="A1151" s="3">
        <v>8761</v>
      </c>
    </row>
    <row r="1152" spans="1:1" x14ac:dyDescent="0.3">
      <c r="A1152" s="3">
        <v>8770</v>
      </c>
    </row>
    <row r="1153" spans="1:1" x14ac:dyDescent="0.3">
      <c r="A1153" s="3">
        <v>8771</v>
      </c>
    </row>
    <row r="1154" spans="1:1" x14ac:dyDescent="0.3">
      <c r="A1154" s="3">
        <v>8772</v>
      </c>
    </row>
    <row r="1155" spans="1:1" x14ac:dyDescent="0.3">
      <c r="A1155" s="3">
        <v>8773</v>
      </c>
    </row>
    <row r="1156" spans="1:1" x14ac:dyDescent="0.3">
      <c r="A1156" s="3">
        <v>8780</v>
      </c>
    </row>
    <row r="1157" spans="1:1" x14ac:dyDescent="0.3">
      <c r="A1157" s="3">
        <v>8781</v>
      </c>
    </row>
    <row r="1158" spans="1:1" x14ac:dyDescent="0.3">
      <c r="A1158" s="3">
        <v>8788</v>
      </c>
    </row>
    <row r="1159" spans="1:1" x14ac:dyDescent="0.3">
      <c r="A1159" s="3">
        <v>8789</v>
      </c>
    </row>
    <row r="1160" spans="1:1" x14ac:dyDescent="0.3">
      <c r="A1160" s="3">
        <v>8790</v>
      </c>
    </row>
    <row r="1161" spans="1:1" x14ac:dyDescent="0.3">
      <c r="A1161" s="3">
        <v>8791</v>
      </c>
    </row>
    <row r="1162" spans="1:1" x14ac:dyDescent="0.3">
      <c r="A1162" s="3">
        <v>8792</v>
      </c>
    </row>
    <row r="1163" spans="1:1" x14ac:dyDescent="0.3">
      <c r="A1163" s="3">
        <v>8794</v>
      </c>
    </row>
    <row r="1164" spans="1:1" x14ac:dyDescent="0.3">
      <c r="A1164" s="3">
        <v>8795</v>
      </c>
    </row>
    <row r="1165" spans="1:1" x14ac:dyDescent="0.3">
      <c r="A1165" s="3">
        <v>8796</v>
      </c>
    </row>
    <row r="1166" spans="1:1" x14ac:dyDescent="0.3">
      <c r="A1166" s="3">
        <v>8798</v>
      </c>
    </row>
    <row r="1167" spans="1:1" x14ac:dyDescent="0.3">
      <c r="A1167" s="3">
        <v>8799</v>
      </c>
    </row>
    <row r="1168" spans="1:1" x14ac:dyDescent="0.3">
      <c r="A1168" s="3">
        <v>8800</v>
      </c>
    </row>
    <row r="1169" spans="1:1" x14ac:dyDescent="0.3">
      <c r="A1169" s="3">
        <v>8801</v>
      </c>
    </row>
    <row r="1170" spans="1:1" x14ac:dyDescent="0.3">
      <c r="A1170" s="3">
        <v>8802</v>
      </c>
    </row>
    <row r="1171" spans="1:1" x14ac:dyDescent="0.3">
      <c r="A1171" s="3">
        <v>8803</v>
      </c>
    </row>
    <row r="1172" spans="1:1" x14ac:dyDescent="0.3">
      <c r="A1172" s="3">
        <v>8804</v>
      </c>
    </row>
    <row r="1173" spans="1:1" x14ac:dyDescent="0.3">
      <c r="A1173" s="3">
        <v>8805</v>
      </c>
    </row>
    <row r="1174" spans="1:1" x14ac:dyDescent="0.3">
      <c r="A1174" s="3">
        <v>8806</v>
      </c>
    </row>
    <row r="1175" spans="1:1" x14ac:dyDescent="0.3">
      <c r="A1175" s="3">
        <v>8807</v>
      </c>
    </row>
    <row r="1176" spans="1:1" x14ac:dyDescent="0.3">
      <c r="A1176" s="3">
        <v>8808</v>
      </c>
    </row>
    <row r="1177" spans="1:1" x14ac:dyDescent="0.3">
      <c r="A1177" s="3">
        <v>8809</v>
      </c>
    </row>
    <row r="1178" spans="1:1" x14ac:dyDescent="0.3">
      <c r="A1178" s="3">
        <v>8810</v>
      </c>
    </row>
    <row r="1179" spans="1:1" x14ac:dyDescent="0.3">
      <c r="A1179" s="3">
        <v>8811</v>
      </c>
    </row>
    <row r="1180" spans="1:1" x14ac:dyDescent="0.3">
      <c r="A1180" s="3">
        <v>8820</v>
      </c>
    </row>
    <row r="1181" spans="1:1" x14ac:dyDescent="0.3">
      <c r="A1181" s="3">
        <v>8821</v>
      </c>
    </row>
    <row r="1182" spans="1:1" x14ac:dyDescent="0.3">
      <c r="A1182" s="3">
        <v>8822</v>
      </c>
    </row>
    <row r="1183" spans="1:1" x14ac:dyDescent="0.3">
      <c r="A1183" s="3">
        <v>8823</v>
      </c>
    </row>
    <row r="1184" spans="1:1" x14ac:dyDescent="0.3">
      <c r="A1184" s="3">
        <v>8824</v>
      </c>
    </row>
    <row r="1185" spans="1:1" x14ac:dyDescent="0.3">
      <c r="A1185" s="3">
        <v>8825</v>
      </c>
    </row>
    <row r="1186" spans="1:1" x14ac:dyDescent="0.3">
      <c r="A1186" s="3">
        <v>8840</v>
      </c>
    </row>
    <row r="1187" spans="1:1" x14ac:dyDescent="0.3">
      <c r="A1187" s="3">
        <v>8841</v>
      </c>
    </row>
    <row r="1188" spans="1:1" x14ac:dyDescent="0.3">
      <c r="A1188" s="3">
        <v>8842</v>
      </c>
    </row>
    <row r="1189" spans="1:1" x14ac:dyDescent="0.3">
      <c r="A1189" s="3">
        <v>8843</v>
      </c>
    </row>
    <row r="1190" spans="1:1" x14ac:dyDescent="0.3">
      <c r="A1190" s="3">
        <v>8844</v>
      </c>
    </row>
    <row r="1191" spans="1:1" x14ac:dyDescent="0.3">
      <c r="A1191" s="3">
        <v>8845</v>
      </c>
    </row>
    <row r="1192" spans="1:1" x14ac:dyDescent="0.3">
      <c r="A1192" s="3">
        <v>8846</v>
      </c>
    </row>
    <row r="1193" spans="1:1" x14ac:dyDescent="0.3">
      <c r="A1193" s="3">
        <v>8847</v>
      </c>
    </row>
    <row r="1194" spans="1:1" x14ac:dyDescent="0.3">
      <c r="A1194" s="3">
        <v>8848</v>
      </c>
    </row>
    <row r="1195" spans="1:1" x14ac:dyDescent="0.3">
      <c r="A1195" s="3">
        <v>8849</v>
      </c>
    </row>
    <row r="1196" spans="1:1" x14ac:dyDescent="0.3">
      <c r="A1196" s="3">
        <v>8850</v>
      </c>
    </row>
    <row r="1197" spans="1:1" x14ac:dyDescent="0.3">
      <c r="A1197" s="3">
        <v>8851</v>
      </c>
    </row>
    <row r="1198" spans="1:1" x14ac:dyDescent="0.3">
      <c r="A1198" s="3">
        <v>8852</v>
      </c>
    </row>
    <row r="1199" spans="1:1" x14ac:dyDescent="0.3">
      <c r="A1199" s="3">
        <v>8853</v>
      </c>
    </row>
    <row r="1200" spans="1:1" x14ac:dyDescent="0.3">
      <c r="A1200" s="3">
        <v>8854</v>
      </c>
    </row>
    <row r="1201" spans="1:1" x14ac:dyDescent="0.3">
      <c r="A1201" s="3">
        <v>8870</v>
      </c>
    </row>
    <row r="1202" spans="1:1" x14ac:dyDescent="0.3">
      <c r="A1202" s="3">
        <v>8871</v>
      </c>
    </row>
    <row r="1203" spans="1:1" x14ac:dyDescent="0.3">
      <c r="A1203" s="3">
        <v>8872</v>
      </c>
    </row>
    <row r="1204" spans="1:1" x14ac:dyDescent="0.3">
      <c r="A1204" s="3">
        <v>8900</v>
      </c>
    </row>
    <row r="1205" spans="1:1" x14ac:dyDescent="0.3">
      <c r="A1205" s="3">
        <v>8901</v>
      </c>
    </row>
    <row r="1206" spans="1:1" x14ac:dyDescent="0.3">
      <c r="A1206" s="3">
        <v>8902</v>
      </c>
    </row>
    <row r="1207" spans="1:1" x14ac:dyDescent="0.3">
      <c r="A1207" s="3">
        <v>8903</v>
      </c>
    </row>
    <row r="1208" spans="1:1" x14ac:dyDescent="0.3">
      <c r="A1208" s="3">
        <v>8904</v>
      </c>
    </row>
    <row r="1209" spans="1:1" x14ac:dyDescent="0.3">
      <c r="A1209" s="3">
        <v>8905</v>
      </c>
    </row>
    <row r="1210" spans="1:1" x14ac:dyDescent="0.3">
      <c r="A1210" s="3">
        <v>8906</v>
      </c>
    </row>
    <row r="1211" spans="1:1" x14ac:dyDescent="0.3">
      <c r="A1211" s="3">
        <v>8907</v>
      </c>
    </row>
    <row r="1212" spans="1:1" x14ac:dyDescent="0.3">
      <c r="A1212" s="3">
        <v>8908</v>
      </c>
    </row>
    <row r="1213" spans="1:1" x14ac:dyDescent="0.3">
      <c r="A1213" s="3">
        <v>8909</v>
      </c>
    </row>
    <row r="1214" spans="1:1" x14ac:dyDescent="0.3">
      <c r="A1214" s="3">
        <v>8910</v>
      </c>
    </row>
    <row r="1215" spans="1:1" x14ac:dyDescent="0.3">
      <c r="A1215" s="3">
        <v>8911</v>
      </c>
    </row>
    <row r="1216" spans="1:1" x14ac:dyDescent="0.3">
      <c r="A1216" s="3">
        <v>8912</v>
      </c>
    </row>
    <row r="1217" spans="1:1" x14ac:dyDescent="0.3">
      <c r="A1217" s="3">
        <v>8913</v>
      </c>
    </row>
    <row r="1218" spans="1:1" x14ac:dyDescent="0.3">
      <c r="A1218" s="3">
        <v>8914</v>
      </c>
    </row>
    <row r="1219" spans="1:1" x14ac:dyDescent="0.3">
      <c r="A1219" s="3">
        <v>8915</v>
      </c>
    </row>
    <row r="1220" spans="1:1" x14ac:dyDescent="0.3">
      <c r="A1220" s="3">
        <v>8916</v>
      </c>
    </row>
    <row r="1221" spans="1:1" x14ac:dyDescent="0.3">
      <c r="A1221" s="3">
        <v>8917</v>
      </c>
    </row>
    <row r="1222" spans="1:1" x14ac:dyDescent="0.3">
      <c r="A1222" s="3">
        <v>8943</v>
      </c>
    </row>
    <row r="1223" spans="1:1" x14ac:dyDescent="0.3">
      <c r="A1223" s="3">
        <v>8944</v>
      </c>
    </row>
    <row r="1224" spans="1:1" x14ac:dyDescent="0.3">
      <c r="A1224" s="3">
        <v>8945</v>
      </c>
    </row>
    <row r="1225" spans="1:1" x14ac:dyDescent="0.3">
      <c r="A1225" s="5">
        <v>9999</v>
      </c>
    </row>
    <row r="1226" spans="1:1" x14ac:dyDescent="0.3">
      <c r="A1226" s="22">
        <v>8010</v>
      </c>
    </row>
    <row r="1227" spans="1:1" x14ac:dyDescent="0.3">
      <c r="A1227" s="22">
        <v>8011</v>
      </c>
    </row>
    <row r="1228" spans="1:1" x14ac:dyDescent="0.3">
      <c r="A1228" s="22">
        <v>8012</v>
      </c>
    </row>
    <row r="1229" spans="1:1" x14ac:dyDescent="0.3">
      <c r="A1229" s="22">
        <v>8013</v>
      </c>
    </row>
    <row r="1230" spans="1:1" x14ac:dyDescent="0.3">
      <c r="A1230" s="22">
        <v>8014</v>
      </c>
    </row>
    <row r="1231" spans="1:1" x14ac:dyDescent="0.3">
      <c r="A1231" s="22">
        <v>8015</v>
      </c>
    </row>
    <row r="1232" spans="1:1" x14ac:dyDescent="0.3">
      <c r="A1232" s="22">
        <v>8016</v>
      </c>
    </row>
    <row r="1233" spans="1:1" x14ac:dyDescent="0.3">
      <c r="A1233" s="22">
        <v>8017</v>
      </c>
    </row>
    <row r="1234" spans="1:1" x14ac:dyDescent="0.3">
      <c r="A1234" s="22">
        <v>8040</v>
      </c>
    </row>
    <row r="1235" spans="1:1" x14ac:dyDescent="0.3">
      <c r="A1235" s="22">
        <v>8041</v>
      </c>
    </row>
    <row r="1236" spans="1:1" x14ac:dyDescent="0.3">
      <c r="A1236" s="22">
        <v>8050</v>
      </c>
    </row>
    <row r="1237" spans="1:1" x14ac:dyDescent="0.3">
      <c r="A1237" s="22">
        <v>8051</v>
      </c>
    </row>
    <row r="1238" spans="1:1" x14ac:dyDescent="0.3">
      <c r="A1238" s="22">
        <v>8060</v>
      </c>
    </row>
    <row r="1239" spans="1:1" x14ac:dyDescent="0.3">
      <c r="A1239" s="22">
        <v>8061</v>
      </c>
    </row>
    <row r="1240" spans="1:1" x14ac:dyDescent="0.3">
      <c r="A1240" s="22">
        <v>8062</v>
      </c>
    </row>
    <row r="1241" spans="1:1" x14ac:dyDescent="0.3">
      <c r="A1241" s="22">
        <v>8063</v>
      </c>
    </row>
    <row r="1242" spans="1:1" x14ac:dyDescent="0.3">
      <c r="A1242" s="22">
        <v>8064</v>
      </c>
    </row>
    <row r="1243" spans="1:1" x14ac:dyDescent="0.3">
      <c r="A1243" s="22">
        <v>8065</v>
      </c>
    </row>
    <row r="1244" spans="1:1" x14ac:dyDescent="0.3">
      <c r="A1244" s="22">
        <v>8066</v>
      </c>
    </row>
    <row r="1245" spans="1:1" x14ac:dyDescent="0.3">
      <c r="A1245" s="22">
        <v>8067</v>
      </c>
    </row>
    <row r="1246" spans="1:1" x14ac:dyDescent="0.3">
      <c r="A1246" s="22">
        <v>8068</v>
      </c>
    </row>
    <row r="1247" spans="1:1" x14ac:dyDescent="0.3">
      <c r="A1247" s="22">
        <v>8070</v>
      </c>
    </row>
    <row r="1248" spans="1:1" x14ac:dyDescent="0.3">
      <c r="A1248" s="22">
        <v>8071</v>
      </c>
    </row>
    <row r="1249" spans="1:1" x14ac:dyDescent="0.3">
      <c r="A1249" s="22">
        <v>8072</v>
      </c>
    </row>
    <row r="1250" spans="1:1" x14ac:dyDescent="0.3">
      <c r="A1250" s="22">
        <v>8073</v>
      </c>
    </row>
    <row r="1251" spans="1:1" x14ac:dyDescent="0.3">
      <c r="A1251" s="22">
        <v>8075</v>
      </c>
    </row>
    <row r="1252" spans="1:1" x14ac:dyDescent="0.3">
      <c r="A1252" s="22">
        <v>8076</v>
      </c>
    </row>
    <row r="1253" spans="1:1" x14ac:dyDescent="0.3">
      <c r="A1253" s="22">
        <v>8077</v>
      </c>
    </row>
    <row r="1254" spans="1:1" x14ac:dyDescent="0.3">
      <c r="A1254" s="22">
        <v>8078</v>
      </c>
    </row>
    <row r="1255" spans="1:1" x14ac:dyDescent="0.3">
      <c r="A1255" s="22">
        <v>8079</v>
      </c>
    </row>
    <row r="1256" spans="1:1" x14ac:dyDescent="0.3">
      <c r="A1256" s="22">
        <v>8080</v>
      </c>
    </row>
    <row r="1257" spans="1:1" x14ac:dyDescent="0.3">
      <c r="A1257" s="22">
        <v>8081</v>
      </c>
    </row>
    <row r="1258" spans="1:1" x14ac:dyDescent="0.3">
      <c r="A1258" s="22">
        <v>8082</v>
      </c>
    </row>
    <row r="1259" spans="1:1" x14ac:dyDescent="0.3">
      <c r="A1259" s="22">
        <v>8083</v>
      </c>
    </row>
    <row r="1260" spans="1:1" x14ac:dyDescent="0.3">
      <c r="A1260" s="22">
        <v>8084</v>
      </c>
    </row>
    <row r="1261" spans="1:1" x14ac:dyDescent="0.3">
      <c r="A1261" s="22">
        <v>8085</v>
      </c>
    </row>
    <row r="1262" spans="1:1" x14ac:dyDescent="0.3">
      <c r="A1262" s="22">
        <v>8086</v>
      </c>
    </row>
    <row r="1263" spans="1:1" x14ac:dyDescent="0.3">
      <c r="A1263" s="22">
        <v>8087</v>
      </c>
    </row>
    <row r="1264" spans="1:1" x14ac:dyDescent="0.3">
      <c r="A1264" s="22">
        <v>8088</v>
      </c>
    </row>
    <row r="1265" spans="1:1" x14ac:dyDescent="0.3">
      <c r="A1265" s="22">
        <v>8089</v>
      </c>
    </row>
    <row r="1266" spans="1:1" x14ac:dyDescent="0.3">
      <c r="A1266" s="22">
        <v>8110</v>
      </c>
    </row>
    <row r="1267" spans="1:1" x14ac:dyDescent="0.3">
      <c r="A1267" s="22">
        <v>8111</v>
      </c>
    </row>
    <row r="1268" spans="1:1" x14ac:dyDescent="0.3">
      <c r="A1268" s="22">
        <v>8112</v>
      </c>
    </row>
    <row r="1269" spans="1:1" x14ac:dyDescent="0.3">
      <c r="A1269" s="22">
        <v>8113</v>
      </c>
    </row>
    <row r="1270" spans="1:1" x14ac:dyDescent="0.3">
      <c r="A1270" s="22">
        <v>8120</v>
      </c>
    </row>
    <row r="1271" spans="1:1" x14ac:dyDescent="0.3">
      <c r="A1271" s="22">
        <v>8121</v>
      </c>
    </row>
    <row r="1272" spans="1:1" x14ac:dyDescent="0.3">
      <c r="A1272" s="22">
        <v>8122</v>
      </c>
    </row>
    <row r="1273" spans="1:1" x14ac:dyDescent="0.3">
      <c r="A1273" s="22">
        <v>8123</v>
      </c>
    </row>
    <row r="1274" spans="1:1" x14ac:dyDescent="0.3">
      <c r="A1274" s="22">
        <v>8124</v>
      </c>
    </row>
    <row r="1275" spans="1:1" x14ac:dyDescent="0.3">
      <c r="A1275" s="22">
        <v>8125</v>
      </c>
    </row>
    <row r="1276" spans="1:1" x14ac:dyDescent="0.3">
      <c r="A1276" s="22">
        <v>8126</v>
      </c>
    </row>
    <row r="1277" spans="1:1" x14ac:dyDescent="0.3">
      <c r="A1277" s="22">
        <v>8130</v>
      </c>
    </row>
    <row r="1278" spans="1:1" x14ac:dyDescent="0.3">
      <c r="A1278" s="22">
        <v>8131</v>
      </c>
    </row>
    <row r="1279" spans="1:1" x14ac:dyDescent="0.3">
      <c r="A1279" s="22">
        <v>8132</v>
      </c>
    </row>
    <row r="1280" spans="1:1" x14ac:dyDescent="0.3">
      <c r="A1280" s="22">
        <v>8133</v>
      </c>
    </row>
    <row r="1281" spans="1:1" x14ac:dyDescent="0.3">
      <c r="A1281" s="22">
        <v>8134</v>
      </c>
    </row>
    <row r="1282" spans="1:1" x14ac:dyDescent="0.3">
      <c r="A1282" s="22">
        <v>8135</v>
      </c>
    </row>
    <row r="1283" spans="1:1" x14ac:dyDescent="0.3">
      <c r="A1283" s="22">
        <v>8136</v>
      </c>
    </row>
    <row r="1284" spans="1:1" x14ac:dyDescent="0.3">
      <c r="A1284" s="22">
        <v>8140</v>
      </c>
    </row>
    <row r="1285" spans="1:1" x14ac:dyDescent="0.3">
      <c r="A1285" s="22">
        <v>8141</v>
      </c>
    </row>
    <row r="1286" spans="1:1" x14ac:dyDescent="0.3">
      <c r="A1286" s="22">
        <v>8142</v>
      </c>
    </row>
    <row r="1287" spans="1:1" x14ac:dyDescent="0.3">
      <c r="A1287" s="22">
        <v>8143</v>
      </c>
    </row>
    <row r="1288" spans="1:1" x14ac:dyDescent="0.3">
      <c r="A1288" s="22">
        <v>8144</v>
      </c>
    </row>
    <row r="1289" spans="1:1" x14ac:dyDescent="0.3">
      <c r="A1289" s="22">
        <v>8145</v>
      </c>
    </row>
    <row r="1290" spans="1:1" x14ac:dyDescent="0.3">
      <c r="A1290" s="22">
        <v>8146</v>
      </c>
    </row>
    <row r="1291" spans="1:1" x14ac:dyDescent="0.3">
      <c r="A1291" s="22">
        <v>8147</v>
      </c>
    </row>
    <row r="1292" spans="1:1" x14ac:dyDescent="0.3">
      <c r="A1292" s="22">
        <v>8148</v>
      </c>
    </row>
    <row r="1293" spans="1:1" x14ac:dyDescent="0.3">
      <c r="A1293" s="22">
        <v>8149</v>
      </c>
    </row>
    <row r="1294" spans="1:1" x14ac:dyDescent="0.3">
      <c r="A1294" s="22">
        <v>8151</v>
      </c>
    </row>
    <row r="1295" spans="1:1" x14ac:dyDescent="0.3">
      <c r="A1295" s="22">
        <v>8153</v>
      </c>
    </row>
    <row r="1296" spans="1:1" x14ac:dyDescent="0.3">
      <c r="A1296" s="22">
        <v>8154</v>
      </c>
    </row>
    <row r="1297" spans="1:1" x14ac:dyDescent="0.3">
      <c r="A1297" s="22">
        <v>8155</v>
      </c>
    </row>
    <row r="1298" spans="1:1" x14ac:dyDescent="0.3">
      <c r="A1298" s="22">
        <v>8157</v>
      </c>
    </row>
    <row r="1299" spans="1:1" x14ac:dyDescent="0.3">
      <c r="A1299" s="22">
        <v>8158</v>
      </c>
    </row>
    <row r="1300" spans="1:1" x14ac:dyDescent="0.3">
      <c r="A1300" s="22">
        <v>8180</v>
      </c>
    </row>
    <row r="1301" spans="1:1" x14ac:dyDescent="0.3">
      <c r="A1301" s="22">
        <v>8181</v>
      </c>
    </row>
    <row r="1302" spans="1:1" x14ac:dyDescent="0.3">
      <c r="A1302" s="22">
        <v>8182</v>
      </c>
    </row>
    <row r="1303" spans="1:1" x14ac:dyDescent="0.3">
      <c r="A1303" s="22">
        <v>8183</v>
      </c>
    </row>
    <row r="1304" spans="1:1" x14ac:dyDescent="0.3">
      <c r="A1304" s="22">
        <v>8184</v>
      </c>
    </row>
    <row r="1305" spans="1:1" x14ac:dyDescent="0.3">
      <c r="A1305" s="22">
        <v>8185</v>
      </c>
    </row>
    <row r="1306" spans="1:1" x14ac:dyDescent="0.3">
      <c r="A1306" s="22">
        <v>8187</v>
      </c>
    </row>
    <row r="1307" spans="1:1" x14ac:dyDescent="0.3">
      <c r="A1307" s="22">
        <v>8188</v>
      </c>
    </row>
    <row r="1308" spans="1:1" x14ac:dyDescent="0.3">
      <c r="A1308" s="22">
        <v>8189</v>
      </c>
    </row>
    <row r="1309" spans="1:1" x14ac:dyDescent="0.3">
      <c r="A1309" s="22">
        <v>8190</v>
      </c>
    </row>
    <row r="1310" spans="1:1" x14ac:dyDescent="0.3">
      <c r="A1310" s="22">
        <v>8191</v>
      </c>
    </row>
    <row r="1311" spans="1:1" x14ac:dyDescent="0.3">
      <c r="A1311" s="22">
        <v>8192</v>
      </c>
    </row>
    <row r="1312" spans="1:1" x14ac:dyDescent="0.3">
      <c r="A1312" s="22">
        <v>8193</v>
      </c>
    </row>
    <row r="1313" spans="1:1" x14ac:dyDescent="0.3">
      <c r="A1313" s="22">
        <v>8194</v>
      </c>
    </row>
    <row r="1314" spans="1:1" x14ac:dyDescent="0.3">
      <c r="A1314" s="22">
        <v>8195</v>
      </c>
    </row>
    <row r="1315" spans="1:1" x14ac:dyDescent="0.3">
      <c r="A1315" s="22">
        <v>8196</v>
      </c>
    </row>
    <row r="1316" spans="1:1" x14ac:dyDescent="0.3">
      <c r="A1316" s="22">
        <v>8197</v>
      </c>
    </row>
    <row r="1317" spans="1:1" x14ac:dyDescent="0.3">
      <c r="A1317" s="22">
        <v>8198</v>
      </c>
    </row>
    <row r="1318" spans="1:1" x14ac:dyDescent="0.3">
      <c r="A1318" s="22">
        <v>8199</v>
      </c>
    </row>
    <row r="1319" spans="1:1" x14ac:dyDescent="0.3">
      <c r="A1319" s="22">
        <v>8200</v>
      </c>
    </row>
    <row r="1320" spans="1:1" x14ac:dyDescent="0.3">
      <c r="A1320" s="22">
        <v>8201</v>
      </c>
    </row>
    <row r="1321" spans="1:1" x14ac:dyDescent="0.3">
      <c r="A1321" s="22">
        <v>8202</v>
      </c>
    </row>
    <row r="1322" spans="1:1" x14ac:dyDescent="0.3">
      <c r="A1322" s="22">
        <v>8203</v>
      </c>
    </row>
    <row r="1323" spans="1:1" x14ac:dyDescent="0.3">
      <c r="A1323" s="22">
        <v>8204</v>
      </c>
    </row>
    <row r="1324" spans="1:1" x14ac:dyDescent="0.3">
      <c r="A1324" s="22">
        <v>8208</v>
      </c>
    </row>
    <row r="1325" spans="1:1" x14ac:dyDescent="0.3">
      <c r="A1325" s="22">
        <v>8209</v>
      </c>
    </row>
    <row r="1326" spans="1:1" x14ac:dyDescent="0.3">
      <c r="A1326" s="22">
        <v>8210</v>
      </c>
    </row>
    <row r="1327" spans="1:1" x14ac:dyDescent="0.3">
      <c r="A1327" s="22">
        <v>8211</v>
      </c>
    </row>
    <row r="1328" spans="1:1" x14ac:dyDescent="0.3">
      <c r="A1328" s="22">
        <v>8212</v>
      </c>
    </row>
    <row r="1329" spans="1:1" x14ac:dyDescent="0.3">
      <c r="A1329" s="22">
        <v>8218</v>
      </c>
    </row>
    <row r="1330" spans="1:1" x14ac:dyDescent="0.3">
      <c r="A1330" s="22">
        <v>8219</v>
      </c>
    </row>
    <row r="1331" spans="1:1" x14ac:dyDescent="0.3">
      <c r="A1331" s="22">
        <v>8220</v>
      </c>
    </row>
    <row r="1332" spans="1:1" x14ac:dyDescent="0.3">
      <c r="A1332" s="22">
        <v>8221</v>
      </c>
    </row>
    <row r="1333" spans="1:1" x14ac:dyDescent="0.3">
      <c r="A1333" s="22">
        <v>8222</v>
      </c>
    </row>
    <row r="1334" spans="1:1" x14ac:dyDescent="0.3">
      <c r="A1334" s="22">
        <v>8223</v>
      </c>
    </row>
    <row r="1335" spans="1:1" x14ac:dyDescent="0.3">
      <c r="A1335" s="22">
        <v>8225</v>
      </c>
    </row>
    <row r="1336" spans="1:1" x14ac:dyDescent="0.3">
      <c r="A1336" s="22">
        <v>8226</v>
      </c>
    </row>
    <row r="1337" spans="1:1" x14ac:dyDescent="0.3">
      <c r="A1337" s="22">
        <v>8227</v>
      </c>
    </row>
    <row r="1338" spans="1:1" x14ac:dyDescent="0.3">
      <c r="A1338" s="22">
        <v>8228</v>
      </c>
    </row>
    <row r="1339" spans="1:1" x14ac:dyDescent="0.3">
      <c r="A1339" s="22">
        <v>8229</v>
      </c>
    </row>
    <row r="1340" spans="1:1" x14ac:dyDescent="0.3">
      <c r="A1340" s="22">
        <v>8240</v>
      </c>
    </row>
    <row r="1341" spans="1:1" x14ac:dyDescent="0.3">
      <c r="A1341" s="22">
        <v>8241</v>
      </c>
    </row>
    <row r="1342" spans="1:1" x14ac:dyDescent="0.3">
      <c r="A1342" s="22">
        <v>8242</v>
      </c>
    </row>
    <row r="1343" spans="1:1" x14ac:dyDescent="0.3">
      <c r="A1343" s="22">
        <v>8250</v>
      </c>
    </row>
    <row r="1344" spans="1:1" x14ac:dyDescent="0.3">
      <c r="A1344" s="22">
        <v>8251</v>
      </c>
    </row>
    <row r="1345" spans="1:1" x14ac:dyDescent="0.3">
      <c r="A1345" s="22">
        <v>8252</v>
      </c>
    </row>
    <row r="1346" spans="1:1" x14ac:dyDescent="0.3">
      <c r="A1346" s="22">
        <v>8253</v>
      </c>
    </row>
    <row r="1347" spans="1:1" x14ac:dyDescent="0.3">
      <c r="A1347" s="22">
        <v>8254</v>
      </c>
    </row>
    <row r="1348" spans="1:1" x14ac:dyDescent="0.3">
      <c r="A1348" s="22">
        <v>8255</v>
      </c>
    </row>
    <row r="1349" spans="1:1" x14ac:dyDescent="0.3">
      <c r="A1349" s="22">
        <v>8256</v>
      </c>
    </row>
    <row r="1350" spans="1:1" x14ac:dyDescent="0.3">
      <c r="A1350" s="22">
        <v>8260</v>
      </c>
    </row>
    <row r="1351" spans="1:1" x14ac:dyDescent="0.3">
      <c r="A1351" s="22">
        <v>8261</v>
      </c>
    </row>
    <row r="1352" spans="1:1" x14ac:dyDescent="0.3">
      <c r="A1352" s="22">
        <v>8262</v>
      </c>
    </row>
    <row r="1353" spans="1:1" x14ac:dyDescent="0.3">
      <c r="A1353" s="22">
        <v>8263</v>
      </c>
    </row>
    <row r="1354" spans="1:1" x14ac:dyDescent="0.3">
      <c r="A1354" s="22">
        <v>8269</v>
      </c>
    </row>
    <row r="1355" spans="1:1" x14ac:dyDescent="0.3">
      <c r="A1355" s="22">
        <v>8270</v>
      </c>
    </row>
    <row r="1356" spans="1:1" x14ac:dyDescent="0.3">
      <c r="A1356" s="22">
        <v>8271</v>
      </c>
    </row>
    <row r="1357" spans="1:1" x14ac:dyDescent="0.3">
      <c r="A1357" s="22">
        <v>8272</v>
      </c>
    </row>
    <row r="1358" spans="1:1" x14ac:dyDescent="0.3">
      <c r="A1358" s="22">
        <v>8273</v>
      </c>
    </row>
    <row r="1359" spans="1:1" x14ac:dyDescent="0.3">
      <c r="A1359" s="22">
        <v>8275</v>
      </c>
    </row>
    <row r="1360" spans="1:1" x14ac:dyDescent="0.3">
      <c r="A1360" s="22">
        <v>8276</v>
      </c>
    </row>
    <row r="1361" spans="1:1" x14ac:dyDescent="0.3">
      <c r="A1361" s="22">
        <v>8277</v>
      </c>
    </row>
    <row r="1362" spans="1:1" x14ac:dyDescent="0.3">
      <c r="A1362" s="22">
        <v>8278</v>
      </c>
    </row>
    <row r="1363" spans="1:1" x14ac:dyDescent="0.3">
      <c r="A1363" s="22">
        <v>8280</v>
      </c>
    </row>
    <row r="1364" spans="1:1" x14ac:dyDescent="0.3">
      <c r="A1364" s="22">
        <v>8281</v>
      </c>
    </row>
    <row r="1365" spans="1:1" x14ac:dyDescent="0.3">
      <c r="A1365" s="22">
        <v>8282</v>
      </c>
    </row>
    <row r="1366" spans="1:1" x14ac:dyDescent="0.3">
      <c r="A1366" s="22">
        <v>8283</v>
      </c>
    </row>
    <row r="1367" spans="1:1" x14ac:dyDescent="0.3">
      <c r="A1367" s="22">
        <v>8284</v>
      </c>
    </row>
    <row r="1368" spans="1:1" x14ac:dyDescent="0.3">
      <c r="A1368" s="22">
        <v>8285</v>
      </c>
    </row>
    <row r="1369" spans="1:1" x14ac:dyDescent="0.3">
      <c r="A1369" s="22">
        <v>8286</v>
      </c>
    </row>
    <row r="1370" spans="1:1" x14ac:dyDescent="0.3">
      <c r="A1370" s="22">
        <v>8287</v>
      </c>
    </row>
    <row r="1371" spans="1:1" x14ac:dyDescent="0.3">
      <c r="A1371" s="22">
        <v>8288</v>
      </c>
    </row>
    <row r="1372" spans="1:1" x14ac:dyDescent="0.3">
      <c r="A1372" s="22">
        <v>8289</v>
      </c>
    </row>
    <row r="1373" spans="1:1" x14ac:dyDescent="0.3">
      <c r="A1373" s="22">
        <v>8290</v>
      </c>
    </row>
    <row r="1374" spans="1:1" x14ac:dyDescent="0.3">
      <c r="A1374" s="22">
        <v>8300</v>
      </c>
    </row>
    <row r="1375" spans="1:1" x14ac:dyDescent="0.3">
      <c r="A1375" s="22">
        <v>8301</v>
      </c>
    </row>
    <row r="1376" spans="1:1" x14ac:dyDescent="0.3">
      <c r="A1376" s="22">
        <v>8302</v>
      </c>
    </row>
    <row r="1377" spans="1:1" x14ac:dyDescent="0.3">
      <c r="A1377" s="22">
        <v>8303</v>
      </c>
    </row>
    <row r="1378" spans="1:1" x14ac:dyDescent="0.3">
      <c r="A1378" s="22">
        <v>8306</v>
      </c>
    </row>
    <row r="1379" spans="1:1" x14ac:dyDescent="0.3">
      <c r="A1379" s="22">
        <v>8307</v>
      </c>
    </row>
    <row r="1380" spans="1:1" x14ac:dyDescent="0.3">
      <c r="A1380" s="22">
        <v>8308</v>
      </c>
    </row>
    <row r="1381" spans="1:1" x14ac:dyDescent="0.3">
      <c r="A1381" s="22">
        <v>8309</v>
      </c>
    </row>
    <row r="1382" spans="1:1" x14ac:dyDescent="0.3">
      <c r="A1382" s="22">
        <v>8310</v>
      </c>
    </row>
    <row r="1383" spans="1:1" x14ac:dyDescent="0.3">
      <c r="A1383" s="22">
        <v>8311</v>
      </c>
    </row>
    <row r="1384" spans="1:1" x14ac:dyDescent="0.3">
      <c r="A1384" s="22">
        <v>8312</v>
      </c>
    </row>
    <row r="1385" spans="1:1" x14ac:dyDescent="0.3">
      <c r="A1385" s="22">
        <v>8313</v>
      </c>
    </row>
    <row r="1386" spans="1:1" x14ac:dyDescent="0.3">
      <c r="A1386" s="22">
        <v>8314</v>
      </c>
    </row>
    <row r="1387" spans="1:1" x14ac:dyDescent="0.3">
      <c r="A1387" s="22">
        <v>8315</v>
      </c>
    </row>
    <row r="1388" spans="1:1" x14ac:dyDescent="0.3">
      <c r="A1388" s="22">
        <v>8316</v>
      </c>
    </row>
    <row r="1389" spans="1:1" x14ac:dyDescent="0.3">
      <c r="A1389" s="22">
        <v>8317</v>
      </c>
    </row>
    <row r="1390" spans="1:1" x14ac:dyDescent="0.3">
      <c r="A1390" s="22">
        <v>8318</v>
      </c>
    </row>
    <row r="1391" spans="1:1" x14ac:dyDescent="0.3">
      <c r="A1391" s="22">
        <v>8319</v>
      </c>
    </row>
    <row r="1392" spans="1:1" x14ac:dyDescent="0.3">
      <c r="A1392" s="22">
        <v>8320</v>
      </c>
    </row>
    <row r="1393" spans="1:1" x14ac:dyDescent="0.3">
      <c r="A1393" s="22">
        <v>8321</v>
      </c>
    </row>
    <row r="1394" spans="1:1" x14ac:dyDescent="0.3">
      <c r="A1394" s="22">
        <v>8322</v>
      </c>
    </row>
    <row r="1395" spans="1:1" x14ac:dyDescent="0.3">
      <c r="A1395" s="22">
        <v>8323</v>
      </c>
    </row>
    <row r="1396" spans="1:1" x14ac:dyDescent="0.3">
      <c r="A1396" s="22">
        <v>8324</v>
      </c>
    </row>
    <row r="1397" spans="1:1" x14ac:dyDescent="0.3">
      <c r="A1397" s="22">
        <v>8325</v>
      </c>
    </row>
    <row r="1398" spans="1:1" x14ac:dyDescent="0.3">
      <c r="A1398" s="22">
        <v>8326</v>
      </c>
    </row>
    <row r="1399" spans="1:1" x14ac:dyDescent="0.3">
      <c r="A1399" s="22">
        <v>8327</v>
      </c>
    </row>
    <row r="1400" spans="1:1" x14ac:dyDescent="0.3">
      <c r="A1400" s="22">
        <v>8327</v>
      </c>
    </row>
    <row r="1401" spans="1:1" x14ac:dyDescent="0.3">
      <c r="A1401" s="22">
        <v>8328</v>
      </c>
    </row>
    <row r="1402" spans="1:1" x14ac:dyDescent="0.3">
      <c r="A1402" s="22">
        <v>8328</v>
      </c>
    </row>
    <row r="1403" spans="1:1" x14ac:dyDescent="0.3">
      <c r="A1403" s="22">
        <v>8329</v>
      </c>
    </row>
    <row r="1404" spans="1:1" x14ac:dyDescent="0.3">
      <c r="A1404" s="22">
        <v>8330</v>
      </c>
    </row>
    <row r="1405" spans="1:1" x14ac:dyDescent="0.3">
      <c r="A1405" s="22">
        <v>8331</v>
      </c>
    </row>
    <row r="1406" spans="1:1" x14ac:dyDescent="0.3">
      <c r="A1406" s="22">
        <v>8332</v>
      </c>
    </row>
    <row r="1407" spans="1:1" x14ac:dyDescent="0.3">
      <c r="A1407" s="22">
        <v>8350</v>
      </c>
    </row>
    <row r="1408" spans="1:1" x14ac:dyDescent="0.3">
      <c r="A1408" s="22">
        <v>8351</v>
      </c>
    </row>
    <row r="1409" spans="1:1" x14ac:dyDescent="0.3">
      <c r="A1409" s="22">
        <v>8352</v>
      </c>
    </row>
    <row r="1410" spans="1:1" x14ac:dyDescent="0.3">
      <c r="A1410" s="22">
        <v>8353</v>
      </c>
    </row>
    <row r="1411" spans="1:1" x14ac:dyDescent="0.3">
      <c r="A1411" s="22">
        <v>8354</v>
      </c>
    </row>
    <row r="1412" spans="1:1" x14ac:dyDescent="0.3">
      <c r="A1412" s="22">
        <v>8355</v>
      </c>
    </row>
    <row r="1413" spans="1:1" x14ac:dyDescent="0.3">
      <c r="A1413" s="22">
        <v>8356</v>
      </c>
    </row>
    <row r="1414" spans="1:1" x14ac:dyDescent="0.3">
      <c r="A1414" s="22">
        <v>8357</v>
      </c>
    </row>
    <row r="1415" spans="1:1" x14ac:dyDescent="0.3">
      <c r="A1415" s="22">
        <v>8358</v>
      </c>
    </row>
    <row r="1416" spans="1:1" x14ac:dyDescent="0.3">
      <c r="A1416" s="22">
        <v>8359</v>
      </c>
    </row>
    <row r="1417" spans="1:1" x14ac:dyDescent="0.3">
      <c r="A1417" s="22">
        <v>8360</v>
      </c>
    </row>
    <row r="1418" spans="1:1" x14ac:dyDescent="0.3">
      <c r="A1418" s="22">
        <v>8361</v>
      </c>
    </row>
    <row r="1419" spans="1:1" x14ac:dyDescent="0.3">
      <c r="A1419" s="22">
        <v>8380</v>
      </c>
    </row>
    <row r="1420" spans="1:1" x14ac:dyDescent="0.3">
      <c r="A1420" s="22">
        <v>8381</v>
      </c>
    </row>
    <row r="1421" spans="1:1" x14ac:dyDescent="0.3">
      <c r="A1421" s="22">
        <v>8382</v>
      </c>
    </row>
    <row r="1422" spans="1:1" x14ac:dyDescent="0.3">
      <c r="A1422" s="22">
        <v>8383</v>
      </c>
    </row>
    <row r="1423" spans="1:1" x14ac:dyDescent="0.3">
      <c r="A1423" s="22">
        <v>8384</v>
      </c>
    </row>
    <row r="1424" spans="1:1" x14ac:dyDescent="0.3">
      <c r="A1424" s="22">
        <v>8390</v>
      </c>
    </row>
    <row r="1425" spans="1:1" x14ac:dyDescent="0.3">
      <c r="A1425" s="22">
        <v>8391</v>
      </c>
    </row>
    <row r="1426" spans="1:1" x14ac:dyDescent="0.3">
      <c r="A1426" s="22">
        <v>8392</v>
      </c>
    </row>
    <row r="1427" spans="1:1" x14ac:dyDescent="0.3">
      <c r="A1427" s="22">
        <v>8393</v>
      </c>
    </row>
    <row r="1428" spans="1:1" x14ac:dyDescent="0.3">
      <c r="A1428" s="22">
        <v>8394</v>
      </c>
    </row>
    <row r="1429" spans="1:1" x14ac:dyDescent="0.3">
      <c r="A1429" s="22">
        <v>8395</v>
      </c>
    </row>
    <row r="1430" spans="1:1" x14ac:dyDescent="0.3">
      <c r="A1430" s="22">
        <v>8396</v>
      </c>
    </row>
    <row r="1431" spans="1:1" x14ac:dyDescent="0.3">
      <c r="A1431" s="22">
        <v>8397</v>
      </c>
    </row>
    <row r="1432" spans="1:1" x14ac:dyDescent="0.3">
      <c r="A1432" s="22">
        <v>8398</v>
      </c>
    </row>
    <row r="1433" spans="1:1" x14ac:dyDescent="0.3">
      <c r="A1433" s="22">
        <v>8401</v>
      </c>
    </row>
    <row r="1434" spans="1:1" x14ac:dyDescent="0.3">
      <c r="A1434" s="22">
        <v>8410</v>
      </c>
    </row>
    <row r="1435" spans="1:1" x14ac:dyDescent="0.3">
      <c r="A1435" s="22">
        <v>8411</v>
      </c>
    </row>
    <row r="1436" spans="1:1" x14ac:dyDescent="0.3">
      <c r="A1436" s="22">
        <v>8412</v>
      </c>
    </row>
    <row r="1437" spans="1:1" x14ac:dyDescent="0.3">
      <c r="A1437" s="22">
        <v>8413</v>
      </c>
    </row>
    <row r="1438" spans="1:1" x14ac:dyDescent="0.3">
      <c r="A1438" s="22">
        <v>8414</v>
      </c>
    </row>
    <row r="1439" spans="1:1" x14ac:dyDescent="0.3">
      <c r="A1439" s="22">
        <v>8419</v>
      </c>
    </row>
    <row r="1440" spans="1:1" x14ac:dyDescent="0.3">
      <c r="A1440" s="22">
        <v>8420</v>
      </c>
    </row>
    <row r="1441" spans="1:1" x14ac:dyDescent="0.3">
      <c r="A1441" s="22">
        <v>8421</v>
      </c>
    </row>
    <row r="1442" spans="1:1" x14ac:dyDescent="0.3">
      <c r="A1442" s="22">
        <v>8423</v>
      </c>
    </row>
    <row r="1443" spans="1:1" x14ac:dyDescent="0.3">
      <c r="A1443" s="22">
        <v>8424</v>
      </c>
    </row>
    <row r="1444" spans="1:1" x14ac:dyDescent="0.3">
      <c r="A1444" s="22">
        <v>8425</v>
      </c>
    </row>
    <row r="1445" spans="1:1" x14ac:dyDescent="0.3">
      <c r="A1445" s="22">
        <v>8430</v>
      </c>
    </row>
    <row r="1446" spans="1:1" x14ac:dyDescent="0.3">
      <c r="A1446" s="22">
        <v>8431</v>
      </c>
    </row>
    <row r="1447" spans="1:1" x14ac:dyDescent="0.3">
      <c r="A1447" s="22">
        <v>8432</v>
      </c>
    </row>
    <row r="1448" spans="1:1" x14ac:dyDescent="0.3">
      <c r="A1448" s="22">
        <v>8433</v>
      </c>
    </row>
    <row r="1449" spans="1:1" x14ac:dyDescent="0.3">
      <c r="A1449" s="22">
        <v>8434</v>
      </c>
    </row>
    <row r="1450" spans="1:1" x14ac:dyDescent="0.3">
      <c r="A1450" s="22">
        <v>8436</v>
      </c>
    </row>
    <row r="1451" spans="1:1" x14ac:dyDescent="0.3">
      <c r="A1451" s="22">
        <v>8437</v>
      </c>
    </row>
    <row r="1452" spans="1:1" x14ac:dyDescent="0.3">
      <c r="A1452" s="22">
        <v>8438</v>
      </c>
    </row>
    <row r="1453" spans="1:1" x14ac:dyDescent="0.3">
      <c r="A1453" s="22">
        <v>8439</v>
      </c>
    </row>
    <row r="1454" spans="1:1" x14ac:dyDescent="0.3">
      <c r="A1454" s="22">
        <v>8440</v>
      </c>
    </row>
    <row r="1455" spans="1:1" x14ac:dyDescent="0.3">
      <c r="A1455" s="22">
        <v>8441</v>
      </c>
    </row>
    <row r="1456" spans="1:1" x14ac:dyDescent="0.3">
      <c r="A1456" s="22">
        <v>8442</v>
      </c>
    </row>
    <row r="1457" spans="1:1" x14ac:dyDescent="0.3">
      <c r="A1457" s="22">
        <v>8445</v>
      </c>
    </row>
    <row r="1458" spans="1:1" x14ac:dyDescent="0.3">
      <c r="A1458" s="22">
        <v>8446</v>
      </c>
    </row>
    <row r="1459" spans="1:1" x14ac:dyDescent="0.3">
      <c r="A1459" s="22">
        <v>8447</v>
      </c>
    </row>
    <row r="1460" spans="1:1" x14ac:dyDescent="0.3">
      <c r="A1460" s="22">
        <v>8450</v>
      </c>
    </row>
    <row r="1461" spans="1:1" x14ac:dyDescent="0.3">
      <c r="A1461" s="22">
        <v>8451</v>
      </c>
    </row>
    <row r="1462" spans="1:1" x14ac:dyDescent="0.3">
      <c r="A1462" s="22">
        <v>8452</v>
      </c>
    </row>
    <row r="1463" spans="1:1" x14ac:dyDescent="0.3">
      <c r="A1463" s="22">
        <v>8453</v>
      </c>
    </row>
    <row r="1464" spans="1:1" x14ac:dyDescent="0.3">
      <c r="A1464" s="22">
        <v>8455</v>
      </c>
    </row>
    <row r="1465" spans="1:1" x14ac:dyDescent="0.3">
      <c r="A1465" s="22">
        <v>8456</v>
      </c>
    </row>
    <row r="1466" spans="1:1" x14ac:dyDescent="0.3">
      <c r="A1466" s="22">
        <v>8457</v>
      </c>
    </row>
    <row r="1467" spans="1:1" x14ac:dyDescent="0.3">
      <c r="A1467" s="22">
        <v>8458</v>
      </c>
    </row>
    <row r="1468" spans="1:1" x14ac:dyDescent="0.3">
      <c r="A1468" s="22">
        <v>8469</v>
      </c>
    </row>
    <row r="1469" spans="1:1" x14ac:dyDescent="0.3">
      <c r="A1469" s="22">
        <v>8470</v>
      </c>
    </row>
    <row r="1470" spans="1:1" x14ac:dyDescent="0.3">
      <c r="A1470" s="22">
        <v>8471</v>
      </c>
    </row>
    <row r="1471" spans="1:1" x14ac:dyDescent="0.3">
      <c r="A1471" s="22">
        <v>8472</v>
      </c>
    </row>
    <row r="1472" spans="1:1" x14ac:dyDescent="0.3">
      <c r="A1472" s="22">
        <v>8473</v>
      </c>
    </row>
    <row r="1473" spans="1:1" x14ac:dyDescent="0.3">
      <c r="A1473" s="22">
        <v>8474</v>
      </c>
    </row>
    <row r="1474" spans="1:1" x14ac:dyDescent="0.3">
      <c r="A1474" s="22">
        <v>8475</v>
      </c>
    </row>
    <row r="1475" spans="1:1" x14ac:dyDescent="0.3">
      <c r="A1475" s="22">
        <v>8476</v>
      </c>
    </row>
    <row r="1476" spans="1:1" x14ac:dyDescent="0.3">
      <c r="A1476" s="22">
        <v>8477</v>
      </c>
    </row>
    <row r="1477" spans="1:1" x14ac:dyDescent="0.3">
      <c r="A1477" s="22">
        <v>8478</v>
      </c>
    </row>
    <row r="1478" spans="1:1" x14ac:dyDescent="0.3">
      <c r="A1478" s="22">
        <v>8479</v>
      </c>
    </row>
    <row r="1479" spans="1:1" x14ac:dyDescent="0.3">
      <c r="A1479" s="22">
        <v>8480</v>
      </c>
    </row>
    <row r="1480" spans="1:1" x14ac:dyDescent="0.3">
      <c r="A1480" s="22">
        <v>8481</v>
      </c>
    </row>
    <row r="1481" spans="1:1" x14ac:dyDescent="0.3">
      <c r="A1481" s="22">
        <v>8482</v>
      </c>
    </row>
    <row r="1482" spans="1:1" x14ac:dyDescent="0.3">
      <c r="A1482" s="22">
        <v>8483</v>
      </c>
    </row>
    <row r="1483" spans="1:1" x14ac:dyDescent="0.3">
      <c r="A1483" s="22">
        <v>8484</v>
      </c>
    </row>
    <row r="1484" spans="1:1" x14ac:dyDescent="0.3">
      <c r="A1484" s="22">
        <v>8485</v>
      </c>
    </row>
    <row r="1485" spans="1:1" x14ac:dyDescent="0.3">
      <c r="A1485" s="22">
        <v>8486</v>
      </c>
    </row>
    <row r="1486" spans="1:1" x14ac:dyDescent="0.3">
      <c r="A1486" s="22">
        <v>8487</v>
      </c>
    </row>
    <row r="1487" spans="1:1" x14ac:dyDescent="0.3">
      <c r="A1487" s="22">
        <v>8488</v>
      </c>
    </row>
    <row r="1488" spans="1:1" x14ac:dyDescent="0.3">
      <c r="A1488" s="22">
        <v>8489</v>
      </c>
    </row>
    <row r="1489" spans="1:1" x14ac:dyDescent="0.3">
      <c r="A1489" s="22">
        <v>8490</v>
      </c>
    </row>
    <row r="1490" spans="1:1" x14ac:dyDescent="0.3">
      <c r="A1490" s="22">
        <v>8491</v>
      </c>
    </row>
    <row r="1491" spans="1:1" x14ac:dyDescent="0.3">
      <c r="A1491" s="22">
        <v>8492</v>
      </c>
    </row>
    <row r="1492" spans="1:1" x14ac:dyDescent="0.3">
      <c r="A1492" s="22">
        <v>8493</v>
      </c>
    </row>
    <row r="1493" spans="1:1" x14ac:dyDescent="0.3">
      <c r="A1493" s="22">
        <v>8494</v>
      </c>
    </row>
    <row r="1494" spans="1:1" x14ac:dyDescent="0.3">
      <c r="A1494" s="22">
        <v>8495</v>
      </c>
    </row>
    <row r="1495" spans="1:1" x14ac:dyDescent="0.3">
      <c r="A1495" s="22">
        <v>8496</v>
      </c>
    </row>
    <row r="1496" spans="1:1" x14ac:dyDescent="0.3">
      <c r="A1496" s="22">
        <v>8497</v>
      </c>
    </row>
    <row r="1497" spans="1:1" x14ac:dyDescent="0.3">
      <c r="A1497" s="22">
        <v>8498</v>
      </c>
    </row>
    <row r="1498" spans="1:1" x14ac:dyDescent="0.3">
      <c r="A1498" s="22">
        <v>8499</v>
      </c>
    </row>
    <row r="1499" spans="1:1" x14ac:dyDescent="0.3">
      <c r="A1499" s="22">
        <v>8500</v>
      </c>
    </row>
    <row r="1500" spans="1:1" x14ac:dyDescent="0.3">
      <c r="A1500" s="22">
        <v>8501</v>
      </c>
    </row>
    <row r="1501" spans="1:1" x14ac:dyDescent="0.3">
      <c r="A1501" s="22">
        <v>8502</v>
      </c>
    </row>
    <row r="1502" spans="1:1" x14ac:dyDescent="0.3">
      <c r="A1502" s="22">
        <v>8503</v>
      </c>
    </row>
    <row r="1503" spans="1:1" x14ac:dyDescent="0.3">
      <c r="A1503" s="22">
        <v>8504</v>
      </c>
    </row>
    <row r="1504" spans="1:1" x14ac:dyDescent="0.3">
      <c r="A1504" s="22">
        <v>8510</v>
      </c>
    </row>
    <row r="1505" spans="1:1" x14ac:dyDescent="0.3">
      <c r="A1505" s="22">
        <v>8511</v>
      </c>
    </row>
    <row r="1506" spans="1:1" x14ac:dyDescent="0.3">
      <c r="A1506" s="22">
        <v>8512</v>
      </c>
    </row>
    <row r="1507" spans="1:1" x14ac:dyDescent="0.3">
      <c r="A1507" s="22">
        <v>8513</v>
      </c>
    </row>
    <row r="1508" spans="1:1" x14ac:dyDescent="0.3">
      <c r="A1508" s="22">
        <v>8514</v>
      </c>
    </row>
    <row r="1509" spans="1:1" x14ac:dyDescent="0.3">
      <c r="A1509" s="22">
        <v>8517</v>
      </c>
    </row>
    <row r="1510" spans="1:1" x14ac:dyDescent="0.3">
      <c r="A1510" s="22">
        <v>8518</v>
      </c>
    </row>
    <row r="1511" spans="1:1" x14ac:dyDescent="0.3">
      <c r="A1511" s="22">
        <v>8521</v>
      </c>
    </row>
    <row r="1512" spans="1:1" x14ac:dyDescent="0.3">
      <c r="A1512" s="22">
        <v>8522</v>
      </c>
    </row>
    <row r="1513" spans="1:1" x14ac:dyDescent="0.3">
      <c r="A1513" s="22">
        <v>8523</v>
      </c>
    </row>
    <row r="1514" spans="1:1" x14ac:dyDescent="0.3">
      <c r="A1514" s="22">
        <v>8524</v>
      </c>
    </row>
    <row r="1515" spans="1:1" x14ac:dyDescent="0.3">
      <c r="A1515" s="22">
        <v>8540</v>
      </c>
    </row>
    <row r="1516" spans="1:1" x14ac:dyDescent="0.3">
      <c r="A1516" s="22">
        <v>8541</v>
      </c>
    </row>
    <row r="1517" spans="1:1" x14ac:dyDescent="0.3">
      <c r="A1517" s="22">
        <v>8542</v>
      </c>
    </row>
    <row r="1518" spans="1:1" x14ac:dyDescent="0.3">
      <c r="A1518" s="22">
        <v>8550</v>
      </c>
    </row>
    <row r="1519" spans="1:1" x14ac:dyDescent="0.3">
      <c r="A1519" s="22">
        <v>8551</v>
      </c>
    </row>
    <row r="1520" spans="1:1" x14ac:dyDescent="0.3">
      <c r="A1520" s="22">
        <v>8552</v>
      </c>
    </row>
    <row r="1521" spans="1:1" x14ac:dyDescent="0.3">
      <c r="A1521" s="22">
        <v>8553</v>
      </c>
    </row>
    <row r="1522" spans="1:1" x14ac:dyDescent="0.3">
      <c r="A1522" s="22">
        <v>8558</v>
      </c>
    </row>
    <row r="1523" spans="1:1" x14ac:dyDescent="0.3">
      <c r="A1523" s="22">
        <v>8559</v>
      </c>
    </row>
    <row r="1524" spans="1:1" x14ac:dyDescent="0.3">
      <c r="A1524" s="22">
        <v>8560</v>
      </c>
    </row>
    <row r="1525" spans="1:1" x14ac:dyDescent="0.3">
      <c r="A1525" s="22">
        <v>8561</v>
      </c>
    </row>
    <row r="1526" spans="1:1" x14ac:dyDescent="0.3">
      <c r="A1526" s="22">
        <v>8562</v>
      </c>
    </row>
    <row r="1527" spans="1:1" x14ac:dyDescent="0.3">
      <c r="A1527" s="22">
        <v>8563</v>
      </c>
    </row>
    <row r="1528" spans="1:1" x14ac:dyDescent="0.3">
      <c r="A1528" s="22">
        <v>8564</v>
      </c>
    </row>
    <row r="1529" spans="1:1" x14ac:dyDescent="0.3">
      <c r="A1529" s="22">
        <v>8565</v>
      </c>
    </row>
    <row r="1530" spans="1:1" x14ac:dyDescent="0.3">
      <c r="A1530" s="22">
        <v>8569</v>
      </c>
    </row>
    <row r="1531" spans="1:1" x14ac:dyDescent="0.3">
      <c r="A1531" s="22">
        <v>8570</v>
      </c>
    </row>
    <row r="1532" spans="1:1" x14ac:dyDescent="0.3">
      <c r="A1532" s="22">
        <v>8571</v>
      </c>
    </row>
    <row r="1533" spans="1:1" x14ac:dyDescent="0.3">
      <c r="A1533" s="22">
        <v>8572</v>
      </c>
    </row>
    <row r="1534" spans="1:1" x14ac:dyDescent="0.3">
      <c r="A1534" s="22">
        <v>8573</v>
      </c>
    </row>
    <row r="1535" spans="1:1" x14ac:dyDescent="0.3">
      <c r="A1535" s="22">
        <v>8580</v>
      </c>
    </row>
    <row r="1536" spans="1:1" x14ac:dyDescent="0.3">
      <c r="A1536" s="22">
        <v>8581</v>
      </c>
    </row>
    <row r="1537" spans="1:1" x14ac:dyDescent="0.3">
      <c r="A1537" s="22">
        <v>8582</v>
      </c>
    </row>
    <row r="1538" spans="1:1" x14ac:dyDescent="0.3">
      <c r="A1538" s="22">
        <v>8583</v>
      </c>
    </row>
    <row r="1539" spans="1:1" x14ac:dyDescent="0.3">
      <c r="A1539" s="22">
        <v>8584</v>
      </c>
    </row>
    <row r="1540" spans="1:1" x14ac:dyDescent="0.3">
      <c r="A1540" s="22">
        <v>8590</v>
      </c>
    </row>
    <row r="1541" spans="1:1" x14ac:dyDescent="0.3">
      <c r="A1541" s="22">
        <v>8591</v>
      </c>
    </row>
    <row r="1542" spans="1:1" x14ac:dyDescent="0.3">
      <c r="A1542" s="22">
        <v>8600</v>
      </c>
    </row>
    <row r="1543" spans="1:1" x14ac:dyDescent="0.3">
      <c r="A1543" s="22">
        <v>8601</v>
      </c>
    </row>
    <row r="1544" spans="1:1" x14ac:dyDescent="0.3">
      <c r="A1544" s="22">
        <v>8602</v>
      </c>
    </row>
    <row r="1545" spans="1:1" x14ac:dyDescent="0.3">
      <c r="A1545" s="22">
        <v>8603</v>
      </c>
    </row>
    <row r="1546" spans="1:1" x14ac:dyDescent="0.3">
      <c r="A1546" s="22">
        <v>8610</v>
      </c>
    </row>
    <row r="1547" spans="1:1" x14ac:dyDescent="0.3">
      <c r="A1547" s="22">
        <v>8611</v>
      </c>
    </row>
    <row r="1548" spans="1:1" x14ac:dyDescent="0.3">
      <c r="A1548" s="22">
        <v>8612</v>
      </c>
    </row>
    <row r="1549" spans="1:1" x14ac:dyDescent="0.3">
      <c r="A1549" s="22">
        <v>8613</v>
      </c>
    </row>
    <row r="1550" spans="1:1" x14ac:dyDescent="0.3">
      <c r="A1550" s="22">
        <v>8614</v>
      </c>
    </row>
    <row r="1551" spans="1:1" x14ac:dyDescent="0.3">
      <c r="A1551" s="22">
        <v>8620</v>
      </c>
    </row>
    <row r="1552" spans="1:1" x14ac:dyDescent="0.3">
      <c r="A1552" s="22">
        <v>8621</v>
      </c>
    </row>
    <row r="1553" spans="1:1" x14ac:dyDescent="0.3">
      <c r="A1553" s="22">
        <v>8622</v>
      </c>
    </row>
    <row r="1554" spans="1:1" x14ac:dyDescent="0.3">
      <c r="A1554" s="22">
        <v>8623</v>
      </c>
    </row>
    <row r="1555" spans="1:1" x14ac:dyDescent="0.3">
      <c r="A1555" s="22">
        <v>8627</v>
      </c>
    </row>
    <row r="1556" spans="1:1" x14ac:dyDescent="0.3">
      <c r="A1556" s="22">
        <v>8628</v>
      </c>
    </row>
    <row r="1557" spans="1:1" x14ac:dyDescent="0.3">
      <c r="A1557" s="22">
        <v>8629</v>
      </c>
    </row>
    <row r="1558" spans="1:1" x14ac:dyDescent="0.3">
      <c r="A1558" s="22">
        <v>8630</v>
      </c>
    </row>
    <row r="1559" spans="1:1" x14ac:dyDescent="0.3">
      <c r="A1559" s="22">
        <v>8631</v>
      </c>
    </row>
    <row r="1560" spans="1:1" x14ac:dyDescent="0.3">
      <c r="A1560" s="22">
        <v>8632</v>
      </c>
    </row>
    <row r="1561" spans="1:1" x14ac:dyDescent="0.3">
      <c r="A1561" s="22">
        <v>8633</v>
      </c>
    </row>
    <row r="1562" spans="1:1" x14ac:dyDescent="0.3">
      <c r="A1562" s="22">
        <v>8634</v>
      </c>
    </row>
    <row r="1563" spans="1:1" x14ac:dyDescent="0.3">
      <c r="A1563" s="22">
        <v>8635</v>
      </c>
    </row>
    <row r="1564" spans="1:1" x14ac:dyDescent="0.3">
      <c r="A1564" s="22">
        <v>8636</v>
      </c>
    </row>
    <row r="1565" spans="1:1" x14ac:dyDescent="0.3">
      <c r="A1565" s="22">
        <v>8637</v>
      </c>
    </row>
    <row r="1566" spans="1:1" x14ac:dyDescent="0.3">
      <c r="A1566" s="22">
        <v>8638</v>
      </c>
    </row>
    <row r="1567" spans="1:1" x14ac:dyDescent="0.3">
      <c r="A1567" s="22">
        <v>8639</v>
      </c>
    </row>
    <row r="1568" spans="1:1" x14ac:dyDescent="0.3">
      <c r="A1568" s="22">
        <v>8640</v>
      </c>
    </row>
    <row r="1569" spans="1:1" x14ac:dyDescent="0.3">
      <c r="A1569" s="22">
        <v>8641</v>
      </c>
    </row>
    <row r="1570" spans="1:1" x14ac:dyDescent="0.3">
      <c r="A1570" s="22">
        <v>8642</v>
      </c>
    </row>
    <row r="1571" spans="1:1" x14ac:dyDescent="0.3">
      <c r="A1571" s="22">
        <v>8643</v>
      </c>
    </row>
    <row r="1572" spans="1:1" x14ac:dyDescent="0.3">
      <c r="A1572" s="22">
        <v>8644</v>
      </c>
    </row>
    <row r="1573" spans="1:1" x14ac:dyDescent="0.3">
      <c r="A1573" s="22">
        <v>8645</v>
      </c>
    </row>
    <row r="1574" spans="1:1" x14ac:dyDescent="0.3">
      <c r="A1574" s="22">
        <v>8646</v>
      </c>
    </row>
    <row r="1575" spans="1:1" x14ac:dyDescent="0.3">
      <c r="A1575" s="22">
        <v>8650</v>
      </c>
    </row>
    <row r="1576" spans="1:1" x14ac:dyDescent="0.3">
      <c r="A1576" s="22">
        <v>8651</v>
      </c>
    </row>
    <row r="1577" spans="1:1" x14ac:dyDescent="0.3">
      <c r="A1577" s="22">
        <v>8654</v>
      </c>
    </row>
    <row r="1578" spans="1:1" x14ac:dyDescent="0.3">
      <c r="A1578" s="22">
        <v>8660</v>
      </c>
    </row>
    <row r="1579" spans="1:1" x14ac:dyDescent="0.3">
      <c r="A1579" s="22">
        <v>8661</v>
      </c>
    </row>
    <row r="1580" spans="1:1" x14ac:dyDescent="0.3">
      <c r="A1580" s="22">
        <v>8662</v>
      </c>
    </row>
    <row r="1581" spans="1:1" x14ac:dyDescent="0.3">
      <c r="A1581" s="22">
        <v>8670</v>
      </c>
    </row>
    <row r="1582" spans="1:1" x14ac:dyDescent="0.3">
      <c r="A1582" s="22">
        <v>8671</v>
      </c>
    </row>
    <row r="1583" spans="1:1" x14ac:dyDescent="0.3">
      <c r="A1583" s="22">
        <v>8672</v>
      </c>
    </row>
    <row r="1584" spans="1:1" x14ac:dyDescent="0.3">
      <c r="A1584" s="22">
        <v>8680</v>
      </c>
    </row>
    <row r="1585" spans="1:1" x14ac:dyDescent="0.3">
      <c r="A1585" s="22">
        <v>8681</v>
      </c>
    </row>
    <row r="1586" spans="1:1" x14ac:dyDescent="0.3">
      <c r="A1586" s="22">
        <v>8682</v>
      </c>
    </row>
    <row r="1587" spans="1:1" x14ac:dyDescent="0.3">
      <c r="A1587" s="22">
        <v>8683</v>
      </c>
    </row>
    <row r="1588" spans="1:1" x14ac:dyDescent="0.3">
      <c r="A1588" s="22">
        <v>8684</v>
      </c>
    </row>
    <row r="1589" spans="1:1" x14ac:dyDescent="0.3">
      <c r="A1589" s="22">
        <v>8685</v>
      </c>
    </row>
    <row r="1590" spans="1:1" x14ac:dyDescent="0.3">
      <c r="A1590" s="22">
        <v>8686</v>
      </c>
    </row>
    <row r="1591" spans="1:1" x14ac:dyDescent="0.3">
      <c r="A1591" s="22">
        <v>8687</v>
      </c>
    </row>
    <row r="1592" spans="1:1" x14ac:dyDescent="0.3">
      <c r="A1592" s="22">
        <v>8688</v>
      </c>
    </row>
    <row r="1593" spans="1:1" x14ac:dyDescent="0.3">
      <c r="A1593" s="22">
        <v>8689</v>
      </c>
    </row>
    <row r="1594" spans="1:1" x14ac:dyDescent="0.3">
      <c r="A1594" s="22">
        <v>8690</v>
      </c>
    </row>
    <row r="1595" spans="1:1" x14ac:dyDescent="0.3">
      <c r="A1595" s="22">
        <v>8691</v>
      </c>
    </row>
    <row r="1596" spans="1:1" x14ac:dyDescent="0.3">
      <c r="A1596" s="22">
        <v>8692</v>
      </c>
    </row>
    <row r="1597" spans="1:1" x14ac:dyDescent="0.3">
      <c r="A1597" s="22">
        <v>8693</v>
      </c>
    </row>
    <row r="1598" spans="1:1" x14ac:dyDescent="0.3">
      <c r="A1598" s="22">
        <v>8694</v>
      </c>
    </row>
    <row r="1599" spans="1:1" x14ac:dyDescent="0.3">
      <c r="A1599" s="22">
        <v>8695</v>
      </c>
    </row>
    <row r="1600" spans="1:1" x14ac:dyDescent="0.3">
      <c r="A1600" s="22">
        <v>8696</v>
      </c>
    </row>
    <row r="1601" spans="1:1" x14ac:dyDescent="0.3">
      <c r="A1601" s="22">
        <v>8697</v>
      </c>
    </row>
    <row r="1602" spans="1:1" x14ac:dyDescent="0.3">
      <c r="A1602" s="22">
        <v>8698</v>
      </c>
    </row>
    <row r="1603" spans="1:1" x14ac:dyDescent="0.3">
      <c r="A1603" s="22">
        <v>8699</v>
      </c>
    </row>
    <row r="1604" spans="1:1" x14ac:dyDescent="0.3">
      <c r="A1604" s="22">
        <v>8700</v>
      </c>
    </row>
    <row r="1605" spans="1:1" x14ac:dyDescent="0.3">
      <c r="A1605" s="22">
        <v>8701</v>
      </c>
    </row>
    <row r="1606" spans="1:1" x14ac:dyDescent="0.3">
      <c r="A1606" s="22">
        <v>8702</v>
      </c>
    </row>
    <row r="1607" spans="1:1" x14ac:dyDescent="0.3">
      <c r="A1607" s="22">
        <v>8703</v>
      </c>
    </row>
    <row r="1608" spans="1:1" x14ac:dyDescent="0.3">
      <c r="A1608" s="22">
        <v>8708</v>
      </c>
    </row>
    <row r="1609" spans="1:1" x14ac:dyDescent="0.3">
      <c r="A1609" s="22">
        <v>8709</v>
      </c>
    </row>
    <row r="1610" spans="1:1" x14ac:dyDescent="0.3">
      <c r="A1610" s="22">
        <v>8710</v>
      </c>
    </row>
    <row r="1611" spans="1:1" x14ac:dyDescent="0.3">
      <c r="A1611" s="22">
        <v>8711</v>
      </c>
    </row>
    <row r="1612" spans="1:1" x14ac:dyDescent="0.3">
      <c r="A1612" s="22">
        <v>8712</v>
      </c>
    </row>
    <row r="1613" spans="1:1" x14ac:dyDescent="0.3">
      <c r="A1613" s="22">
        <v>8713</v>
      </c>
    </row>
    <row r="1614" spans="1:1" x14ac:dyDescent="0.3">
      <c r="A1614" s="22">
        <v>8714</v>
      </c>
    </row>
    <row r="1615" spans="1:1" x14ac:dyDescent="0.3">
      <c r="A1615" s="22">
        <v>8715</v>
      </c>
    </row>
    <row r="1616" spans="1:1" x14ac:dyDescent="0.3">
      <c r="A1616" s="22">
        <v>8716</v>
      </c>
    </row>
    <row r="1617" spans="1:1" x14ac:dyDescent="0.3">
      <c r="A1617" s="22">
        <v>8717</v>
      </c>
    </row>
    <row r="1618" spans="1:1" x14ac:dyDescent="0.3">
      <c r="A1618" s="22">
        <v>8719</v>
      </c>
    </row>
    <row r="1619" spans="1:1" x14ac:dyDescent="0.3">
      <c r="A1619" s="22">
        <v>8720</v>
      </c>
    </row>
    <row r="1620" spans="1:1" x14ac:dyDescent="0.3">
      <c r="A1620" s="22">
        <v>8721</v>
      </c>
    </row>
    <row r="1621" spans="1:1" x14ac:dyDescent="0.3">
      <c r="A1621" s="22">
        <v>8722</v>
      </c>
    </row>
    <row r="1622" spans="1:1" x14ac:dyDescent="0.3">
      <c r="A1622" s="22">
        <v>8723</v>
      </c>
    </row>
    <row r="1623" spans="1:1" x14ac:dyDescent="0.3">
      <c r="A1623" s="22">
        <v>8724</v>
      </c>
    </row>
    <row r="1624" spans="1:1" x14ac:dyDescent="0.3">
      <c r="A1624" s="22">
        <v>8725</v>
      </c>
    </row>
    <row r="1625" spans="1:1" x14ac:dyDescent="0.3">
      <c r="A1625" s="22">
        <v>8730</v>
      </c>
    </row>
    <row r="1626" spans="1:1" x14ac:dyDescent="0.3">
      <c r="A1626" s="22">
        <v>8731</v>
      </c>
    </row>
    <row r="1627" spans="1:1" x14ac:dyDescent="0.3">
      <c r="A1627" s="22">
        <v>8733</v>
      </c>
    </row>
    <row r="1628" spans="1:1" x14ac:dyDescent="0.3">
      <c r="A1628" s="22">
        <v>8734</v>
      </c>
    </row>
    <row r="1629" spans="1:1" x14ac:dyDescent="0.3">
      <c r="A1629" s="22">
        <v>8735</v>
      </c>
    </row>
    <row r="1630" spans="1:1" x14ac:dyDescent="0.3">
      <c r="A1630" s="22">
        <v>8736</v>
      </c>
    </row>
    <row r="1631" spans="1:1" x14ac:dyDescent="0.3">
      <c r="A1631" s="22">
        <v>8744</v>
      </c>
    </row>
    <row r="1632" spans="1:1" x14ac:dyDescent="0.3">
      <c r="A1632" s="22">
        <v>8745</v>
      </c>
    </row>
    <row r="1633" spans="1:1" x14ac:dyDescent="0.3">
      <c r="A1633" s="22">
        <v>8746</v>
      </c>
    </row>
    <row r="1634" spans="1:1" x14ac:dyDescent="0.3">
      <c r="A1634" s="22">
        <v>8747</v>
      </c>
    </row>
    <row r="1635" spans="1:1" x14ac:dyDescent="0.3">
      <c r="A1635" s="22">
        <v>8748</v>
      </c>
    </row>
    <row r="1636" spans="1:1" x14ac:dyDescent="0.3">
      <c r="A1636" s="22">
        <v>8749</v>
      </c>
    </row>
    <row r="1637" spans="1:1" x14ac:dyDescent="0.3">
      <c r="A1637" s="22">
        <v>8750</v>
      </c>
    </row>
    <row r="1638" spans="1:1" x14ac:dyDescent="0.3">
      <c r="A1638" s="22">
        <v>8753</v>
      </c>
    </row>
    <row r="1639" spans="1:1" x14ac:dyDescent="0.3">
      <c r="A1639" s="22">
        <v>8754</v>
      </c>
    </row>
    <row r="1640" spans="1:1" x14ac:dyDescent="0.3">
      <c r="A1640" s="22">
        <v>8755</v>
      </c>
    </row>
    <row r="1641" spans="1:1" x14ac:dyDescent="0.3">
      <c r="A1641" s="22">
        <v>8770</v>
      </c>
    </row>
    <row r="1642" spans="1:1" x14ac:dyDescent="0.3">
      <c r="A1642" s="22">
        <v>8771</v>
      </c>
    </row>
    <row r="1643" spans="1:1" x14ac:dyDescent="0.3">
      <c r="A1643" s="22">
        <v>8772</v>
      </c>
    </row>
    <row r="1644" spans="1:1" x14ac:dyDescent="0.3">
      <c r="A1644" s="22">
        <v>8773</v>
      </c>
    </row>
    <row r="1645" spans="1:1" x14ac:dyDescent="0.3">
      <c r="A1645" s="22">
        <v>8780</v>
      </c>
    </row>
    <row r="1646" spans="1:1" x14ac:dyDescent="0.3">
      <c r="A1646" s="22">
        <v>8781</v>
      </c>
    </row>
    <row r="1647" spans="1:1" x14ac:dyDescent="0.3">
      <c r="A1647" s="22">
        <v>8788</v>
      </c>
    </row>
    <row r="1648" spans="1:1" x14ac:dyDescent="0.3">
      <c r="A1648" s="22">
        <v>8789</v>
      </c>
    </row>
    <row r="1649" spans="1:1" x14ac:dyDescent="0.3">
      <c r="A1649" s="22">
        <v>8790</v>
      </c>
    </row>
    <row r="1650" spans="1:1" x14ac:dyDescent="0.3">
      <c r="A1650" s="22">
        <v>8791</v>
      </c>
    </row>
    <row r="1651" spans="1:1" x14ac:dyDescent="0.3">
      <c r="A1651" s="22">
        <v>8792</v>
      </c>
    </row>
    <row r="1652" spans="1:1" x14ac:dyDescent="0.3">
      <c r="A1652" s="22">
        <v>8794</v>
      </c>
    </row>
    <row r="1653" spans="1:1" x14ac:dyDescent="0.3">
      <c r="A1653" s="22">
        <v>8795</v>
      </c>
    </row>
    <row r="1654" spans="1:1" x14ac:dyDescent="0.3">
      <c r="A1654" s="22">
        <v>8796</v>
      </c>
    </row>
    <row r="1655" spans="1:1" x14ac:dyDescent="0.3">
      <c r="A1655" s="22">
        <v>8798</v>
      </c>
    </row>
    <row r="1656" spans="1:1" x14ac:dyDescent="0.3">
      <c r="A1656" s="22">
        <v>8799</v>
      </c>
    </row>
    <row r="1657" spans="1:1" x14ac:dyDescent="0.3">
      <c r="A1657" s="22">
        <v>8800</v>
      </c>
    </row>
    <row r="1658" spans="1:1" x14ac:dyDescent="0.3">
      <c r="A1658" s="22">
        <v>8801</v>
      </c>
    </row>
    <row r="1659" spans="1:1" x14ac:dyDescent="0.3">
      <c r="A1659" s="22">
        <v>8802</v>
      </c>
    </row>
    <row r="1660" spans="1:1" x14ac:dyDescent="0.3">
      <c r="A1660" s="22">
        <v>8803</v>
      </c>
    </row>
    <row r="1661" spans="1:1" x14ac:dyDescent="0.3">
      <c r="A1661" s="22">
        <v>8804</v>
      </c>
    </row>
    <row r="1662" spans="1:1" x14ac:dyDescent="0.3">
      <c r="A1662" s="22">
        <v>8805</v>
      </c>
    </row>
    <row r="1663" spans="1:1" x14ac:dyDescent="0.3">
      <c r="A1663" s="22">
        <v>8806</v>
      </c>
    </row>
    <row r="1664" spans="1:1" x14ac:dyDescent="0.3">
      <c r="A1664" s="22">
        <v>8807</v>
      </c>
    </row>
    <row r="1665" spans="1:1" x14ac:dyDescent="0.3">
      <c r="A1665" s="22">
        <v>8808</v>
      </c>
    </row>
    <row r="1666" spans="1:1" x14ac:dyDescent="0.3">
      <c r="A1666" s="22">
        <v>8809</v>
      </c>
    </row>
    <row r="1667" spans="1:1" x14ac:dyDescent="0.3">
      <c r="A1667" s="22">
        <v>8810</v>
      </c>
    </row>
    <row r="1668" spans="1:1" x14ac:dyDescent="0.3">
      <c r="A1668" s="22">
        <v>8811</v>
      </c>
    </row>
    <row r="1669" spans="1:1" x14ac:dyDescent="0.3">
      <c r="A1669" s="22">
        <v>8820</v>
      </c>
    </row>
    <row r="1670" spans="1:1" x14ac:dyDescent="0.3">
      <c r="A1670" s="22">
        <v>8821</v>
      </c>
    </row>
    <row r="1671" spans="1:1" x14ac:dyDescent="0.3">
      <c r="A1671" s="22">
        <v>8822</v>
      </c>
    </row>
    <row r="1672" spans="1:1" x14ac:dyDescent="0.3">
      <c r="A1672" s="22">
        <v>8823</v>
      </c>
    </row>
    <row r="1673" spans="1:1" x14ac:dyDescent="0.3">
      <c r="A1673" s="22">
        <v>8824</v>
      </c>
    </row>
    <row r="1674" spans="1:1" x14ac:dyDescent="0.3">
      <c r="A1674" s="22">
        <v>8825</v>
      </c>
    </row>
    <row r="1675" spans="1:1" x14ac:dyDescent="0.3">
      <c r="A1675" s="22">
        <v>8840</v>
      </c>
    </row>
    <row r="1676" spans="1:1" x14ac:dyDescent="0.3">
      <c r="A1676" s="22">
        <v>8841</v>
      </c>
    </row>
    <row r="1677" spans="1:1" x14ac:dyDescent="0.3">
      <c r="A1677" s="22">
        <v>8842</v>
      </c>
    </row>
    <row r="1678" spans="1:1" x14ac:dyDescent="0.3">
      <c r="A1678" s="22">
        <v>8843</v>
      </c>
    </row>
    <row r="1679" spans="1:1" x14ac:dyDescent="0.3">
      <c r="A1679" s="22">
        <v>8844</v>
      </c>
    </row>
    <row r="1680" spans="1:1" x14ac:dyDescent="0.3">
      <c r="A1680" s="22">
        <v>8845</v>
      </c>
    </row>
    <row r="1681" spans="1:1" x14ac:dyDescent="0.3">
      <c r="A1681" s="22">
        <v>8846</v>
      </c>
    </row>
    <row r="1682" spans="1:1" x14ac:dyDescent="0.3">
      <c r="A1682" s="22">
        <v>8847</v>
      </c>
    </row>
    <row r="1683" spans="1:1" x14ac:dyDescent="0.3">
      <c r="A1683" s="22">
        <v>8848</v>
      </c>
    </row>
    <row r="1684" spans="1:1" x14ac:dyDescent="0.3">
      <c r="A1684" s="22">
        <v>8849</v>
      </c>
    </row>
    <row r="1685" spans="1:1" x14ac:dyDescent="0.3">
      <c r="A1685" s="22">
        <v>8850</v>
      </c>
    </row>
    <row r="1686" spans="1:1" x14ac:dyDescent="0.3">
      <c r="A1686" s="22">
        <v>8851</v>
      </c>
    </row>
    <row r="1687" spans="1:1" x14ac:dyDescent="0.3">
      <c r="A1687" s="22">
        <v>8852</v>
      </c>
    </row>
    <row r="1688" spans="1:1" x14ac:dyDescent="0.3">
      <c r="A1688" s="22">
        <v>8853</v>
      </c>
    </row>
    <row r="1689" spans="1:1" x14ac:dyDescent="0.3">
      <c r="A1689" s="22">
        <v>8854</v>
      </c>
    </row>
    <row r="1690" spans="1:1" x14ac:dyDescent="0.3">
      <c r="A1690" s="22">
        <v>8870</v>
      </c>
    </row>
    <row r="1691" spans="1:1" x14ac:dyDescent="0.3">
      <c r="A1691" s="22">
        <v>8871</v>
      </c>
    </row>
    <row r="1692" spans="1:1" x14ac:dyDescent="0.3">
      <c r="A1692" s="22">
        <v>8872</v>
      </c>
    </row>
    <row r="1693" spans="1:1" x14ac:dyDescent="0.3">
      <c r="A1693" s="22">
        <v>8900</v>
      </c>
    </row>
    <row r="1694" spans="1:1" x14ac:dyDescent="0.3">
      <c r="A1694" s="22">
        <v>8901</v>
      </c>
    </row>
    <row r="1695" spans="1:1" x14ac:dyDescent="0.3">
      <c r="A1695" s="22">
        <v>8902</v>
      </c>
    </row>
    <row r="1696" spans="1:1" x14ac:dyDescent="0.3">
      <c r="A1696" s="22">
        <v>8903</v>
      </c>
    </row>
    <row r="1697" spans="1:1" x14ac:dyDescent="0.3">
      <c r="A1697" s="22">
        <v>8904</v>
      </c>
    </row>
    <row r="1698" spans="1:1" x14ac:dyDescent="0.3">
      <c r="A1698" s="22">
        <v>8905</v>
      </c>
    </row>
    <row r="1699" spans="1:1" x14ac:dyDescent="0.3">
      <c r="A1699" s="22">
        <v>8906</v>
      </c>
    </row>
    <row r="1700" spans="1:1" x14ac:dyDescent="0.3">
      <c r="A1700" s="22">
        <v>8907</v>
      </c>
    </row>
    <row r="1701" spans="1:1" x14ac:dyDescent="0.3">
      <c r="A1701" s="22">
        <v>8908</v>
      </c>
    </row>
    <row r="1702" spans="1:1" x14ac:dyDescent="0.3">
      <c r="A1702" s="22">
        <v>8909</v>
      </c>
    </row>
    <row r="1703" spans="1:1" x14ac:dyDescent="0.3">
      <c r="A1703" s="22">
        <v>8910</v>
      </c>
    </row>
    <row r="1704" spans="1:1" x14ac:dyDescent="0.3">
      <c r="A1704" s="22">
        <v>8911</v>
      </c>
    </row>
    <row r="1705" spans="1:1" x14ac:dyDescent="0.3">
      <c r="A1705" s="22">
        <v>8912</v>
      </c>
    </row>
    <row r="1706" spans="1:1" x14ac:dyDescent="0.3">
      <c r="A1706" s="22">
        <v>8913</v>
      </c>
    </row>
    <row r="1707" spans="1:1" x14ac:dyDescent="0.3">
      <c r="A1707" s="22">
        <v>8914</v>
      </c>
    </row>
    <row r="1708" spans="1:1" x14ac:dyDescent="0.3">
      <c r="A1708" s="22">
        <v>8915</v>
      </c>
    </row>
    <row r="1709" spans="1:1" x14ac:dyDescent="0.3">
      <c r="A1709" s="22">
        <v>8916</v>
      </c>
    </row>
    <row r="1710" spans="1:1" x14ac:dyDescent="0.3">
      <c r="A1710" s="22">
        <v>8917</v>
      </c>
    </row>
    <row r="1711" spans="1:1" x14ac:dyDescent="0.3">
      <c r="A1711" s="22">
        <v>8918</v>
      </c>
    </row>
    <row r="1712" spans="1:1" x14ac:dyDescent="0.3">
      <c r="A1712" s="22">
        <v>8943</v>
      </c>
    </row>
    <row r="1713" spans="1:1" x14ac:dyDescent="0.3">
      <c r="A1713" s="22">
        <v>8944</v>
      </c>
    </row>
    <row r="1714" spans="1:1" x14ac:dyDescent="0.3">
      <c r="A1714" s="22">
        <v>8945</v>
      </c>
    </row>
    <row r="1715" spans="1:1" x14ac:dyDescent="0.3">
      <c r="A1715" s="22" t="s">
        <v>115</v>
      </c>
    </row>
    <row r="1716" spans="1:1" x14ac:dyDescent="0.3">
      <c r="A1716" s="22" t="s">
        <v>116</v>
      </c>
    </row>
    <row r="1717" spans="1:1" x14ac:dyDescent="0.3">
      <c r="A1717" s="22" t="s">
        <v>117</v>
      </c>
    </row>
    <row r="1718" spans="1:1" x14ac:dyDescent="0.3">
      <c r="A1718" s="22" t="s">
        <v>118</v>
      </c>
    </row>
    <row r="1719" spans="1:1" x14ac:dyDescent="0.3">
      <c r="A1719" s="22" t="s">
        <v>119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F1000"/>
  <sheetViews>
    <sheetView zoomScale="130" zoomScaleNormal="130" workbookViewId="0">
      <pane ySplit="7" topLeftCell="A983" activePane="bottomLeft" state="frozen"/>
      <selection pane="bottomLeft" activeCell="I986" sqref="I986"/>
    </sheetView>
  </sheetViews>
  <sheetFormatPr defaultRowHeight="17.25" x14ac:dyDescent="0.3"/>
  <cols>
    <col min="1" max="1" width="10.625" style="136" customWidth="1"/>
    <col min="2" max="3" width="25.625" style="136" customWidth="1"/>
    <col min="4" max="6" width="10.625" style="136" customWidth="1"/>
    <col min="7" max="16384" width="9" style="136"/>
  </cols>
  <sheetData>
    <row r="1" spans="1:6" x14ac:dyDescent="0.3">
      <c r="A1" s="287" t="str">
        <f>Summary!$A$1</f>
        <v>Disaster XXXX</v>
      </c>
      <c r="B1" s="288"/>
      <c r="C1" s="288"/>
      <c r="D1" s="288"/>
      <c r="E1" s="288"/>
      <c r="F1" s="289"/>
    </row>
    <row r="2" spans="1:6" x14ac:dyDescent="0.3">
      <c r="A2" s="290" t="str">
        <f>Summary!$A$2</f>
        <v>Applicant Name</v>
      </c>
      <c r="B2" s="291"/>
      <c r="C2" s="291"/>
      <c r="D2" s="291"/>
      <c r="E2" s="291"/>
      <c r="F2" s="292"/>
    </row>
    <row r="3" spans="1:6" x14ac:dyDescent="0.3">
      <c r="A3" s="290" t="str">
        <f>Summary!$A$3</f>
        <v>PW YYYY</v>
      </c>
      <c r="B3" s="291"/>
      <c r="C3" s="291"/>
      <c r="D3" s="291"/>
      <c r="E3" s="291"/>
      <c r="F3" s="292"/>
    </row>
    <row r="4" spans="1:6" ht="18" thickBot="1" x14ac:dyDescent="0.35">
      <c r="A4" s="290" t="s">
        <v>16</v>
      </c>
      <c r="B4" s="291"/>
      <c r="C4" s="291"/>
      <c r="D4" s="291"/>
      <c r="E4" s="291"/>
      <c r="F4" s="292"/>
    </row>
    <row r="5" spans="1:6" ht="18" thickBot="1" x14ac:dyDescent="0.35">
      <c r="A5" s="137"/>
      <c r="B5" s="138"/>
      <c r="C5" s="138"/>
      <c r="D5" s="138"/>
      <c r="E5" s="138"/>
      <c r="F5" s="139"/>
    </row>
    <row r="6" spans="1:6" ht="18" thickBot="1" x14ac:dyDescent="0.35">
      <c r="A6" s="140"/>
      <c r="B6" s="141"/>
      <c r="C6" s="141"/>
      <c r="D6" s="321" t="s">
        <v>120</v>
      </c>
      <c r="E6" s="322"/>
      <c r="F6" s="142">
        <f>SUM($F$8:$F$1000)</f>
        <v>0</v>
      </c>
    </row>
    <row r="7" spans="1:6" ht="18" thickBot="1" x14ac:dyDescent="0.35">
      <c r="A7" s="143" t="s">
        <v>103</v>
      </c>
      <c r="B7" s="144" t="s">
        <v>90</v>
      </c>
      <c r="C7" s="144" t="s">
        <v>91</v>
      </c>
      <c r="D7" s="144" t="s">
        <v>112</v>
      </c>
      <c r="E7" s="145" t="s">
        <v>81</v>
      </c>
      <c r="F7" s="146" t="s">
        <v>121</v>
      </c>
    </row>
    <row r="8" spans="1:6" x14ac:dyDescent="0.3">
      <c r="A8" s="86"/>
      <c r="B8" s="53"/>
      <c r="C8" s="53"/>
      <c r="D8" s="147"/>
      <c r="E8" s="148"/>
      <c r="F8" s="342" t="str">
        <f t="shared" ref="F8:F72" si="0">IF(ISERROR(1/($D8*$E8)),"",$D8*$E8)</f>
        <v/>
      </c>
    </row>
    <row r="9" spans="1:6" x14ac:dyDescent="0.3">
      <c r="A9" s="86"/>
      <c r="B9" s="53"/>
      <c r="C9" s="53"/>
      <c r="D9" s="60"/>
      <c r="E9" s="148"/>
      <c r="F9" s="342" t="str">
        <f t="shared" si="0"/>
        <v/>
      </c>
    </row>
    <row r="10" spans="1:6" x14ac:dyDescent="0.3">
      <c r="A10" s="86"/>
      <c r="B10" s="53"/>
      <c r="C10" s="53"/>
      <c r="D10" s="149"/>
      <c r="E10" s="148"/>
      <c r="F10" s="342" t="str">
        <f t="shared" si="0"/>
        <v/>
      </c>
    </row>
    <row r="11" spans="1:6" x14ac:dyDescent="0.3">
      <c r="A11" s="86"/>
      <c r="B11" s="53"/>
      <c r="C11" s="53"/>
      <c r="D11" s="60"/>
      <c r="E11" s="148"/>
      <c r="F11" s="342" t="str">
        <f t="shared" si="0"/>
        <v/>
      </c>
    </row>
    <row r="12" spans="1:6" x14ac:dyDescent="0.3">
      <c r="A12" s="86"/>
      <c r="B12" s="53"/>
      <c r="C12" s="53"/>
      <c r="D12" s="60"/>
      <c r="E12" s="148"/>
      <c r="F12" s="342" t="str">
        <f t="shared" si="0"/>
        <v/>
      </c>
    </row>
    <row r="13" spans="1:6" x14ac:dyDescent="0.3">
      <c r="A13" s="86"/>
      <c r="B13" s="53"/>
      <c r="C13" s="53"/>
      <c r="D13" s="60"/>
      <c r="E13" s="148"/>
      <c r="F13" s="342" t="str">
        <f t="shared" si="0"/>
        <v/>
      </c>
    </row>
    <row r="14" spans="1:6" x14ac:dyDescent="0.3">
      <c r="A14" s="86"/>
      <c r="B14" s="53"/>
      <c r="C14" s="53"/>
      <c r="D14" s="60"/>
      <c r="E14" s="148"/>
      <c r="F14" s="342" t="str">
        <f t="shared" si="0"/>
        <v/>
      </c>
    </row>
    <row r="15" spans="1:6" x14ac:dyDescent="0.3">
      <c r="A15" s="86"/>
      <c r="B15" s="53"/>
      <c r="C15" s="53"/>
      <c r="D15" s="60"/>
      <c r="E15" s="148"/>
      <c r="F15" s="342" t="str">
        <f t="shared" si="0"/>
        <v/>
      </c>
    </row>
    <row r="16" spans="1:6" x14ac:dyDescent="0.3">
      <c r="A16" s="86"/>
      <c r="B16" s="53"/>
      <c r="C16" s="53"/>
      <c r="D16" s="60"/>
      <c r="E16" s="148"/>
      <c r="F16" s="342" t="str">
        <f t="shared" si="0"/>
        <v/>
      </c>
    </row>
    <row r="17" spans="1:6" x14ac:dyDescent="0.3">
      <c r="A17" s="86"/>
      <c r="B17" s="53"/>
      <c r="C17" s="53"/>
      <c r="D17" s="60"/>
      <c r="E17" s="148"/>
      <c r="F17" s="342" t="str">
        <f t="shared" si="0"/>
        <v/>
      </c>
    </row>
    <row r="18" spans="1:6" x14ac:dyDescent="0.3">
      <c r="A18" s="86"/>
      <c r="B18" s="53"/>
      <c r="C18" s="53"/>
      <c r="D18" s="60"/>
      <c r="E18" s="148"/>
      <c r="F18" s="342" t="str">
        <f t="shared" si="0"/>
        <v/>
      </c>
    </row>
    <row r="19" spans="1:6" x14ac:dyDescent="0.3">
      <c r="A19" s="86"/>
      <c r="B19" s="53"/>
      <c r="C19" s="53"/>
      <c r="D19" s="60"/>
      <c r="E19" s="148"/>
      <c r="F19" s="342" t="str">
        <f t="shared" si="0"/>
        <v/>
      </c>
    </row>
    <row r="20" spans="1:6" x14ac:dyDescent="0.3">
      <c r="A20" s="86"/>
      <c r="B20" s="53"/>
      <c r="C20" s="53"/>
      <c r="D20" s="60"/>
      <c r="E20" s="148"/>
      <c r="F20" s="342" t="str">
        <f t="shared" si="0"/>
        <v/>
      </c>
    </row>
    <row r="21" spans="1:6" x14ac:dyDescent="0.3">
      <c r="A21" s="86"/>
      <c r="B21" s="53"/>
      <c r="C21" s="53"/>
      <c r="D21" s="60"/>
      <c r="E21" s="148"/>
      <c r="F21" s="342" t="str">
        <f t="shared" si="0"/>
        <v/>
      </c>
    </row>
    <row r="22" spans="1:6" x14ac:dyDescent="0.3">
      <c r="A22" s="86"/>
      <c r="B22" s="53"/>
      <c r="C22" s="53"/>
      <c r="D22" s="60"/>
      <c r="E22" s="148"/>
      <c r="F22" s="342" t="str">
        <f t="shared" si="0"/>
        <v/>
      </c>
    </row>
    <row r="23" spans="1:6" x14ac:dyDescent="0.3">
      <c r="A23" s="86"/>
      <c r="B23" s="53"/>
      <c r="C23" s="53"/>
      <c r="D23" s="60"/>
      <c r="E23" s="148"/>
      <c r="F23" s="342" t="str">
        <f t="shared" si="0"/>
        <v/>
      </c>
    </row>
    <row r="24" spans="1:6" x14ac:dyDescent="0.3">
      <c r="A24" s="86"/>
      <c r="B24" s="53"/>
      <c r="C24" s="53"/>
      <c r="D24" s="60"/>
      <c r="E24" s="148"/>
      <c r="F24" s="342" t="str">
        <f t="shared" si="0"/>
        <v/>
      </c>
    </row>
    <row r="25" spans="1:6" x14ac:dyDescent="0.3">
      <c r="A25" s="86"/>
      <c r="B25" s="53"/>
      <c r="C25" s="53"/>
      <c r="D25" s="60"/>
      <c r="E25" s="148"/>
      <c r="F25" s="342" t="str">
        <f t="shared" si="0"/>
        <v/>
      </c>
    </row>
    <row r="26" spans="1:6" x14ac:dyDescent="0.3">
      <c r="A26" s="86"/>
      <c r="B26" s="53"/>
      <c r="C26" s="53"/>
      <c r="D26" s="60"/>
      <c r="E26" s="148"/>
      <c r="F26" s="342" t="str">
        <f t="shared" si="0"/>
        <v/>
      </c>
    </row>
    <row r="27" spans="1:6" x14ac:dyDescent="0.3">
      <c r="A27" s="86"/>
      <c r="B27" s="53"/>
      <c r="C27" s="53"/>
      <c r="D27" s="60"/>
      <c r="E27" s="148"/>
      <c r="F27" s="342" t="str">
        <f t="shared" si="0"/>
        <v/>
      </c>
    </row>
    <row r="28" spans="1:6" x14ac:dyDescent="0.3">
      <c r="A28" s="86"/>
      <c r="B28" s="53"/>
      <c r="C28" s="53"/>
      <c r="D28" s="60"/>
      <c r="E28" s="148"/>
      <c r="F28" s="342" t="str">
        <f t="shared" si="0"/>
        <v/>
      </c>
    </row>
    <row r="29" spans="1:6" x14ac:dyDescent="0.3">
      <c r="A29" s="86"/>
      <c r="B29" s="53"/>
      <c r="C29" s="53"/>
      <c r="D29" s="60"/>
      <c r="E29" s="148"/>
      <c r="F29" s="342" t="str">
        <f t="shared" si="0"/>
        <v/>
      </c>
    </row>
    <row r="30" spans="1:6" x14ac:dyDescent="0.3">
      <c r="A30" s="86"/>
      <c r="B30" s="53"/>
      <c r="C30" s="53"/>
      <c r="D30" s="60"/>
      <c r="E30" s="148"/>
      <c r="F30" s="342" t="str">
        <f t="shared" si="0"/>
        <v/>
      </c>
    </row>
    <row r="31" spans="1:6" x14ac:dyDescent="0.3">
      <c r="A31" s="86"/>
      <c r="B31" s="53"/>
      <c r="C31" s="53"/>
      <c r="D31" s="53"/>
      <c r="E31" s="53"/>
      <c r="F31" s="342" t="str">
        <f t="shared" si="0"/>
        <v/>
      </c>
    </row>
    <row r="32" spans="1:6" x14ac:dyDescent="0.3">
      <c r="A32" s="86"/>
      <c r="B32" s="53"/>
      <c r="C32" s="53"/>
      <c r="D32" s="53"/>
      <c r="E32" s="53"/>
      <c r="F32" s="342" t="str">
        <f t="shared" si="0"/>
        <v/>
      </c>
    </row>
    <row r="33" spans="1:6" x14ac:dyDescent="0.3">
      <c r="A33" s="86"/>
      <c r="B33" s="53"/>
      <c r="C33" s="53"/>
      <c r="D33" s="53"/>
      <c r="E33" s="53"/>
      <c r="F33" s="342" t="str">
        <f t="shared" si="0"/>
        <v/>
      </c>
    </row>
    <row r="34" spans="1:6" x14ac:dyDescent="0.3">
      <c r="A34" s="86"/>
      <c r="B34" s="53"/>
      <c r="C34" s="53"/>
      <c r="D34" s="53"/>
      <c r="E34" s="53"/>
      <c r="F34" s="342" t="str">
        <f t="shared" si="0"/>
        <v/>
      </c>
    </row>
    <row r="35" spans="1:6" x14ac:dyDescent="0.3">
      <c r="A35" s="86"/>
      <c r="B35" s="53"/>
      <c r="C35" s="53"/>
      <c r="D35" s="53"/>
      <c r="E35" s="53"/>
      <c r="F35" s="342" t="str">
        <f t="shared" si="0"/>
        <v/>
      </c>
    </row>
    <row r="36" spans="1:6" x14ac:dyDescent="0.3">
      <c r="A36" s="86"/>
      <c r="B36" s="53"/>
      <c r="C36" s="53"/>
      <c r="D36" s="53"/>
      <c r="E36" s="53"/>
      <c r="F36" s="342" t="str">
        <f t="shared" si="0"/>
        <v/>
      </c>
    </row>
    <row r="37" spans="1:6" x14ac:dyDescent="0.3">
      <c r="A37" s="86"/>
      <c r="B37" s="53"/>
      <c r="C37" s="53"/>
      <c r="D37" s="53"/>
      <c r="E37" s="53"/>
      <c r="F37" s="342" t="str">
        <f t="shared" si="0"/>
        <v/>
      </c>
    </row>
    <row r="38" spans="1:6" x14ac:dyDescent="0.3">
      <c r="A38" s="86"/>
      <c r="B38" s="53"/>
      <c r="C38" s="53"/>
      <c r="D38" s="53"/>
      <c r="E38" s="53"/>
      <c r="F38" s="342" t="str">
        <f t="shared" si="0"/>
        <v/>
      </c>
    </row>
    <row r="39" spans="1:6" x14ac:dyDescent="0.3">
      <c r="A39" s="86"/>
      <c r="B39" s="53"/>
      <c r="C39" s="53"/>
      <c r="D39" s="53"/>
      <c r="E39" s="53"/>
      <c r="F39" s="342" t="str">
        <f t="shared" si="0"/>
        <v/>
      </c>
    </row>
    <row r="40" spans="1:6" x14ac:dyDescent="0.3">
      <c r="A40" s="86"/>
      <c r="B40" s="53"/>
      <c r="C40" s="53"/>
      <c r="D40" s="53"/>
      <c r="E40" s="53"/>
      <c r="F40" s="342" t="str">
        <f t="shared" si="0"/>
        <v/>
      </c>
    </row>
    <row r="41" spans="1:6" x14ac:dyDescent="0.3">
      <c r="A41" s="86"/>
      <c r="B41" s="53"/>
      <c r="C41" s="53"/>
      <c r="D41" s="53"/>
      <c r="E41" s="53"/>
      <c r="F41" s="342" t="str">
        <f t="shared" si="0"/>
        <v/>
      </c>
    </row>
    <row r="42" spans="1:6" x14ac:dyDescent="0.3">
      <c r="A42" s="86"/>
      <c r="B42" s="53"/>
      <c r="C42" s="53"/>
      <c r="D42" s="53"/>
      <c r="E42" s="53"/>
      <c r="F42" s="342" t="str">
        <f t="shared" si="0"/>
        <v/>
      </c>
    </row>
    <row r="43" spans="1:6" x14ac:dyDescent="0.3">
      <c r="A43" s="86"/>
      <c r="B43" s="53"/>
      <c r="C43" s="53"/>
      <c r="D43" s="53"/>
      <c r="E43" s="53"/>
      <c r="F43" s="342" t="str">
        <f t="shared" si="0"/>
        <v/>
      </c>
    </row>
    <row r="44" spans="1:6" x14ac:dyDescent="0.3">
      <c r="A44" s="86"/>
      <c r="B44" s="53"/>
      <c r="C44" s="53"/>
      <c r="D44" s="53"/>
      <c r="E44" s="53"/>
      <c r="F44" s="342" t="str">
        <f t="shared" si="0"/>
        <v/>
      </c>
    </row>
    <row r="45" spans="1:6" x14ac:dyDescent="0.3">
      <c r="A45" s="86"/>
      <c r="B45" s="53"/>
      <c r="C45" s="53"/>
      <c r="D45" s="53"/>
      <c r="E45" s="53"/>
      <c r="F45" s="342" t="str">
        <f t="shared" si="0"/>
        <v/>
      </c>
    </row>
    <row r="46" spans="1:6" x14ac:dyDescent="0.3">
      <c r="A46" s="86"/>
      <c r="B46" s="53"/>
      <c r="C46" s="53"/>
      <c r="D46" s="53"/>
      <c r="E46" s="53"/>
      <c r="F46" s="342" t="str">
        <f t="shared" si="0"/>
        <v/>
      </c>
    </row>
    <row r="47" spans="1:6" x14ac:dyDescent="0.3">
      <c r="A47" s="86"/>
      <c r="B47" s="53"/>
      <c r="C47" s="53"/>
      <c r="D47" s="53"/>
      <c r="E47" s="53"/>
      <c r="F47" s="342" t="str">
        <f t="shared" si="0"/>
        <v/>
      </c>
    </row>
    <row r="48" spans="1:6" x14ac:dyDescent="0.3">
      <c r="A48" s="86"/>
      <c r="B48" s="53"/>
      <c r="C48" s="53"/>
      <c r="D48" s="53"/>
      <c r="E48" s="53"/>
      <c r="F48" s="342" t="str">
        <f t="shared" si="0"/>
        <v/>
      </c>
    </row>
    <row r="49" spans="1:6" x14ac:dyDescent="0.3">
      <c r="A49" s="86"/>
      <c r="B49" s="53"/>
      <c r="C49" s="53"/>
      <c r="D49" s="53"/>
      <c r="E49" s="53"/>
      <c r="F49" s="342" t="str">
        <f t="shared" si="0"/>
        <v/>
      </c>
    </row>
    <row r="50" spans="1:6" x14ac:dyDescent="0.3">
      <c r="A50" s="86"/>
      <c r="B50" s="53"/>
      <c r="C50" s="53"/>
      <c r="D50" s="53"/>
      <c r="E50" s="53"/>
      <c r="F50" s="342" t="str">
        <f t="shared" si="0"/>
        <v/>
      </c>
    </row>
    <row r="51" spans="1:6" x14ac:dyDescent="0.3">
      <c r="A51" s="86"/>
      <c r="B51" s="53"/>
      <c r="C51" s="53"/>
      <c r="D51" s="53"/>
      <c r="E51" s="53"/>
      <c r="F51" s="342" t="str">
        <f t="shared" si="0"/>
        <v/>
      </c>
    </row>
    <row r="52" spans="1:6" x14ac:dyDescent="0.3">
      <c r="A52" s="86"/>
      <c r="B52" s="53"/>
      <c r="C52" s="53"/>
      <c r="D52" s="53"/>
      <c r="E52" s="53"/>
      <c r="F52" s="342" t="str">
        <f t="shared" si="0"/>
        <v/>
      </c>
    </row>
    <row r="53" spans="1:6" x14ac:dyDescent="0.3">
      <c r="A53" s="86"/>
      <c r="B53" s="53"/>
      <c r="C53" s="53"/>
      <c r="D53" s="53"/>
      <c r="E53" s="53"/>
      <c r="F53" s="342" t="str">
        <f t="shared" si="0"/>
        <v/>
      </c>
    </row>
    <row r="54" spans="1:6" x14ac:dyDescent="0.3">
      <c r="A54" s="86"/>
      <c r="B54" s="53"/>
      <c r="C54" s="53"/>
      <c r="D54" s="53"/>
      <c r="E54" s="53"/>
      <c r="F54" s="342" t="str">
        <f t="shared" si="0"/>
        <v/>
      </c>
    </row>
    <row r="55" spans="1:6" x14ac:dyDescent="0.3">
      <c r="A55" s="86"/>
      <c r="B55" s="53"/>
      <c r="C55" s="53"/>
      <c r="D55" s="53"/>
      <c r="E55" s="53"/>
      <c r="F55" s="342" t="str">
        <f t="shared" si="0"/>
        <v/>
      </c>
    </row>
    <row r="56" spans="1:6" x14ac:dyDescent="0.3">
      <c r="A56" s="86"/>
      <c r="B56" s="53"/>
      <c r="C56" s="53"/>
      <c r="D56" s="53"/>
      <c r="E56" s="53"/>
      <c r="F56" s="342" t="str">
        <f t="shared" si="0"/>
        <v/>
      </c>
    </row>
    <row r="57" spans="1:6" x14ac:dyDescent="0.3">
      <c r="A57" s="86"/>
      <c r="B57" s="53"/>
      <c r="C57" s="53"/>
      <c r="D57" s="53"/>
      <c r="E57" s="53"/>
      <c r="F57" s="342" t="str">
        <f t="shared" si="0"/>
        <v/>
      </c>
    </row>
    <row r="58" spans="1:6" x14ac:dyDescent="0.3">
      <c r="A58" s="86"/>
      <c r="B58" s="53"/>
      <c r="C58" s="53"/>
      <c r="D58" s="53"/>
      <c r="E58" s="53"/>
      <c r="F58" s="342" t="str">
        <f t="shared" si="0"/>
        <v/>
      </c>
    </row>
    <row r="59" spans="1:6" x14ac:dyDescent="0.3">
      <c r="A59" s="86"/>
      <c r="B59" s="53"/>
      <c r="C59" s="53"/>
      <c r="D59" s="53"/>
      <c r="E59" s="53"/>
      <c r="F59" s="342" t="str">
        <f t="shared" si="0"/>
        <v/>
      </c>
    </row>
    <row r="60" spans="1:6" x14ac:dyDescent="0.3">
      <c r="A60" s="86"/>
      <c r="B60" s="53"/>
      <c r="C60" s="53"/>
      <c r="D60" s="53"/>
      <c r="E60" s="53"/>
      <c r="F60" s="342" t="str">
        <f t="shared" si="0"/>
        <v/>
      </c>
    </row>
    <row r="61" spans="1:6" x14ac:dyDescent="0.3">
      <c r="A61" s="86"/>
      <c r="B61" s="53"/>
      <c r="C61" s="53"/>
      <c r="D61" s="53"/>
      <c r="E61" s="53"/>
      <c r="F61" s="342" t="str">
        <f t="shared" si="0"/>
        <v/>
      </c>
    </row>
    <row r="62" spans="1:6" x14ac:dyDescent="0.3">
      <c r="A62" s="86"/>
      <c r="B62" s="53"/>
      <c r="C62" s="53"/>
      <c r="D62" s="53"/>
      <c r="E62" s="53"/>
      <c r="F62" s="342" t="str">
        <f t="shared" si="0"/>
        <v/>
      </c>
    </row>
    <row r="63" spans="1:6" x14ac:dyDescent="0.3">
      <c r="A63" s="86"/>
      <c r="B63" s="53"/>
      <c r="C63" s="53"/>
      <c r="D63" s="53"/>
      <c r="E63" s="53"/>
      <c r="F63" s="342" t="str">
        <f t="shared" si="0"/>
        <v/>
      </c>
    </row>
    <row r="64" spans="1:6" x14ac:dyDescent="0.3">
      <c r="A64" s="86"/>
      <c r="B64" s="53"/>
      <c r="C64" s="53"/>
      <c r="D64" s="53"/>
      <c r="E64" s="53"/>
      <c r="F64" s="342" t="str">
        <f t="shared" si="0"/>
        <v/>
      </c>
    </row>
    <row r="65" spans="1:6" x14ac:dyDescent="0.3">
      <c r="A65" s="86"/>
      <c r="B65" s="53"/>
      <c r="C65" s="53"/>
      <c r="D65" s="53"/>
      <c r="E65" s="53"/>
      <c r="F65" s="342" t="str">
        <f t="shared" si="0"/>
        <v/>
      </c>
    </row>
    <row r="66" spans="1:6" x14ac:dyDescent="0.3">
      <c r="A66" s="86"/>
      <c r="B66" s="53"/>
      <c r="C66" s="53"/>
      <c r="D66" s="53"/>
      <c r="E66" s="53"/>
      <c r="F66" s="342" t="str">
        <f t="shared" si="0"/>
        <v/>
      </c>
    </row>
    <row r="67" spans="1:6" x14ac:dyDescent="0.3">
      <c r="A67" s="86"/>
      <c r="B67" s="53"/>
      <c r="C67" s="53"/>
      <c r="D67" s="53"/>
      <c r="E67" s="53"/>
      <c r="F67" s="342" t="str">
        <f t="shared" si="0"/>
        <v/>
      </c>
    </row>
    <row r="68" spans="1:6" x14ac:dyDescent="0.3">
      <c r="A68" s="86"/>
      <c r="B68" s="53"/>
      <c r="C68" s="53"/>
      <c r="D68" s="53"/>
      <c r="E68" s="53"/>
      <c r="F68" s="342" t="str">
        <f t="shared" si="0"/>
        <v/>
      </c>
    </row>
    <row r="69" spans="1:6" x14ac:dyDescent="0.3">
      <c r="A69" s="86"/>
      <c r="B69" s="53"/>
      <c r="C69" s="53"/>
      <c r="D69" s="53"/>
      <c r="E69" s="53"/>
      <c r="F69" s="342" t="str">
        <f t="shared" si="0"/>
        <v/>
      </c>
    </row>
    <row r="70" spans="1:6" x14ac:dyDescent="0.3">
      <c r="A70" s="86"/>
      <c r="B70" s="53"/>
      <c r="C70" s="53"/>
      <c r="D70" s="53"/>
      <c r="E70" s="53"/>
      <c r="F70" s="342" t="str">
        <f t="shared" si="0"/>
        <v/>
      </c>
    </row>
    <row r="71" spans="1:6" x14ac:dyDescent="0.3">
      <c r="A71" s="86"/>
      <c r="B71" s="53"/>
      <c r="C71" s="53"/>
      <c r="D71" s="53"/>
      <c r="E71" s="53"/>
      <c r="F71" s="342" t="str">
        <f t="shared" si="0"/>
        <v/>
      </c>
    </row>
    <row r="72" spans="1:6" x14ac:dyDescent="0.3">
      <c r="A72" s="86"/>
      <c r="B72" s="53"/>
      <c r="C72" s="53"/>
      <c r="D72" s="53"/>
      <c r="E72" s="53"/>
      <c r="F72" s="342" t="str">
        <f t="shared" si="0"/>
        <v/>
      </c>
    </row>
    <row r="73" spans="1:6" x14ac:dyDescent="0.3">
      <c r="A73" s="86"/>
      <c r="B73" s="53"/>
      <c r="C73" s="53"/>
      <c r="D73" s="53"/>
      <c r="E73" s="53"/>
      <c r="F73" s="342" t="str">
        <f t="shared" ref="F73:F136" si="1">IF(ISERROR(1/($D73*$E73)),"",$D73*$E73)</f>
        <v/>
      </c>
    </row>
    <row r="74" spans="1:6" x14ac:dyDescent="0.3">
      <c r="A74" s="86"/>
      <c r="B74" s="53"/>
      <c r="C74" s="53"/>
      <c r="D74" s="53"/>
      <c r="E74" s="53"/>
      <c r="F74" s="342" t="str">
        <f t="shared" si="1"/>
        <v/>
      </c>
    </row>
    <row r="75" spans="1:6" x14ac:dyDescent="0.3">
      <c r="A75" s="86"/>
      <c r="B75" s="53"/>
      <c r="C75" s="53"/>
      <c r="D75" s="53"/>
      <c r="E75" s="53"/>
      <c r="F75" s="342" t="str">
        <f t="shared" si="1"/>
        <v/>
      </c>
    </row>
    <row r="76" spans="1:6" x14ac:dyDescent="0.3">
      <c r="A76" s="86"/>
      <c r="B76" s="53"/>
      <c r="C76" s="53"/>
      <c r="D76" s="53"/>
      <c r="E76" s="53"/>
      <c r="F76" s="342" t="str">
        <f t="shared" si="1"/>
        <v/>
      </c>
    </row>
    <row r="77" spans="1:6" x14ac:dyDescent="0.3">
      <c r="A77" s="86"/>
      <c r="B77" s="53"/>
      <c r="C77" s="53"/>
      <c r="D77" s="53"/>
      <c r="E77" s="53"/>
      <c r="F77" s="342" t="str">
        <f t="shared" si="1"/>
        <v/>
      </c>
    </row>
    <row r="78" spans="1:6" x14ac:dyDescent="0.3">
      <c r="A78" s="86"/>
      <c r="B78" s="53"/>
      <c r="C78" s="53"/>
      <c r="D78" s="53"/>
      <c r="E78" s="53"/>
      <c r="F78" s="342" t="str">
        <f t="shared" si="1"/>
        <v/>
      </c>
    </row>
    <row r="79" spans="1:6" x14ac:dyDescent="0.3">
      <c r="A79" s="86"/>
      <c r="B79" s="53"/>
      <c r="C79" s="53"/>
      <c r="D79" s="53"/>
      <c r="E79" s="53"/>
      <c r="F79" s="342" t="str">
        <f t="shared" si="1"/>
        <v/>
      </c>
    </row>
    <row r="80" spans="1:6" x14ac:dyDescent="0.3">
      <c r="A80" s="86"/>
      <c r="B80" s="53"/>
      <c r="C80" s="53"/>
      <c r="D80" s="53"/>
      <c r="E80" s="53"/>
      <c r="F80" s="342" t="str">
        <f t="shared" si="1"/>
        <v/>
      </c>
    </row>
    <row r="81" spans="1:6" x14ac:dyDescent="0.3">
      <c r="A81" s="86"/>
      <c r="B81" s="53"/>
      <c r="C81" s="53"/>
      <c r="D81" s="53"/>
      <c r="E81" s="53"/>
      <c r="F81" s="342" t="str">
        <f t="shared" si="1"/>
        <v/>
      </c>
    </row>
    <row r="82" spans="1:6" x14ac:dyDescent="0.3">
      <c r="A82" s="86"/>
      <c r="B82" s="53"/>
      <c r="C82" s="53"/>
      <c r="D82" s="53"/>
      <c r="E82" s="53"/>
      <c r="F82" s="342" t="str">
        <f t="shared" si="1"/>
        <v/>
      </c>
    </row>
    <row r="83" spans="1:6" x14ac:dyDescent="0.3">
      <c r="A83" s="86"/>
      <c r="B83" s="53"/>
      <c r="C83" s="53"/>
      <c r="D83" s="53"/>
      <c r="E83" s="53"/>
      <c r="F83" s="342" t="str">
        <f t="shared" si="1"/>
        <v/>
      </c>
    </row>
    <row r="84" spans="1:6" x14ac:dyDescent="0.3">
      <c r="A84" s="86"/>
      <c r="B84" s="53"/>
      <c r="C84" s="53"/>
      <c r="D84" s="53"/>
      <c r="E84" s="53"/>
      <c r="F84" s="342" t="str">
        <f t="shared" si="1"/>
        <v/>
      </c>
    </row>
    <row r="85" spans="1:6" x14ac:dyDescent="0.3">
      <c r="A85" s="86"/>
      <c r="B85" s="53"/>
      <c r="C85" s="53"/>
      <c r="D85" s="53"/>
      <c r="E85" s="53"/>
      <c r="F85" s="342" t="str">
        <f t="shared" si="1"/>
        <v/>
      </c>
    </row>
    <row r="86" spans="1:6" x14ac:dyDescent="0.3">
      <c r="A86" s="86"/>
      <c r="B86" s="53"/>
      <c r="C86" s="53"/>
      <c r="D86" s="53"/>
      <c r="E86" s="53"/>
      <c r="F86" s="342" t="str">
        <f t="shared" si="1"/>
        <v/>
      </c>
    </row>
    <row r="87" spans="1:6" x14ac:dyDescent="0.3">
      <c r="A87" s="86"/>
      <c r="B87" s="53"/>
      <c r="C87" s="53"/>
      <c r="D87" s="53"/>
      <c r="E87" s="53"/>
      <c r="F87" s="342" t="str">
        <f t="shared" si="1"/>
        <v/>
      </c>
    </row>
    <row r="88" spans="1:6" x14ac:dyDescent="0.3">
      <c r="A88" s="86"/>
      <c r="B88" s="53"/>
      <c r="C88" s="53"/>
      <c r="D88" s="53"/>
      <c r="E88" s="53"/>
      <c r="F88" s="342" t="str">
        <f t="shared" si="1"/>
        <v/>
      </c>
    </row>
    <row r="89" spans="1:6" x14ac:dyDescent="0.3">
      <c r="A89" s="86"/>
      <c r="B89" s="53"/>
      <c r="C89" s="53"/>
      <c r="D89" s="53"/>
      <c r="E89" s="53"/>
      <c r="F89" s="342" t="str">
        <f t="shared" si="1"/>
        <v/>
      </c>
    </row>
    <row r="90" spans="1:6" x14ac:dyDescent="0.3">
      <c r="A90" s="86"/>
      <c r="B90" s="53"/>
      <c r="C90" s="53"/>
      <c r="D90" s="53"/>
      <c r="E90" s="53"/>
      <c r="F90" s="342" t="str">
        <f t="shared" si="1"/>
        <v/>
      </c>
    </row>
    <row r="91" spans="1:6" x14ac:dyDescent="0.3">
      <c r="A91" s="86"/>
      <c r="B91" s="53"/>
      <c r="C91" s="53"/>
      <c r="D91" s="53"/>
      <c r="E91" s="53"/>
      <c r="F91" s="342" t="str">
        <f t="shared" si="1"/>
        <v/>
      </c>
    </row>
    <row r="92" spans="1:6" x14ac:dyDescent="0.3">
      <c r="A92" s="86"/>
      <c r="B92" s="53"/>
      <c r="C92" s="53"/>
      <c r="D92" s="53"/>
      <c r="E92" s="53"/>
      <c r="F92" s="342" t="str">
        <f t="shared" si="1"/>
        <v/>
      </c>
    </row>
    <row r="93" spans="1:6" x14ac:dyDescent="0.3">
      <c r="A93" s="86"/>
      <c r="B93" s="53"/>
      <c r="C93" s="53"/>
      <c r="D93" s="53"/>
      <c r="E93" s="53"/>
      <c r="F93" s="342" t="str">
        <f t="shared" si="1"/>
        <v/>
      </c>
    </row>
    <row r="94" spans="1:6" x14ac:dyDescent="0.3">
      <c r="A94" s="86"/>
      <c r="B94" s="53"/>
      <c r="C94" s="53"/>
      <c r="D94" s="53"/>
      <c r="E94" s="53"/>
      <c r="F94" s="342" t="str">
        <f t="shared" si="1"/>
        <v/>
      </c>
    </row>
    <row r="95" spans="1:6" x14ac:dyDescent="0.3">
      <c r="A95" s="86"/>
      <c r="B95" s="53"/>
      <c r="C95" s="53"/>
      <c r="D95" s="53"/>
      <c r="E95" s="53"/>
      <c r="F95" s="342" t="str">
        <f t="shared" si="1"/>
        <v/>
      </c>
    </row>
    <row r="96" spans="1:6" x14ac:dyDescent="0.3">
      <c r="A96" s="86"/>
      <c r="B96" s="53"/>
      <c r="C96" s="53"/>
      <c r="D96" s="53"/>
      <c r="E96" s="53"/>
      <c r="F96" s="342" t="str">
        <f t="shared" si="1"/>
        <v/>
      </c>
    </row>
    <row r="97" spans="1:6" x14ac:dyDescent="0.3">
      <c r="A97" s="86"/>
      <c r="B97" s="53"/>
      <c r="C97" s="53"/>
      <c r="D97" s="53"/>
      <c r="E97" s="53"/>
      <c r="F97" s="342" t="str">
        <f t="shared" si="1"/>
        <v/>
      </c>
    </row>
    <row r="98" spans="1:6" x14ac:dyDescent="0.3">
      <c r="A98" s="86"/>
      <c r="B98" s="53"/>
      <c r="C98" s="53"/>
      <c r="D98" s="53"/>
      <c r="E98" s="53"/>
      <c r="F98" s="342" t="str">
        <f t="shared" si="1"/>
        <v/>
      </c>
    </row>
    <row r="99" spans="1:6" x14ac:dyDescent="0.3">
      <c r="A99" s="86"/>
      <c r="B99" s="53"/>
      <c r="C99" s="53"/>
      <c r="D99" s="53"/>
      <c r="E99" s="53"/>
      <c r="F99" s="342" t="str">
        <f t="shared" si="1"/>
        <v/>
      </c>
    </row>
    <row r="100" spans="1:6" x14ac:dyDescent="0.3">
      <c r="A100" s="86"/>
      <c r="B100" s="53"/>
      <c r="C100" s="53"/>
      <c r="D100" s="53"/>
      <c r="E100" s="53"/>
      <c r="F100" s="342" t="str">
        <f t="shared" si="1"/>
        <v/>
      </c>
    </row>
    <row r="101" spans="1:6" x14ac:dyDescent="0.3">
      <c r="A101" s="86"/>
      <c r="B101" s="53"/>
      <c r="C101" s="53"/>
      <c r="D101" s="53"/>
      <c r="E101" s="53"/>
      <c r="F101" s="342" t="str">
        <f t="shared" si="1"/>
        <v/>
      </c>
    </row>
    <row r="102" spans="1:6" x14ac:dyDescent="0.3">
      <c r="A102" s="86"/>
      <c r="B102" s="53"/>
      <c r="C102" s="53"/>
      <c r="D102" s="53"/>
      <c r="E102" s="53"/>
      <c r="F102" s="342" t="str">
        <f t="shared" si="1"/>
        <v/>
      </c>
    </row>
    <row r="103" spans="1:6" x14ac:dyDescent="0.3">
      <c r="A103" s="86"/>
      <c r="B103" s="53"/>
      <c r="C103" s="53"/>
      <c r="D103" s="53"/>
      <c r="E103" s="53"/>
      <c r="F103" s="342" t="str">
        <f t="shared" si="1"/>
        <v/>
      </c>
    </row>
    <row r="104" spans="1:6" x14ac:dyDescent="0.3">
      <c r="A104" s="86"/>
      <c r="B104" s="53"/>
      <c r="C104" s="53"/>
      <c r="D104" s="53"/>
      <c r="E104" s="53"/>
      <c r="F104" s="342" t="str">
        <f t="shared" si="1"/>
        <v/>
      </c>
    </row>
    <row r="105" spans="1:6" x14ac:dyDescent="0.3">
      <c r="A105" s="86"/>
      <c r="B105" s="53"/>
      <c r="C105" s="53"/>
      <c r="D105" s="53"/>
      <c r="E105" s="53"/>
      <c r="F105" s="342" t="str">
        <f t="shared" si="1"/>
        <v/>
      </c>
    </row>
    <row r="106" spans="1:6" x14ac:dyDescent="0.3">
      <c r="A106" s="86"/>
      <c r="B106" s="53"/>
      <c r="C106" s="53"/>
      <c r="D106" s="53"/>
      <c r="E106" s="53"/>
      <c r="F106" s="342" t="str">
        <f t="shared" si="1"/>
        <v/>
      </c>
    </row>
    <row r="107" spans="1:6" x14ac:dyDescent="0.3">
      <c r="A107" s="86"/>
      <c r="B107" s="53"/>
      <c r="C107" s="53"/>
      <c r="D107" s="53"/>
      <c r="E107" s="53"/>
      <c r="F107" s="342" t="str">
        <f t="shared" si="1"/>
        <v/>
      </c>
    </row>
    <row r="108" spans="1:6" x14ac:dyDescent="0.3">
      <c r="A108" s="86"/>
      <c r="B108" s="53"/>
      <c r="C108" s="53"/>
      <c r="D108" s="53"/>
      <c r="E108" s="53"/>
      <c r="F108" s="342" t="str">
        <f t="shared" si="1"/>
        <v/>
      </c>
    </row>
    <row r="109" spans="1:6" x14ac:dyDescent="0.3">
      <c r="A109" s="86"/>
      <c r="B109" s="53"/>
      <c r="C109" s="53"/>
      <c r="D109" s="53"/>
      <c r="E109" s="53"/>
      <c r="F109" s="342" t="str">
        <f t="shared" si="1"/>
        <v/>
      </c>
    </row>
    <row r="110" spans="1:6" x14ac:dyDescent="0.3">
      <c r="A110" s="86"/>
      <c r="B110" s="53"/>
      <c r="C110" s="53"/>
      <c r="D110" s="53"/>
      <c r="E110" s="53"/>
      <c r="F110" s="342" t="str">
        <f t="shared" si="1"/>
        <v/>
      </c>
    </row>
    <row r="111" spans="1:6" x14ac:dyDescent="0.3">
      <c r="A111" s="86"/>
      <c r="B111" s="53"/>
      <c r="C111" s="53"/>
      <c r="D111" s="53"/>
      <c r="E111" s="53"/>
      <c r="F111" s="342" t="str">
        <f t="shared" si="1"/>
        <v/>
      </c>
    </row>
    <row r="112" spans="1:6" x14ac:dyDescent="0.3">
      <c r="A112" s="86"/>
      <c r="B112" s="53"/>
      <c r="C112" s="53"/>
      <c r="D112" s="53"/>
      <c r="E112" s="53"/>
      <c r="F112" s="342" t="str">
        <f t="shared" si="1"/>
        <v/>
      </c>
    </row>
    <row r="113" spans="1:6" x14ac:dyDescent="0.3">
      <c r="A113" s="86"/>
      <c r="B113" s="53"/>
      <c r="C113" s="53"/>
      <c r="D113" s="53"/>
      <c r="E113" s="53"/>
      <c r="F113" s="342" t="str">
        <f t="shared" si="1"/>
        <v/>
      </c>
    </row>
    <row r="114" spans="1:6" x14ac:dyDescent="0.3">
      <c r="A114" s="86"/>
      <c r="B114" s="53"/>
      <c r="C114" s="53"/>
      <c r="D114" s="53"/>
      <c r="E114" s="53"/>
      <c r="F114" s="342" t="str">
        <f t="shared" si="1"/>
        <v/>
      </c>
    </row>
    <row r="115" spans="1:6" x14ac:dyDescent="0.3">
      <c r="A115" s="86"/>
      <c r="B115" s="53"/>
      <c r="C115" s="53"/>
      <c r="D115" s="53"/>
      <c r="E115" s="53"/>
      <c r="F115" s="342" t="str">
        <f t="shared" si="1"/>
        <v/>
      </c>
    </row>
    <row r="116" spans="1:6" x14ac:dyDescent="0.3">
      <c r="A116" s="86"/>
      <c r="B116" s="53"/>
      <c r="C116" s="53"/>
      <c r="D116" s="53"/>
      <c r="E116" s="53"/>
      <c r="F116" s="342" t="str">
        <f t="shared" si="1"/>
        <v/>
      </c>
    </row>
    <row r="117" spans="1:6" x14ac:dyDescent="0.3">
      <c r="A117" s="86"/>
      <c r="B117" s="53"/>
      <c r="C117" s="53"/>
      <c r="D117" s="53"/>
      <c r="E117" s="53"/>
      <c r="F117" s="342" t="str">
        <f t="shared" si="1"/>
        <v/>
      </c>
    </row>
    <row r="118" spans="1:6" x14ac:dyDescent="0.3">
      <c r="A118" s="86"/>
      <c r="B118" s="53"/>
      <c r="C118" s="53"/>
      <c r="D118" s="53"/>
      <c r="E118" s="53"/>
      <c r="F118" s="342" t="str">
        <f t="shared" si="1"/>
        <v/>
      </c>
    </row>
    <row r="119" spans="1:6" x14ac:dyDescent="0.3">
      <c r="A119" s="86"/>
      <c r="B119" s="53"/>
      <c r="C119" s="53"/>
      <c r="D119" s="53"/>
      <c r="E119" s="53"/>
      <c r="F119" s="342" t="str">
        <f t="shared" si="1"/>
        <v/>
      </c>
    </row>
    <row r="120" spans="1:6" x14ac:dyDescent="0.3">
      <c r="A120" s="86"/>
      <c r="B120" s="53"/>
      <c r="C120" s="53"/>
      <c r="D120" s="53"/>
      <c r="E120" s="53"/>
      <c r="F120" s="342" t="str">
        <f t="shared" si="1"/>
        <v/>
      </c>
    </row>
    <row r="121" spans="1:6" x14ac:dyDescent="0.3">
      <c r="A121" s="86"/>
      <c r="B121" s="53"/>
      <c r="C121" s="53"/>
      <c r="D121" s="53"/>
      <c r="E121" s="53"/>
      <c r="F121" s="342" t="str">
        <f t="shared" si="1"/>
        <v/>
      </c>
    </row>
    <row r="122" spans="1:6" x14ac:dyDescent="0.3">
      <c r="A122" s="86"/>
      <c r="B122" s="53"/>
      <c r="C122" s="53"/>
      <c r="D122" s="53"/>
      <c r="E122" s="53"/>
      <c r="F122" s="342" t="str">
        <f t="shared" si="1"/>
        <v/>
      </c>
    </row>
    <row r="123" spans="1:6" x14ac:dyDescent="0.3">
      <c r="A123" s="86"/>
      <c r="B123" s="53"/>
      <c r="C123" s="53"/>
      <c r="D123" s="53"/>
      <c r="E123" s="53"/>
      <c r="F123" s="342" t="str">
        <f t="shared" si="1"/>
        <v/>
      </c>
    </row>
    <row r="124" spans="1:6" x14ac:dyDescent="0.3">
      <c r="A124" s="86"/>
      <c r="B124" s="53"/>
      <c r="C124" s="53"/>
      <c r="D124" s="53"/>
      <c r="E124" s="53"/>
      <c r="F124" s="342" t="str">
        <f t="shared" si="1"/>
        <v/>
      </c>
    </row>
    <row r="125" spans="1:6" x14ac:dyDescent="0.3">
      <c r="A125" s="86"/>
      <c r="B125" s="53"/>
      <c r="C125" s="53"/>
      <c r="D125" s="53"/>
      <c r="E125" s="53"/>
      <c r="F125" s="342" t="str">
        <f t="shared" si="1"/>
        <v/>
      </c>
    </row>
    <row r="126" spans="1:6" x14ac:dyDescent="0.3">
      <c r="A126" s="86"/>
      <c r="B126" s="53"/>
      <c r="C126" s="53"/>
      <c r="D126" s="53"/>
      <c r="E126" s="53"/>
      <c r="F126" s="342" t="str">
        <f t="shared" si="1"/>
        <v/>
      </c>
    </row>
    <row r="127" spans="1:6" x14ac:dyDescent="0.3">
      <c r="A127" s="86"/>
      <c r="B127" s="53"/>
      <c r="C127" s="53"/>
      <c r="D127" s="53"/>
      <c r="E127" s="53"/>
      <c r="F127" s="342" t="str">
        <f t="shared" si="1"/>
        <v/>
      </c>
    </row>
    <row r="128" spans="1:6" x14ac:dyDescent="0.3">
      <c r="A128" s="86"/>
      <c r="B128" s="53"/>
      <c r="C128" s="53"/>
      <c r="D128" s="53"/>
      <c r="E128" s="53"/>
      <c r="F128" s="342" t="str">
        <f t="shared" si="1"/>
        <v/>
      </c>
    </row>
    <row r="129" spans="1:6" x14ac:dyDescent="0.3">
      <c r="A129" s="86"/>
      <c r="B129" s="53"/>
      <c r="C129" s="53"/>
      <c r="D129" s="53"/>
      <c r="E129" s="53"/>
      <c r="F129" s="342" t="str">
        <f t="shared" si="1"/>
        <v/>
      </c>
    </row>
    <row r="130" spans="1:6" x14ac:dyDescent="0.3">
      <c r="A130" s="86"/>
      <c r="B130" s="53"/>
      <c r="C130" s="53"/>
      <c r="D130" s="53"/>
      <c r="E130" s="53"/>
      <c r="F130" s="342" t="str">
        <f t="shared" si="1"/>
        <v/>
      </c>
    </row>
    <row r="131" spans="1:6" x14ac:dyDescent="0.3">
      <c r="A131" s="86"/>
      <c r="B131" s="53"/>
      <c r="C131" s="53"/>
      <c r="D131" s="53"/>
      <c r="E131" s="53"/>
      <c r="F131" s="342" t="str">
        <f t="shared" si="1"/>
        <v/>
      </c>
    </row>
    <row r="132" spans="1:6" x14ac:dyDescent="0.3">
      <c r="A132" s="86"/>
      <c r="B132" s="53"/>
      <c r="C132" s="53"/>
      <c r="D132" s="53"/>
      <c r="E132" s="53"/>
      <c r="F132" s="342" t="str">
        <f t="shared" si="1"/>
        <v/>
      </c>
    </row>
    <row r="133" spans="1:6" x14ac:dyDescent="0.3">
      <c r="A133" s="86"/>
      <c r="B133" s="53"/>
      <c r="C133" s="53"/>
      <c r="D133" s="53"/>
      <c r="E133" s="53"/>
      <c r="F133" s="342" t="str">
        <f t="shared" si="1"/>
        <v/>
      </c>
    </row>
    <row r="134" spans="1:6" x14ac:dyDescent="0.3">
      <c r="A134" s="86"/>
      <c r="B134" s="53"/>
      <c r="C134" s="53"/>
      <c r="D134" s="53"/>
      <c r="E134" s="53"/>
      <c r="F134" s="342" t="str">
        <f t="shared" si="1"/>
        <v/>
      </c>
    </row>
    <row r="135" spans="1:6" x14ac:dyDescent="0.3">
      <c r="A135" s="86"/>
      <c r="B135" s="53"/>
      <c r="C135" s="53"/>
      <c r="D135" s="53"/>
      <c r="E135" s="53"/>
      <c r="F135" s="342" t="str">
        <f t="shared" si="1"/>
        <v/>
      </c>
    </row>
    <row r="136" spans="1:6" x14ac:dyDescent="0.3">
      <c r="A136" s="86"/>
      <c r="B136" s="53"/>
      <c r="C136" s="53"/>
      <c r="D136" s="53"/>
      <c r="E136" s="53"/>
      <c r="F136" s="342" t="str">
        <f t="shared" si="1"/>
        <v/>
      </c>
    </row>
    <row r="137" spans="1:6" x14ac:dyDescent="0.3">
      <c r="A137" s="86"/>
      <c r="B137" s="53"/>
      <c r="C137" s="53"/>
      <c r="D137" s="53"/>
      <c r="E137" s="53"/>
      <c r="F137" s="342" t="str">
        <f t="shared" ref="F137:F200" si="2">IF(ISERROR(1/($D137*$E137)),"",$D137*$E137)</f>
        <v/>
      </c>
    </row>
    <row r="138" spans="1:6" x14ac:dyDescent="0.3">
      <c r="A138" s="86"/>
      <c r="B138" s="53"/>
      <c r="C138" s="53"/>
      <c r="D138" s="53"/>
      <c r="E138" s="53"/>
      <c r="F138" s="342" t="str">
        <f t="shared" si="2"/>
        <v/>
      </c>
    </row>
    <row r="139" spans="1:6" x14ac:dyDescent="0.3">
      <c r="A139" s="86"/>
      <c r="B139" s="53"/>
      <c r="C139" s="53"/>
      <c r="D139" s="53"/>
      <c r="E139" s="53"/>
      <c r="F139" s="342" t="str">
        <f t="shared" si="2"/>
        <v/>
      </c>
    </row>
    <row r="140" spans="1:6" x14ac:dyDescent="0.3">
      <c r="A140" s="86"/>
      <c r="B140" s="53"/>
      <c r="C140" s="53"/>
      <c r="D140" s="53"/>
      <c r="E140" s="53"/>
      <c r="F140" s="342" t="str">
        <f t="shared" si="2"/>
        <v/>
      </c>
    </row>
    <row r="141" spans="1:6" x14ac:dyDescent="0.3">
      <c r="A141" s="86"/>
      <c r="B141" s="53"/>
      <c r="C141" s="53"/>
      <c r="D141" s="53"/>
      <c r="E141" s="53"/>
      <c r="F141" s="342" t="str">
        <f t="shared" si="2"/>
        <v/>
      </c>
    </row>
    <row r="142" spans="1:6" x14ac:dyDescent="0.3">
      <c r="A142" s="86"/>
      <c r="B142" s="53"/>
      <c r="C142" s="53"/>
      <c r="D142" s="53"/>
      <c r="E142" s="53"/>
      <c r="F142" s="342" t="str">
        <f t="shared" si="2"/>
        <v/>
      </c>
    </row>
    <row r="143" spans="1:6" x14ac:dyDescent="0.3">
      <c r="A143" s="86"/>
      <c r="B143" s="53"/>
      <c r="C143" s="53"/>
      <c r="D143" s="53"/>
      <c r="E143" s="53"/>
      <c r="F143" s="342" t="str">
        <f t="shared" si="2"/>
        <v/>
      </c>
    </row>
    <row r="144" spans="1:6" x14ac:dyDescent="0.3">
      <c r="A144" s="86"/>
      <c r="B144" s="53"/>
      <c r="C144" s="53"/>
      <c r="D144" s="53"/>
      <c r="E144" s="53"/>
      <c r="F144" s="342" t="str">
        <f t="shared" si="2"/>
        <v/>
      </c>
    </row>
    <row r="145" spans="1:6" x14ac:dyDescent="0.3">
      <c r="A145" s="86"/>
      <c r="B145" s="53"/>
      <c r="C145" s="53"/>
      <c r="D145" s="53"/>
      <c r="E145" s="53"/>
      <c r="F145" s="342" t="str">
        <f t="shared" si="2"/>
        <v/>
      </c>
    </row>
    <row r="146" spans="1:6" x14ac:dyDescent="0.3">
      <c r="A146" s="86"/>
      <c r="B146" s="53"/>
      <c r="C146" s="53"/>
      <c r="D146" s="53"/>
      <c r="E146" s="53"/>
      <c r="F146" s="342" t="str">
        <f t="shared" si="2"/>
        <v/>
      </c>
    </row>
    <row r="147" spans="1:6" x14ac:dyDescent="0.3">
      <c r="A147" s="86"/>
      <c r="B147" s="53"/>
      <c r="C147" s="53"/>
      <c r="D147" s="53"/>
      <c r="E147" s="53"/>
      <c r="F147" s="342" t="str">
        <f t="shared" si="2"/>
        <v/>
      </c>
    </row>
    <row r="148" spans="1:6" x14ac:dyDescent="0.3">
      <c r="A148" s="86"/>
      <c r="B148" s="53"/>
      <c r="C148" s="53"/>
      <c r="D148" s="53"/>
      <c r="E148" s="53"/>
      <c r="F148" s="342" t="str">
        <f t="shared" si="2"/>
        <v/>
      </c>
    </row>
    <row r="149" spans="1:6" x14ac:dyDescent="0.3">
      <c r="A149" s="86"/>
      <c r="B149" s="53"/>
      <c r="C149" s="53"/>
      <c r="D149" s="53"/>
      <c r="E149" s="53"/>
      <c r="F149" s="342" t="str">
        <f t="shared" si="2"/>
        <v/>
      </c>
    </row>
    <row r="150" spans="1:6" x14ac:dyDescent="0.3">
      <c r="A150" s="86"/>
      <c r="B150" s="53"/>
      <c r="C150" s="53"/>
      <c r="D150" s="53"/>
      <c r="E150" s="53"/>
      <c r="F150" s="342" t="str">
        <f t="shared" si="2"/>
        <v/>
      </c>
    </row>
    <row r="151" spans="1:6" x14ac:dyDescent="0.3">
      <c r="A151" s="86"/>
      <c r="B151" s="53"/>
      <c r="C151" s="53"/>
      <c r="D151" s="53"/>
      <c r="E151" s="53"/>
      <c r="F151" s="342" t="str">
        <f t="shared" si="2"/>
        <v/>
      </c>
    </row>
    <row r="152" spans="1:6" x14ac:dyDescent="0.3">
      <c r="A152" s="86"/>
      <c r="B152" s="53"/>
      <c r="C152" s="53"/>
      <c r="D152" s="53"/>
      <c r="E152" s="53"/>
      <c r="F152" s="342" t="str">
        <f t="shared" si="2"/>
        <v/>
      </c>
    </row>
    <row r="153" spans="1:6" x14ac:dyDescent="0.3">
      <c r="A153" s="86"/>
      <c r="B153" s="53"/>
      <c r="C153" s="53"/>
      <c r="D153" s="53"/>
      <c r="E153" s="53"/>
      <c r="F153" s="342" t="str">
        <f t="shared" si="2"/>
        <v/>
      </c>
    </row>
    <row r="154" spans="1:6" x14ac:dyDescent="0.3">
      <c r="A154" s="86"/>
      <c r="B154" s="53"/>
      <c r="C154" s="53"/>
      <c r="D154" s="53"/>
      <c r="E154" s="53"/>
      <c r="F154" s="342" t="str">
        <f t="shared" si="2"/>
        <v/>
      </c>
    </row>
    <row r="155" spans="1:6" x14ac:dyDescent="0.3">
      <c r="A155" s="86"/>
      <c r="B155" s="53"/>
      <c r="C155" s="53"/>
      <c r="D155" s="53"/>
      <c r="E155" s="53"/>
      <c r="F155" s="342" t="str">
        <f t="shared" si="2"/>
        <v/>
      </c>
    </row>
    <row r="156" spans="1:6" x14ac:dyDescent="0.3">
      <c r="A156" s="86"/>
      <c r="B156" s="53"/>
      <c r="C156" s="53"/>
      <c r="D156" s="53"/>
      <c r="E156" s="53"/>
      <c r="F156" s="342" t="str">
        <f t="shared" si="2"/>
        <v/>
      </c>
    </row>
    <row r="157" spans="1:6" x14ac:dyDescent="0.3">
      <c r="A157" s="86"/>
      <c r="B157" s="53"/>
      <c r="C157" s="53"/>
      <c r="D157" s="53"/>
      <c r="E157" s="53"/>
      <c r="F157" s="342" t="str">
        <f t="shared" si="2"/>
        <v/>
      </c>
    </row>
    <row r="158" spans="1:6" x14ac:dyDescent="0.3">
      <c r="A158" s="86"/>
      <c r="B158" s="53"/>
      <c r="C158" s="53"/>
      <c r="D158" s="53"/>
      <c r="E158" s="53"/>
      <c r="F158" s="342" t="str">
        <f t="shared" si="2"/>
        <v/>
      </c>
    </row>
    <row r="159" spans="1:6" x14ac:dyDescent="0.3">
      <c r="A159" s="86"/>
      <c r="B159" s="53"/>
      <c r="C159" s="53"/>
      <c r="D159" s="53"/>
      <c r="E159" s="53"/>
      <c r="F159" s="342" t="str">
        <f t="shared" si="2"/>
        <v/>
      </c>
    </row>
    <row r="160" spans="1:6" x14ac:dyDescent="0.3">
      <c r="A160" s="86"/>
      <c r="B160" s="53"/>
      <c r="C160" s="53"/>
      <c r="D160" s="53"/>
      <c r="E160" s="53"/>
      <c r="F160" s="342" t="str">
        <f t="shared" si="2"/>
        <v/>
      </c>
    </row>
    <row r="161" spans="1:6" x14ac:dyDescent="0.3">
      <c r="A161" s="86"/>
      <c r="B161" s="53"/>
      <c r="C161" s="53"/>
      <c r="D161" s="53"/>
      <c r="E161" s="53"/>
      <c r="F161" s="342" t="str">
        <f t="shared" si="2"/>
        <v/>
      </c>
    </row>
    <row r="162" spans="1:6" x14ac:dyDescent="0.3">
      <c r="A162" s="86"/>
      <c r="B162" s="53"/>
      <c r="C162" s="53"/>
      <c r="D162" s="53"/>
      <c r="E162" s="53"/>
      <c r="F162" s="342" t="str">
        <f t="shared" si="2"/>
        <v/>
      </c>
    </row>
    <row r="163" spans="1:6" x14ac:dyDescent="0.3">
      <c r="A163" s="86"/>
      <c r="B163" s="53"/>
      <c r="C163" s="53"/>
      <c r="D163" s="53"/>
      <c r="E163" s="53"/>
      <c r="F163" s="342" t="str">
        <f t="shared" si="2"/>
        <v/>
      </c>
    </row>
    <row r="164" spans="1:6" x14ac:dyDescent="0.3">
      <c r="A164" s="86"/>
      <c r="B164" s="53"/>
      <c r="C164" s="53"/>
      <c r="D164" s="53"/>
      <c r="E164" s="53"/>
      <c r="F164" s="342" t="str">
        <f t="shared" si="2"/>
        <v/>
      </c>
    </row>
    <row r="165" spans="1:6" x14ac:dyDescent="0.3">
      <c r="A165" s="86"/>
      <c r="B165" s="53"/>
      <c r="C165" s="53"/>
      <c r="D165" s="53"/>
      <c r="E165" s="53"/>
      <c r="F165" s="342" t="str">
        <f t="shared" si="2"/>
        <v/>
      </c>
    </row>
    <row r="166" spans="1:6" x14ac:dyDescent="0.3">
      <c r="A166" s="86"/>
      <c r="B166" s="53"/>
      <c r="C166" s="53"/>
      <c r="D166" s="53"/>
      <c r="E166" s="53"/>
      <c r="F166" s="342" t="str">
        <f t="shared" si="2"/>
        <v/>
      </c>
    </row>
    <row r="167" spans="1:6" x14ac:dyDescent="0.3">
      <c r="A167" s="86"/>
      <c r="B167" s="53"/>
      <c r="C167" s="53"/>
      <c r="D167" s="53"/>
      <c r="E167" s="53"/>
      <c r="F167" s="342" t="str">
        <f t="shared" si="2"/>
        <v/>
      </c>
    </row>
    <row r="168" spans="1:6" x14ac:dyDescent="0.3">
      <c r="A168" s="86"/>
      <c r="B168" s="53"/>
      <c r="C168" s="53"/>
      <c r="D168" s="53"/>
      <c r="E168" s="53"/>
      <c r="F168" s="342" t="str">
        <f t="shared" si="2"/>
        <v/>
      </c>
    </row>
    <row r="169" spans="1:6" x14ac:dyDescent="0.3">
      <c r="A169" s="86"/>
      <c r="B169" s="53"/>
      <c r="C169" s="53"/>
      <c r="D169" s="53"/>
      <c r="E169" s="53"/>
      <c r="F169" s="342" t="str">
        <f t="shared" si="2"/>
        <v/>
      </c>
    </row>
    <row r="170" spans="1:6" x14ac:dyDescent="0.3">
      <c r="A170" s="86"/>
      <c r="B170" s="53"/>
      <c r="C170" s="53"/>
      <c r="D170" s="53"/>
      <c r="E170" s="53"/>
      <c r="F170" s="342" t="str">
        <f t="shared" si="2"/>
        <v/>
      </c>
    </row>
    <row r="171" spans="1:6" x14ac:dyDescent="0.3">
      <c r="A171" s="86"/>
      <c r="B171" s="53"/>
      <c r="C171" s="53"/>
      <c r="D171" s="53"/>
      <c r="E171" s="53"/>
      <c r="F171" s="342" t="str">
        <f t="shared" si="2"/>
        <v/>
      </c>
    </row>
    <row r="172" spans="1:6" x14ac:dyDescent="0.3">
      <c r="A172" s="86"/>
      <c r="B172" s="53"/>
      <c r="C172" s="53"/>
      <c r="D172" s="53"/>
      <c r="E172" s="53"/>
      <c r="F172" s="342" t="str">
        <f t="shared" si="2"/>
        <v/>
      </c>
    </row>
    <row r="173" spans="1:6" x14ac:dyDescent="0.3">
      <c r="A173" s="86"/>
      <c r="B173" s="53"/>
      <c r="C173" s="53"/>
      <c r="D173" s="53"/>
      <c r="E173" s="53"/>
      <c r="F173" s="342" t="str">
        <f t="shared" si="2"/>
        <v/>
      </c>
    </row>
    <row r="174" spans="1:6" x14ac:dyDescent="0.3">
      <c r="A174" s="86"/>
      <c r="B174" s="53"/>
      <c r="C174" s="53"/>
      <c r="D174" s="53"/>
      <c r="E174" s="53"/>
      <c r="F174" s="342" t="str">
        <f t="shared" si="2"/>
        <v/>
      </c>
    </row>
    <row r="175" spans="1:6" x14ac:dyDescent="0.3">
      <c r="A175" s="86"/>
      <c r="B175" s="53"/>
      <c r="C175" s="53"/>
      <c r="D175" s="53"/>
      <c r="E175" s="53"/>
      <c r="F175" s="342" t="str">
        <f t="shared" si="2"/>
        <v/>
      </c>
    </row>
    <row r="176" spans="1:6" x14ac:dyDescent="0.3">
      <c r="A176" s="86"/>
      <c r="B176" s="53"/>
      <c r="C176" s="53"/>
      <c r="D176" s="53"/>
      <c r="E176" s="53"/>
      <c r="F176" s="342" t="str">
        <f t="shared" si="2"/>
        <v/>
      </c>
    </row>
    <row r="177" spans="1:6" x14ac:dyDescent="0.3">
      <c r="A177" s="86"/>
      <c r="B177" s="53"/>
      <c r="C177" s="53"/>
      <c r="D177" s="53"/>
      <c r="E177" s="53"/>
      <c r="F177" s="342" t="str">
        <f t="shared" si="2"/>
        <v/>
      </c>
    </row>
    <row r="178" spans="1:6" x14ac:dyDescent="0.3">
      <c r="A178" s="86"/>
      <c r="B178" s="53"/>
      <c r="C178" s="53"/>
      <c r="D178" s="53"/>
      <c r="E178" s="53"/>
      <c r="F178" s="342" t="str">
        <f t="shared" si="2"/>
        <v/>
      </c>
    </row>
    <row r="179" spans="1:6" x14ac:dyDescent="0.3">
      <c r="A179" s="86"/>
      <c r="B179" s="53"/>
      <c r="C179" s="53"/>
      <c r="D179" s="53"/>
      <c r="E179" s="53"/>
      <c r="F179" s="342" t="str">
        <f t="shared" si="2"/>
        <v/>
      </c>
    </row>
    <row r="180" spans="1:6" x14ac:dyDescent="0.3">
      <c r="A180" s="86"/>
      <c r="B180" s="53"/>
      <c r="C180" s="53"/>
      <c r="D180" s="53"/>
      <c r="E180" s="53"/>
      <c r="F180" s="342" t="str">
        <f t="shared" si="2"/>
        <v/>
      </c>
    </row>
    <row r="181" spans="1:6" x14ac:dyDescent="0.3">
      <c r="A181" s="86"/>
      <c r="B181" s="53"/>
      <c r="C181" s="53"/>
      <c r="D181" s="53"/>
      <c r="E181" s="53"/>
      <c r="F181" s="342" t="str">
        <f t="shared" si="2"/>
        <v/>
      </c>
    </row>
    <row r="182" spans="1:6" x14ac:dyDescent="0.3">
      <c r="A182" s="86"/>
      <c r="B182" s="53"/>
      <c r="C182" s="53"/>
      <c r="D182" s="53"/>
      <c r="E182" s="53"/>
      <c r="F182" s="342" t="str">
        <f t="shared" si="2"/>
        <v/>
      </c>
    </row>
    <row r="183" spans="1:6" x14ac:dyDescent="0.3">
      <c r="A183" s="86"/>
      <c r="B183" s="53"/>
      <c r="C183" s="53"/>
      <c r="D183" s="53"/>
      <c r="E183" s="53"/>
      <c r="F183" s="342" t="str">
        <f t="shared" si="2"/>
        <v/>
      </c>
    </row>
    <row r="184" spans="1:6" x14ac:dyDescent="0.3">
      <c r="A184" s="86"/>
      <c r="B184" s="53"/>
      <c r="C184" s="53"/>
      <c r="D184" s="53"/>
      <c r="E184" s="53"/>
      <c r="F184" s="342" t="str">
        <f t="shared" si="2"/>
        <v/>
      </c>
    </row>
    <row r="185" spans="1:6" x14ac:dyDescent="0.3">
      <c r="A185" s="86"/>
      <c r="B185" s="53"/>
      <c r="C185" s="53"/>
      <c r="D185" s="53"/>
      <c r="E185" s="53"/>
      <c r="F185" s="342" t="str">
        <f t="shared" si="2"/>
        <v/>
      </c>
    </row>
    <row r="186" spans="1:6" x14ac:dyDescent="0.3">
      <c r="A186" s="86"/>
      <c r="B186" s="53"/>
      <c r="C186" s="53"/>
      <c r="D186" s="53"/>
      <c r="E186" s="53"/>
      <c r="F186" s="342" t="str">
        <f t="shared" si="2"/>
        <v/>
      </c>
    </row>
    <row r="187" spans="1:6" x14ac:dyDescent="0.3">
      <c r="A187" s="86"/>
      <c r="B187" s="53"/>
      <c r="C187" s="53"/>
      <c r="D187" s="53"/>
      <c r="E187" s="53"/>
      <c r="F187" s="342" t="str">
        <f t="shared" si="2"/>
        <v/>
      </c>
    </row>
    <row r="188" spans="1:6" x14ac:dyDescent="0.3">
      <c r="A188" s="86"/>
      <c r="B188" s="53"/>
      <c r="C188" s="53"/>
      <c r="D188" s="53"/>
      <c r="E188" s="53"/>
      <c r="F188" s="342" t="str">
        <f t="shared" si="2"/>
        <v/>
      </c>
    </row>
    <row r="189" spans="1:6" x14ac:dyDescent="0.3">
      <c r="A189" s="86"/>
      <c r="B189" s="53"/>
      <c r="C189" s="53"/>
      <c r="D189" s="53"/>
      <c r="E189" s="53"/>
      <c r="F189" s="342" t="str">
        <f t="shared" si="2"/>
        <v/>
      </c>
    </row>
    <row r="190" spans="1:6" x14ac:dyDescent="0.3">
      <c r="A190" s="86"/>
      <c r="B190" s="53"/>
      <c r="C190" s="53"/>
      <c r="D190" s="53"/>
      <c r="E190" s="53"/>
      <c r="F190" s="342" t="str">
        <f t="shared" si="2"/>
        <v/>
      </c>
    </row>
    <row r="191" spans="1:6" x14ac:dyDescent="0.3">
      <c r="A191" s="86"/>
      <c r="B191" s="53"/>
      <c r="C191" s="53"/>
      <c r="D191" s="53"/>
      <c r="E191" s="53"/>
      <c r="F191" s="342" t="str">
        <f t="shared" si="2"/>
        <v/>
      </c>
    </row>
    <row r="192" spans="1:6" x14ac:dyDescent="0.3">
      <c r="A192" s="86"/>
      <c r="B192" s="53"/>
      <c r="C192" s="53"/>
      <c r="D192" s="53"/>
      <c r="E192" s="53"/>
      <c r="F192" s="342" t="str">
        <f t="shared" si="2"/>
        <v/>
      </c>
    </row>
    <row r="193" spans="1:6" x14ac:dyDescent="0.3">
      <c r="A193" s="86"/>
      <c r="B193" s="53"/>
      <c r="C193" s="53"/>
      <c r="D193" s="53"/>
      <c r="E193" s="53"/>
      <c r="F193" s="342" t="str">
        <f t="shared" si="2"/>
        <v/>
      </c>
    </row>
    <row r="194" spans="1:6" x14ac:dyDescent="0.3">
      <c r="A194" s="86"/>
      <c r="B194" s="53"/>
      <c r="C194" s="53"/>
      <c r="D194" s="53"/>
      <c r="E194" s="53"/>
      <c r="F194" s="342" t="str">
        <f t="shared" si="2"/>
        <v/>
      </c>
    </row>
    <row r="195" spans="1:6" x14ac:dyDescent="0.3">
      <c r="A195" s="86"/>
      <c r="B195" s="53"/>
      <c r="C195" s="53"/>
      <c r="D195" s="53"/>
      <c r="E195" s="53"/>
      <c r="F195" s="342" t="str">
        <f t="shared" si="2"/>
        <v/>
      </c>
    </row>
    <row r="196" spans="1:6" x14ac:dyDescent="0.3">
      <c r="A196" s="86"/>
      <c r="B196" s="53"/>
      <c r="C196" s="53"/>
      <c r="D196" s="53"/>
      <c r="E196" s="53"/>
      <c r="F196" s="342" t="str">
        <f t="shared" si="2"/>
        <v/>
      </c>
    </row>
    <row r="197" spans="1:6" x14ac:dyDescent="0.3">
      <c r="A197" s="86"/>
      <c r="B197" s="53"/>
      <c r="C197" s="53"/>
      <c r="D197" s="53"/>
      <c r="E197" s="53"/>
      <c r="F197" s="342" t="str">
        <f t="shared" si="2"/>
        <v/>
      </c>
    </row>
    <row r="198" spans="1:6" x14ac:dyDescent="0.3">
      <c r="A198" s="86"/>
      <c r="B198" s="53"/>
      <c r="C198" s="53"/>
      <c r="D198" s="53"/>
      <c r="E198" s="53"/>
      <c r="F198" s="342" t="str">
        <f t="shared" si="2"/>
        <v/>
      </c>
    </row>
    <row r="199" spans="1:6" x14ac:dyDescent="0.3">
      <c r="A199" s="86"/>
      <c r="B199" s="53"/>
      <c r="C199" s="53"/>
      <c r="D199" s="53"/>
      <c r="E199" s="53"/>
      <c r="F199" s="342" t="str">
        <f t="shared" si="2"/>
        <v/>
      </c>
    </row>
    <row r="200" spans="1:6" x14ac:dyDescent="0.3">
      <c r="A200" s="86"/>
      <c r="B200" s="53"/>
      <c r="C200" s="53"/>
      <c r="D200" s="53"/>
      <c r="E200" s="53"/>
      <c r="F200" s="342" t="str">
        <f t="shared" si="2"/>
        <v/>
      </c>
    </row>
    <row r="201" spans="1:6" x14ac:dyDescent="0.3">
      <c r="A201" s="86"/>
      <c r="B201" s="53"/>
      <c r="C201" s="53"/>
      <c r="D201" s="60"/>
      <c r="E201" s="148"/>
      <c r="F201" s="342" t="str">
        <f t="shared" ref="F201:F264" si="3">IF(ISERROR(1/($D201*$E201)),"",$D201*$E201)</f>
        <v/>
      </c>
    </row>
    <row r="202" spans="1:6" x14ac:dyDescent="0.3">
      <c r="A202" s="62"/>
      <c r="B202" s="53"/>
      <c r="C202" s="53"/>
      <c r="D202" s="53"/>
      <c r="E202" s="53"/>
      <c r="F202" s="342" t="str">
        <f t="shared" si="3"/>
        <v/>
      </c>
    </row>
    <row r="203" spans="1:6" x14ac:dyDescent="0.3">
      <c r="A203" s="62"/>
      <c r="B203" s="53"/>
      <c r="C203" s="53"/>
      <c r="D203" s="53"/>
      <c r="E203" s="53"/>
      <c r="F203" s="342" t="str">
        <f t="shared" si="3"/>
        <v/>
      </c>
    </row>
    <row r="204" spans="1:6" x14ac:dyDescent="0.3">
      <c r="A204" s="62"/>
      <c r="B204" s="53"/>
      <c r="C204" s="53"/>
      <c r="D204" s="53"/>
      <c r="E204" s="53"/>
      <c r="F204" s="342" t="str">
        <f t="shared" si="3"/>
        <v/>
      </c>
    </row>
    <row r="205" spans="1:6" x14ac:dyDescent="0.3">
      <c r="A205" s="62"/>
      <c r="B205" s="53"/>
      <c r="C205" s="53"/>
      <c r="D205" s="53"/>
      <c r="E205" s="53"/>
      <c r="F205" s="342" t="str">
        <f t="shared" si="3"/>
        <v/>
      </c>
    </row>
    <row r="206" spans="1:6" x14ac:dyDescent="0.3">
      <c r="A206" s="62"/>
      <c r="B206" s="53"/>
      <c r="C206" s="53"/>
      <c r="D206" s="53"/>
      <c r="E206" s="53"/>
      <c r="F206" s="342" t="str">
        <f t="shared" si="3"/>
        <v/>
      </c>
    </row>
    <row r="207" spans="1:6" x14ac:dyDescent="0.3">
      <c r="A207" s="62"/>
      <c r="B207" s="53"/>
      <c r="C207" s="53"/>
      <c r="D207" s="53"/>
      <c r="E207" s="53"/>
      <c r="F207" s="342" t="str">
        <f t="shared" si="3"/>
        <v/>
      </c>
    </row>
    <row r="208" spans="1:6" x14ac:dyDescent="0.3">
      <c r="A208" s="62"/>
      <c r="B208" s="53"/>
      <c r="C208" s="53"/>
      <c r="D208" s="53"/>
      <c r="E208" s="53"/>
      <c r="F208" s="342" t="str">
        <f t="shared" si="3"/>
        <v/>
      </c>
    </row>
    <row r="209" spans="1:6" x14ac:dyDescent="0.3">
      <c r="A209" s="62"/>
      <c r="B209" s="53"/>
      <c r="C209" s="53"/>
      <c r="D209" s="53"/>
      <c r="E209" s="53"/>
      <c r="F209" s="342" t="str">
        <f t="shared" si="3"/>
        <v/>
      </c>
    </row>
    <row r="210" spans="1:6" x14ac:dyDescent="0.3">
      <c r="A210" s="62"/>
      <c r="B210" s="53"/>
      <c r="C210" s="53"/>
      <c r="D210" s="53"/>
      <c r="E210" s="53"/>
      <c r="F210" s="342" t="str">
        <f t="shared" si="3"/>
        <v/>
      </c>
    </row>
    <row r="211" spans="1:6" x14ac:dyDescent="0.3">
      <c r="A211" s="62"/>
      <c r="B211" s="53"/>
      <c r="C211" s="53"/>
      <c r="D211" s="53"/>
      <c r="E211" s="53"/>
      <c r="F211" s="342" t="str">
        <f t="shared" si="3"/>
        <v/>
      </c>
    </row>
    <row r="212" spans="1:6" x14ac:dyDescent="0.3">
      <c r="A212" s="62"/>
      <c r="B212" s="53"/>
      <c r="C212" s="53"/>
      <c r="D212" s="53"/>
      <c r="E212" s="53"/>
      <c r="F212" s="342" t="str">
        <f t="shared" si="3"/>
        <v/>
      </c>
    </row>
    <row r="213" spans="1:6" x14ac:dyDescent="0.3">
      <c r="A213" s="62"/>
      <c r="B213" s="53"/>
      <c r="C213" s="53"/>
      <c r="D213" s="53"/>
      <c r="E213" s="53"/>
      <c r="F213" s="342" t="str">
        <f t="shared" si="3"/>
        <v/>
      </c>
    </row>
    <row r="214" spans="1:6" x14ac:dyDescent="0.3">
      <c r="A214" s="62"/>
      <c r="B214" s="53"/>
      <c r="C214" s="53"/>
      <c r="D214" s="53"/>
      <c r="E214" s="53"/>
      <c r="F214" s="342" t="str">
        <f t="shared" si="3"/>
        <v/>
      </c>
    </row>
    <row r="215" spans="1:6" x14ac:dyDescent="0.3">
      <c r="A215" s="62"/>
      <c r="B215" s="53"/>
      <c r="C215" s="53"/>
      <c r="D215" s="53"/>
      <c r="E215" s="53"/>
      <c r="F215" s="342" t="str">
        <f t="shared" si="3"/>
        <v/>
      </c>
    </row>
    <row r="216" spans="1:6" x14ac:dyDescent="0.3">
      <c r="A216" s="62"/>
      <c r="B216" s="53"/>
      <c r="C216" s="53"/>
      <c r="D216" s="53"/>
      <c r="E216" s="53"/>
      <c r="F216" s="342" t="str">
        <f t="shared" si="3"/>
        <v/>
      </c>
    </row>
    <row r="217" spans="1:6" x14ac:dyDescent="0.3">
      <c r="A217" s="62"/>
      <c r="B217" s="53"/>
      <c r="C217" s="53"/>
      <c r="D217" s="53"/>
      <c r="E217" s="53"/>
      <c r="F217" s="342" t="str">
        <f t="shared" si="3"/>
        <v/>
      </c>
    </row>
    <row r="218" spans="1:6" x14ac:dyDescent="0.3">
      <c r="A218" s="62"/>
      <c r="B218" s="53"/>
      <c r="C218" s="53"/>
      <c r="D218" s="53"/>
      <c r="E218" s="53"/>
      <c r="F218" s="342" t="str">
        <f t="shared" si="3"/>
        <v/>
      </c>
    </row>
    <row r="219" spans="1:6" x14ac:dyDescent="0.3">
      <c r="A219" s="62"/>
      <c r="B219" s="53"/>
      <c r="C219" s="53"/>
      <c r="D219" s="53"/>
      <c r="E219" s="53"/>
      <c r="F219" s="342" t="str">
        <f t="shared" si="3"/>
        <v/>
      </c>
    </row>
    <row r="220" spans="1:6" x14ac:dyDescent="0.3">
      <c r="A220" s="62"/>
      <c r="B220" s="53"/>
      <c r="C220" s="53"/>
      <c r="D220" s="53"/>
      <c r="E220" s="53"/>
      <c r="F220" s="342" t="str">
        <f t="shared" si="3"/>
        <v/>
      </c>
    </row>
    <row r="221" spans="1:6" x14ac:dyDescent="0.3">
      <c r="A221" s="62"/>
      <c r="B221" s="53"/>
      <c r="C221" s="53"/>
      <c r="D221" s="53"/>
      <c r="E221" s="53"/>
      <c r="F221" s="342" t="str">
        <f t="shared" si="3"/>
        <v/>
      </c>
    </row>
    <row r="222" spans="1:6" x14ac:dyDescent="0.3">
      <c r="A222" s="62"/>
      <c r="B222" s="53"/>
      <c r="C222" s="53"/>
      <c r="D222" s="53"/>
      <c r="E222" s="53"/>
      <c r="F222" s="342" t="str">
        <f t="shared" si="3"/>
        <v/>
      </c>
    </row>
    <row r="223" spans="1:6" x14ac:dyDescent="0.3">
      <c r="A223" s="62"/>
      <c r="B223" s="53"/>
      <c r="C223" s="53"/>
      <c r="D223" s="53"/>
      <c r="E223" s="53"/>
      <c r="F223" s="342" t="str">
        <f t="shared" si="3"/>
        <v/>
      </c>
    </row>
    <row r="224" spans="1:6" x14ac:dyDescent="0.3">
      <c r="A224" s="62"/>
      <c r="B224" s="53"/>
      <c r="C224" s="53"/>
      <c r="D224" s="53"/>
      <c r="E224" s="53"/>
      <c r="F224" s="342" t="str">
        <f t="shared" si="3"/>
        <v/>
      </c>
    </row>
    <row r="225" spans="1:6" x14ac:dyDescent="0.3">
      <c r="A225" s="62"/>
      <c r="B225" s="53"/>
      <c r="C225" s="53"/>
      <c r="D225" s="53"/>
      <c r="E225" s="53"/>
      <c r="F225" s="342" t="str">
        <f t="shared" si="3"/>
        <v/>
      </c>
    </row>
    <row r="226" spans="1:6" x14ac:dyDescent="0.3">
      <c r="A226" s="62"/>
      <c r="B226" s="53"/>
      <c r="C226" s="53"/>
      <c r="D226" s="53"/>
      <c r="E226" s="53"/>
      <c r="F226" s="342" t="str">
        <f t="shared" si="3"/>
        <v/>
      </c>
    </row>
    <row r="227" spans="1:6" x14ac:dyDescent="0.3">
      <c r="A227" s="62"/>
      <c r="B227" s="53"/>
      <c r="C227" s="53"/>
      <c r="D227" s="53"/>
      <c r="E227" s="53"/>
      <c r="F227" s="342" t="str">
        <f t="shared" si="3"/>
        <v/>
      </c>
    </row>
    <row r="228" spans="1:6" x14ac:dyDescent="0.3">
      <c r="A228" s="62"/>
      <c r="B228" s="53"/>
      <c r="C228" s="53"/>
      <c r="D228" s="53"/>
      <c r="E228" s="53"/>
      <c r="F228" s="342" t="str">
        <f t="shared" si="3"/>
        <v/>
      </c>
    </row>
    <row r="229" spans="1:6" x14ac:dyDescent="0.3">
      <c r="A229" s="62"/>
      <c r="B229" s="53"/>
      <c r="C229" s="53"/>
      <c r="D229" s="53"/>
      <c r="E229" s="53"/>
      <c r="F229" s="342" t="str">
        <f t="shared" si="3"/>
        <v/>
      </c>
    </row>
    <row r="230" spans="1:6" x14ac:dyDescent="0.3">
      <c r="A230" s="62"/>
      <c r="B230" s="53"/>
      <c r="C230" s="53"/>
      <c r="D230" s="53"/>
      <c r="E230" s="53"/>
      <c r="F230" s="342" t="str">
        <f t="shared" si="3"/>
        <v/>
      </c>
    </row>
    <row r="231" spans="1:6" x14ac:dyDescent="0.3">
      <c r="A231" s="62"/>
      <c r="B231" s="53"/>
      <c r="C231" s="53"/>
      <c r="D231" s="53"/>
      <c r="E231" s="53"/>
      <c r="F231" s="342" t="str">
        <f t="shared" si="3"/>
        <v/>
      </c>
    </row>
    <row r="232" spans="1:6" x14ac:dyDescent="0.3">
      <c r="A232" s="62"/>
      <c r="B232" s="53"/>
      <c r="C232" s="53"/>
      <c r="D232" s="53"/>
      <c r="E232" s="53"/>
      <c r="F232" s="342" t="str">
        <f t="shared" si="3"/>
        <v/>
      </c>
    </row>
    <row r="233" spans="1:6" x14ac:dyDescent="0.3">
      <c r="A233" s="62"/>
      <c r="B233" s="53"/>
      <c r="C233" s="53"/>
      <c r="D233" s="53"/>
      <c r="E233" s="53"/>
      <c r="F233" s="342" t="str">
        <f t="shared" si="3"/>
        <v/>
      </c>
    </row>
    <row r="234" spans="1:6" x14ac:dyDescent="0.3">
      <c r="A234" s="62"/>
      <c r="B234" s="53"/>
      <c r="C234" s="53"/>
      <c r="D234" s="53"/>
      <c r="E234" s="53"/>
      <c r="F234" s="342" t="str">
        <f t="shared" si="3"/>
        <v/>
      </c>
    </row>
    <row r="235" spans="1:6" x14ac:dyDescent="0.3">
      <c r="A235" s="62"/>
      <c r="B235" s="53"/>
      <c r="C235" s="53"/>
      <c r="D235" s="53"/>
      <c r="E235" s="53"/>
      <c r="F235" s="342" t="str">
        <f t="shared" si="3"/>
        <v/>
      </c>
    </row>
    <row r="236" spans="1:6" x14ac:dyDescent="0.3">
      <c r="A236" s="62"/>
      <c r="B236" s="53"/>
      <c r="C236" s="53"/>
      <c r="D236" s="53"/>
      <c r="E236" s="53"/>
      <c r="F236" s="342" t="str">
        <f t="shared" si="3"/>
        <v/>
      </c>
    </row>
    <row r="237" spans="1:6" x14ac:dyDescent="0.3">
      <c r="A237" s="62"/>
      <c r="B237" s="53"/>
      <c r="C237" s="53"/>
      <c r="D237" s="53"/>
      <c r="E237" s="53"/>
      <c r="F237" s="342" t="str">
        <f t="shared" si="3"/>
        <v/>
      </c>
    </row>
    <row r="238" spans="1:6" x14ac:dyDescent="0.3">
      <c r="A238" s="62"/>
      <c r="B238" s="53"/>
      <c r="C238" s="53"/>
      <c r="D238" s="53"/>
      <c r="E238" s="53"/>
      <c r="F238" s="342" t="str">
        <f t="shared" si="3"/>
        <v/>
      </c>
    </row>
    <row r="239" spans="1:6" x14ac:dyDescent="0.3">
      <c r="A239" s="62"/>
      <c r="B239" s="53"/>
      <c r="C239" s="53"/>
      <c r="D239" s="53"/>
      <c r="E239" s="53"/>
      <c r="F239" s="342" t="str">
        <f t="shared" si="3"/>
        <v/>
      </c>
    </row>
    <row r="240" spans="1:6" x14ac:dyDescent="0.3">
      <c r="A240" s="62"/>
      <c r="B240" s="53"/>
      <c r="C240" s="53"/>
      <c r="D240" s="53"/>
      <c r="E240" s="53"/>
      <c r="F240" s="342" t="str">
        <f t="shared" si="3"/>
        <v/>
      </c>
    </row>
    <row r="241" spans="1:6" x14ac:dyDescent="0.3">
      <c r="A241" s="62"/>
      <c r="B241" s="53"/>
      <c r="C241" s="53"/>
      <c r="D241" s="53"/>
      <c r="E241" s="53"/>
      <c r="F241" s="342" t="str">
        <f t="shared" si="3"/>
        <v/>
      </c>
    </row>
    <row r="242" spans="1:6" x14ac:dyDescent="0.3">
      <c r="A242" s="62"/>
      <c r="B242" s="53"/>
      <c r="C242" s="53"/>
      <c r="D242" s="53"/>
      <c r="E242" s="53"/>
      <c r="F242" s="342" t="str">
        <f t="shared" si="3"/>
        <v/>
      </c>
    </row>
    <row r="243" spans="1:6" x14ac:dyDescent="0.3">
      <c r="A243" s="62"/>
      <c r="B243" s="53"/>
      <c r="C243" s="53"/>
      <c r="D243" s="53"/>
      <c r="E243" s="53"/>
      <c r="F243" s="342" t="str">
        <f t="shared" si="3"/>
        <v/>
      </c>
    </row>
    <row r="244" spans="1:6" x14ac:dyDescent="0.3">
      <c r="A244" s="62"/>
      <c r="B244" s="53"/>
      <c r="C244" s="53"/>
      <c r="D244" s="53"/>
      <c r="E244" s="53"/>
      <c r="F244" s="342" t="str">
        <f t="shared" si="3"/>
        <v/>
      </c>
    </row>
    <row r="245" spans="1:6" x14ac:dyDescent="0.3">
      <c r="A245" s="62"/>
      <c r="B245" s="53"/>
      <c r="C245" s="53"/>
      <c r="D245" s="53"/>
      <c r="E245" s="53"/>
      <c r="F245" s="342" t="str">
        <f t="shared" si="3"/>
        <v/>
      </c>
    </row>
    <row r="246" spans="1:6" x14ac:dyDescent="0.3">
      <c r="A246" s="62"/>
      <c r="B246" s="53"/>
      <c r="C246" s="53"/>
      <c r="D246" s="53"/>
      <c r="E246" s="53"/>
      <c r="F246" s="342" t="str">
        <f t="shared" si="3"/>
        <v/>
      </c>
    </row>
    <row r="247" spans="1:6" x14ac:dyDescent="0.3">
      <c r="A247" s="62"/>
      <c r="B247" s="53"/>
      <c r="C247" s="53"/>
      <c r="D247" s="53"/>
      <c r="E247" s="53"/>
      <c r="F247" s="342" t="str">
        <f t="shared" si="3"/>
        <v/>
      </c>
    </row>
    <row r="248" spans="1:6" x14ac:dyDescent="0.3">
      <c r="A248" s="62"/>
      <c r="B248" s="53"/>
      <c r="C248" s="53"/>
      <c r="D248" s="53"/>
      <c r="E248" s="53"/>
      <c r="F248" s="342" t="str">
        <f t="shared" si="3"/>
        <v/>
      </c>
    </row>
    <row r="249" spans="1:6" x14ac:dyDescent="0.3">
      <c r="A249" s="62"/>
      <c r="B249" s="53"/>
      <c r="C249" s="53"/>
      <c r="D249" s="53"/>
      <c r="E249" s="53"/>
      <c r="F249" s="342" t="str">
        <f t="shared" si="3"/>
        <v/>
      </c>
    </row>
    <row r="250" spans="1:6" x14ac:dyDescent="0.3">
      <c r="A250" s="62"/>
      <c r="B250" s="53"/>
      <c r="C250" s="53"/>
      <c r="D250" s="53"/>
      <c r="E250" s="53"/>
      <c r="F250" s="342" t="str">
        <f t="shared" si="3"/>
        <v/>
      </c>
    </row>
    <row r="251" spans="1:6" x14ac:dyDescent="0.3">
      <c r="A251" s="62"/>
      <c r="B251" s="53"/>
      <c r="C251" s="53"/>
      <c r="D251" s="53"/>
      <c r="E251" s="53"/>
      <c r="F251" s="342" t="str">
        <f t="shared" si="3"/>
        <v/>
      </c>
    </row>
    <row r="252" spans="1:6" x14ac:dyDescent="0.3">
      <c r="A252" s="62"/>
      <c r="B252" s="53"/>
      <c r="C252" s="53"/>
      <c r="D252" s="53"/>
      <c r="E252" s="53"/>
      <c r="F252" s="342" t="str">
        <f t="shared" si="3"/>
        <v/>
      </c>
    </row>
    <row r="253" spans="1:6" x14ac:dyDescent="0.3">
      <c r="A253" s="62"/>
      <c r="B253" s="53"/>
      <c r="C253" s="53"/>
      <c r="D253" s="53"/>
      <c r="E253" s="53"/>
      <c r="F253" s="342" t="str">
        <f t="shared" si="3"/>
        <v/>
      </c>
    </row>
    <row r="254" spans="1:6" x14ac:dyDescent="0.3">
      <c r="A254" s="62"/>
      <c r="B254" s="53"/>
      <c r="C254" s="53"/>
      <c r="D254" s="53"/>
      <c r="E254" s="53"/>
      <c r="F254" s="342" t="str">
        <f t="shared" si="3"/>
        <v/>
      </c>
    </row>
    <row r="255" spans="1:6" x14ac:dyDescent="0.3">
      <c r="A255" s="62"/>
      <c r="B255" s="53"/>
      <c r="C255" s="53"/>
      <c r="D255" s="53"/>
      <c r="E255" s="53"/>
      <c r="F255" s="342" t="str">
        <f t="shared" si="3"/>
        <v/>
      </c>
    </row>
    <row r="256" spans="1:6" x14ac:dyDescent="0.3">
      <c r="A256" s="62"/>
      <c r="B256" s="53"/>
      <c r="C256" s="53"/>
      <c r="D256" s="53"/>
      <c r="E256" s="53"/>
      <c r="F256" s="342" t="str">
        <f t="shared" si="3"/>
        <v/>
      </c>
    </row>
    <row r="257" spans="1:6" x14ac:dyDescent="0.3">
      <c r="A257" s="62"/>
      <c r="B257" s="53"/>
      <c r="C257" s="53"/>
      <c r="D257" s="53"/>
      <c r="E257" s="53"/>
      <c r="F257" s="342" t="str">
        <f t="shared" si="3"/>
        <v/>
      </c>
    </row>
    <row r="258" spans="1:6" x14ac:dyDescent="0.3">
      <c r="A258" s="62"/>
      <c r="B258" s="53"/>
      <c r="C258" s="53"/>
      <c r="D258" s="53"/>
      <c r="E258" s="53"/>
      <c r="F258" s="342" t="str">
        <f t="shared" si="3"/>
        <v/>
      </c>
    </row>
    <row r="259" spans="1:6" x14ac:dyDescent="0.3">
      <c r="A259" s="62"/>
      <c r="B259" s="53"/>
      <c r="C259" s="53"/>
      <c r="D259" s="53"/>
      <c r="E259" s="53"/>
      <c r="F259" s="342" t="str">
        <f t="shared" si="3"/>
        <v/>
      </c>
    </row>
    <row r="260" spans="1:6" x14ac:dyDescent="0.3">
      <c r="A260" s="62"/>
      <c r="B260" s="53"/>
      <c r="C260" s="53"/>
      <c r="D260" s="53"/>
      <c r="E260" s="53"/>
      <c r="F260" s="342" t="str">
        <f t="shared" si="3"/>
        <v/>
      </c>
    </row>
    <row r="261" spans="1:6" x14ac:dyDescent="0.3">
      <c r="A261" s="62"/>
      <c r="B261" s="53"/>
      <c r="C261" s="53"/>
      <c r="D261" s="53"/>
      <c r="E261" s="53"/>
      <c r="F261" s="342" t="str">
        <f t="shared" si="3"/>
        <v/>
      </c>
    </row>
    <row r="262" spans="1:6" x14ac:dyDescent="0.3">
      <c r="A262" s="62"/>
      <c r="B262" s="53"/>
      <c r="C262" s="53"/>
      <c r="D262" s="53"/>
      <c r="E262" s="53"/>
      <c r="F262" s="342" t="str">
        <f t="shared" si="3"/>
        <v/>
      </c>
    </row>
    <row r="263" spans="1:6" x14ac:dyDescent="0.3">
      <c r="A263" s="62"/>
      <c r="B263" s="53"/>
      <c r="C263" s="53"/>
      <c r="D263" s="53"/>
      <c r="E263" s="53"/>
      <c r="F263" s="342" t="str">
        <f t="shared" si="3"/>
        <v/>
      </c>
    </row>
    <row r="264" spans="1:6" x14ac:dyDescent="0.3">
      <c r="A264" s="62"/>
      <c r="B264" s="53"/>
      <c r="C264" s="53"/>
      <c r="D264" s="53"/>
      <c r="E264" s="53"/>
      <c r="F264" s="342" t="str">
        <f t="shared" si="3"/>
        <v/>
      </c>
    </row>
    <row r="265" spans="1:6" x14ac:dyDescent="0.3">
      <c r="A265" s="62"/>
      <c r="B265" s="53"/>
      <c r="C265" s="53"/>
      <c r="D265" s="53"/>
      <c r="E265" s="53"/>
      <c r="F265" s="342" t="str">
        <f t="shared" ref="F265:F328" si="4">IF(ISERROR(1/($D265*$E265)),"",$D265*$E265)</f>
        <v/>
      </c>
    </row>
    <row r="266" spans="1:6" x14ac:dyDescent="0.3">
      <c r="A266" s="62"/>
      <c r="B266" s="53"/>
      <c r="C266" s="53"/>
      <c r="D266" s="53"/>
      <c r="E266" s="53"/>
      <c r="F266" s="342" t="str">
        <f t="shared" si="4"/>
        <v/>
      </c>
    </row>
    <row r="267" spans="1:6" x14ac:dyDescent="0.3">
      <c r="A267" s="62"/>
      <c r="B267" s="53"/>
      <c r="C267" s="53"/>
      <c r="D267" s="53"/>
      <c r="E267" s="53"/>
      <c r="F267" s="342" t="str">
        <f t="shared" si="4"/>
        <v/>
      </c>
    </row>
    <row r="268" spans="1:6" x14ac:dyDescent="0.3">
      <c r="A268" s="62"/>
      <c r="B268" s="53"/>
      <c r="C268" s="53"/>
      <c r="D268" s="53"/>
      <c r="E268" s="53"/>
      <c r="F268" s="342" t="str">
        <f t="shared" si="4"/>
        <v/>
      </c>
    </row>
    <row r="269" spans="1:6" x14ac:dyDescent="0.3">
      <c r="A269" s="62"/>
      <c r="B269" s="53"/>
      <c r="C269" s="53"/>
      <c r="D269" s="53"/>
      <c r="E269" s="53"/>
      <c r="F269" s="342" t="str">
        <f t="shared" si="4"/>
        <v/>
      </c>
    </row>
    <row r="270" spans="1:6" x14ac:dyDescent="0.3">
      <c r="A270" s="62"/>
      <c r="B270" s="53"/>
      <c r="C270" s="53"/>
      <c r="D270" s="53"/>
      <c r="E270" s="53"/>
      <c r="F270" s="342" t="str">
        <f t="shared" si="4"/>
        <v/>
      </c>
    </row>
    <row r="271" spans="1:6" x14ac:dyDescent="0.3">
      <c r="A271" s="62"/>
      <c r="B271" s="53"/>
      <c r="C271" s="53"/>
      <c r="D271" s="53"/>
      <c r="E271" s="53"/>
      <c r="F271" s="342" t="str">
        <f t="shared" si="4"/>
        <v/>
      </c>
    </row>
    <row r="272" spans="1:6" x14ac:dyDescent="0.3">
      <c r="A272" s="62"/>
      <c r="B272" s="53"/>
      <c r="C272" s="53"/>
      <c r="D272" s="53"/>
      <c r="E272" s="53"/>
      <c r="F272" s="342" t="str">
        <f t="shared" si="4"/>
        <v/>
      </c>
    </row>
    <row r="273" spans="1:6" x14ac:dyDescent="0.3">
      <c r="A273" s="62"/>
      <c r="B273" s="53"/>
      <c r="C273" s="53"/>
      <c r="D273" s="53"/>
      <c r="E273" s="53"/>
      <c r="F273" s="342" t="str">
        <f t="shared" si="4"/>
        <v/>
      </c>
    </row>
    <row r="274" spans="1:6" x14ac:dyDescent="0.3">
      <c r="A274" s="62"/>
      <c r="B274" s="53"/>
      <c r="C274" s="53"/>
      <c r="D274" s="53"/>
      <c r="E274" s="53"/>
      <c r="F274" s="342" t="str">
        <f t="shared" si="4"/>
        <v/>
      </c>
    </row>
    <row r="275" spans="1:6" x14ac:dyDescent="0.3">
      <c r="A275" s="62"/>
      <c r="B275" s="53"/>
      <c r="C275" s="53"/>
      <c r="D275" s="53"/>
      <c r="E275" s="53"/>
      <c r="F275" s="342" t="str">
        <f t="shared" si="4"/>
        <v/>
      </c>
    </row>
    <row r="276" spans="1:6" x14ac:dyDescent="0.3">
      <c r="A276" s="62"/>
      <c r="B276" s="53"/>
      <c r="C276" s="53"/>
      <c r="D276" s="53"/>
      <c r="E276" s="53"/>
      <c r="F276" s="342" t="str">
        <f t="shared" si="4"/>
        <v/>
      </c>
    </row>
    <row r="277" spans="1:6" x14ac:dyDescent="0.3">
      <c r="A277" s="62"/>
      <c r="B277" s="53"/>
      <c r="C277" s="53"/>
      <c r="D277" s="53"/>
      <c r="E277" s="53"/>
      <c r="F277" s="342" t="str">
        <f t="shared" si="4"/>
        <v/>
      </c>
    </row>
    <row r="278" spans="1:6" x14ac:dyDescent="0.3">
      <c r="A278" s="62"/>
      <c r="B278" s="53"/>
      <c r="C278" s="53"/>
      <c r="D278" s="53"/>
      <c r="E278" s="53"/>
      <c r="F278" s="342" t="str">
        <f t="shared" si="4"/>
        <v/>
      </c>
    </row>
    <row r="279" spans="1:6" x14ac:dyDescent="0.3">
      <c r="A279" s="62"/>
      <c r="B279" s="53"/>
      <c r="C279" s="53"/>
      <c r="D279" s="53"/>
      <c r="E279" s="53"/>
      <c r="F279" s="342" t="str">
        <f t="shared" si="4"/>
        <v/>
      </c>
    </row>
    <row r="280" spans="1:6" x14ac:dyDescent="0.3">
      <c r="A280" s="62"/>
      <c r="B280" s="53"/>
      <c r="C280" s="53"/>
      <c r="D280" s="53"/>
      <c r="E280" s="53"/>
      <c r="F280" s="342" t="str">
        <f t="shared" si="4"/>
        <v/>
      </c>
    </row>
    <row r="281" spans="1:6" x14ac:dyDescent="0.3">
      <c r="A281" s="62"/>
      <c r="B281" s="53"/>
      <c r="C281" s="53"/>
      <c r="D281" s="53"/>
      <c r="E281" s="53"/>
      <c r="F281" s="342" t="str">
        <f t="shared" si="4"/>
        <v/>
      </c>
    </row>
    <row r="282" spans="1:6" x14ac:dyDescent="0.3">
      <c r="A282" s="62"/>
      <c r="B282" s="53"/>
      <c r="C282" s="53"/>
      <c r="D282" s="53"/>
      <c r="E282" s="53"/>
      <c r="F282" s="342" t="str">
        <f t="shared" si="4"/>
        <v/>
      </c>
    </row>
    <row r="283" spans="1:6" x14ac:dyDescent="0.3">
      <c r="A283" s="62"/>
      <c r="B283" s="53"/>
      <c r="C283" s="53"/>
      <c r="D283" s="53"/>
      <c r="E283" s="53"/>
      <c r="F283" s="342" t="str">
        <f t="shared" si="4"/>
        <v/>
      </c>
    </row>
    <row r="284" spans="1:6" x14ac:dyDescent="0.3">
      <c r="A284" s="62"/>
      <c r="B284" s="53"/>
      <c r="C284" s="53"/>
      <c r="D284" s="53"/>
      <c r="E284" s="53"/>
      <c r="F284" s="342" t="str">
        <f t="shared" si="4"/>
        <v/>
      </c>
    </row>
    <row r="285" spans="1:6" x14ac:dyDescent="0.3">
      <c r="A285" s="62"/>
      <c r="B285" s="53"/>
      <c r="C285" s="53"/>
      <c r="D285" s="53"/>
      <c r="E285" s="53"/>
      <c r="F285" s="342" t="str">
        <f t="shared" si="4"/>
        <v/>
      </c>
    </row>
    <row r="286" spans="1:6" x14ac:dyDescent="0.3">
      <c r="A286" s="62"/>
      <c r="B286" s="53"/>
      <c r="C286" s="53"/>
      <c r="D286" s="53"/>
      <c r="E286" s="53"/>
      <c r="F286" s="342" t="str">
        <f t="shared" si="4"/>
        <v/>
      </c>
    </row>
    <row r="287" spans="1:6" x14ac:dyDescent="0.3">
      <c r="A287" s="62"/>
      <c r="B287" s="53"/>
      <c r="C287" s="53"/>
      <c r="D287" s="53"/>
      <c r="E287" s="53"/>
      <c r="F287" s="342" t="str">
        <f t="shared" si="4"/>
        <v/>
      </c>
    </row>
    <row r="288" spans="1:6" x14ac:dyDescent="0.3">
      <c r="A288" s="62"/>
      <c r="B288" s="53"/>
      <c r="C288" s="53"/>
      <c r="D288" s="53"/>
      <c r="E288" s="53"/>
      <c r="F288" s="342" t="str">
        <f t="shared" si="4"/>
        <v/>
      </c>
    </row>
    <row r="289" spans="1:6" x14ac:dyDescent="0.3">
      <c r="A289" s="62"/>
      <c r="B289" s="53"/>
      <c r="C289" s="53"/>
      <c r="D289" s="53"/>
      <c r="E289" s="53"/>
      <c r="F289" s="342" t="str">
        <f t="shared" si="4"/>
        <v/>
      </c>
    </row>
    <row r="290" spans="1:6" x14ac:dyDescent="0.3">
      <c r="A290" s="62"/>
      <c r="B290" s="53"/>
      <c r="C290" s="53"/>
      <c r="D290" s="53"/>
      <c r="E290" s="53"/>
      <c r="F290" s="342" t="str">
        <f t="shared" si="4"/>
        <v/>
      </c>
    </row>
    <row r="291" spans="1:6" x14ac:dyDescent="0.3">
      <c r="A291" s="62"/>
      <c r="B291" s="53"/>
      <c r="C291" s="53"/>
      <c r="D291" s="53"/>
      <c r="E291" s="53"/>
      <c r="F291" s="342" t="str">
        <f t="shared" si="4"/>
        <v/>
      </c>
    </row>
    <row r="292" spans="1:6" x14ac:dyDescent="0.3">
      <c r="A292" s="62"/>
      <c r="B292" s="53"/>
      <c r="C292" s="53"/>
      <c r="D292" s="53"/>
      <c r="E292" s="53"/>
      <c r="F292" s="342" t="str">
        <f t="shared" si="4"/>
        <v/>
      </c>
    </row>
    <row r="293" spans="1:6" x14ac:dyDescent="0.3">
      <c r="A293" s="62"/>
      <c r="B293" s="53"/>
      <c r="C293" s="53"/>
      <c r="D293" s="53"/>
      <c r="E293" s="53"/>
      <c r="F293" s="342" t="str">
        <f t="shared" si="4"/>
        <v/>
      </c>
    </row>
    <row r="294" spans="1:6" x14ac:dyDescent="0.3">
      <c r="A294" s="62"/>
      <c r="B294" s="53"/>
      <c r="C294" s="53"/>
      <c r="D294" s="53"/>
      <c r="E294" s="53"/>
      <c r="F294" s="342" t="str">
        <f t="shared" si="4"/>
        <v/>
      </c>
    </row>
    <row r="295" spans="1:6" x14ac:dyDescent="0.3">
      <c r="A295" s="62"/>
      <c r="B295" s="53"/>
      <c r="C295" s="53"/>
      <c r="D295" s="53"/>
      <c r="E295" s="53"/>
      <c r="F295" s="342" t="str">
        <f t="shared" si="4"/>
        <v/>
      </c>
    </row>
    <row r="296" spans="1:6" x14ac:dyDescent="0.3">
      <c r="A296" s="62"/>
      <c r="B296" s="53"/>
      <c r="C296" s="53"/>
      <c r="D296" s="53"/>
      <c r="E296" s="53"/>
      <c r="F296" s="342" t="str">
        <f t="shared" si="4"/>
        <v/>
      </c>
    </row>
    <row r="297" spans="1:6" x14ac:dyDescent="0.3">
      <c r="A297" s="62"/>
      <c r="B297" s="53"/>
      <c r="C297" s="53"/>
      <c r="D297" s="53"/>
      <c r="E297" s="53"/>
      <c r="F297" s="342" t="str">
        <f t="shared" si="4"/>
        <v/>
      </c>
    </row>
    <row r="298" spans="1:6" x14ac:dyDescent="0.3">
      <c r="A298" s="62"/>
      <c r="B298" s="53"/>
      <c r="C298" s="53"/>
      <c r="D298" s="53"/>
      <c r="E298" s="53"/>
      <c r="F298" s="342" t="str">
        <f t="shared" si="4"/>
        <v/>
      </c>
    </row>
    <row r="299" spans="1:6" x14ac:dyDescent="0.3">
      <c r="A299" s="62"/>
      <c r="B299" s="53"/>
      <c r="C299" s="53"/>
      <c r="D299" s="53"/>
      <c r="E299" s="53"/>
      <c r="F299" s="342" t="str">
        <f t="shared" si="4"/>
        <v/>
      </c>
    </row>
    <row r="300" spans="1:6" x14ac:dyDescent="0.3">
      <c r="A300" s="62"/>
      <c r="B300" s="53"/>
      <c r="C300" s="53"/>
      <c r="D300" s="53"/>
      <c r="E300" s="53"/>
      <c r="F300" s="342" t="str">
        <f t="shared" si="4"/>
        <v/>
      </c>
    </row>
    <row r="301" spans="1:6" x14ac:dyDescent="0.3">
      <c r="A301" s="62"/>
      <c r="B301" s="53"/>
      <c r="C301" s="53"/>
      <c r="D301" s="53"/>
      <c r="E301" s="53"/>
      <c r="F301" s="342" t="str">
        <f t="shared" si="4"/>
        <v/>
      </c>
    </row>
    <row r="302" spans="1:6" x14ac:dyDescent="0.3">
      <c r="A302" s="62"/>
      <c r="B302" s="53"/>
      <c r="C302" s="53"/>
      <c r="D302" s="53"/>
      <c r="E302" s="53"/>
      <c r="F302" s="342" t="str">
        <f t="shared" si="4"/>
        <v/>
      </c>
    </row>
    <row r="303" spans="1:6" x14ac:dyDescent="0.3">
      <c r="A303" s="62"/>
      <c r="B303" s="53"/>
      <c r="C303" s="53"/>
      <c r="D303" s="53"/>
      <c r="E303" s="53"/>
      <c r="F303" s="342" t="str">
        <f t="shared" si="4"/>
        <v/>
      </c>
    </row>
    <row r="304" spans="1:6" x14ac:dyDescent="0.3">
      <c r="A304" s="62"/>
      <c r="B304" s="53"/>
      <c r="C304" s="53"/>
      <c r="D304" s="53"/>
      <c r="E304" s="53"/>
      <c r="F304" s="342" t="str">
        <f t="shared" si="4"/>
        <v/>
      </c>
    </row>
    <row r="305" spans="1:6" x14ac:dyDescent="0.3">
      <c r="A305" s="62"/>
      <c r="B305" s="53"/>
      <c r="C305" s="53"/>
      <c r="D305" s="53"/>
      <c r="E305" s="53"/>
      <c r="F305" s="342" t="str">
        <f t="shared" si="4"/>
        <v/>
      </c>
    </row>
    <row r="306" spans="1:6" x14ac:dyDescent="0.3">
      <c r="A306" s="62"/>
      <c r="B306" s="53"/>
      <c r="C306" s="53"/>
      <c r="D306" s="53"/>
      <c r="E306" s="53"/>
      <c r="F306" s="342" t="str">
        <f t="shared" si="4"/>
        <v/>
      </c>
    </row>
    <row r="307" spans="1:6" x14ac:dyDescent="0.3">
      <c r="A307" s="62"/>
      <c r="B307" s="53"/>
      <c r="C307" s="53"/>
      <c r="D307" s="53"/>
      <c r="E307" s="53"/>
      <c r="F307" s="342" t="str">
        <f t="shared" si="4"/>
        <v/>
      </c>
    </row>
    <row r="308" spans="1:6" x14ac:dyDescent="0.3">
      <c r="A308" s="62"/>
      <c r="B308" s="53"/>
      <c r="C308" s="53"/>
      <c r="D308" s="53"/>
      <c r="E308" s="53"/>
      <c r="F308" s="342" t="str">
        <f t="shared" si="4"/>
        <v/>
      </c>
    </row>
    <row r="309" spans="1:6" x14ac:dyDescent="0.3">
      <c r="A309" s="62"/>
      <c r="B309" s="53"/>
      <c r="C309" s="53"/>
      <c r="D309" s="53"/>
      <c r="E309" s="53"/>
      <c r="F309" s="342" t="str">
        <f t="shared" si="4"/>
        <v/>
      </c>
    </row>
    <row r="310" spans="1:6" x14ac:dyDescent="0.3">
      <c r="A310" s="62"/>
      <c r="B310" s="53"/>
      <c r="C310" s="53"/>
      <c r="D310" s="53"/>
      <c r="E310" s="53"/>
      <c r="F310" s="342" t="str">
        <f t="shared" si="4"/>
        <v/>
      </c>
    </row>
    <row r="311" spans="1:6" x14ac:dyDescent="0.3">
      <c r="A311" s="62"/>
      <c r="B311" s="53"/>
      <c r="C311" s="53"/>
      <c r="D311" s="53"/>
      <c r="E311" s="53"/>
      <c r="F311" s="342" t="str">
        <f t="shared" si="4"/>
        <v/>
      </c>
    </row>
    <row r="312" spans="1:6" x14ac:dyDescent="0.3">
      <c r="A312" s="62"/>
      <c r="B312" s="53"/>
      <c r="C312" s="53"/>
      <c r="D312" s="53"/>
      <c r="E312" s="53"/>
      <c r="F312" s="342" t="str">
        <f t="shared" si="4"/>
        <v/>
      </c>
    </row>
    <row r="313" spans="1:6" x14ac:dyDescent="0.3">
      <c r="A313" s="62"/>
      <c r="B313" s="53"/>
      <c r="C313" s="53"/>
      <c r="D313" s="53"/>
      <c r="E313" s="53"/>
      <c r="F313" s="342" t="str">
        <f t="shared" si="4"/>
        <v/>
      </c>
    </row>
    <row r="314" spans="1:6" x14ac:dyDescent="0.3">
      <c r="A314" s="62"/>
      <c r="B314" s="53"/>
      <c r="C314" s="53"/>
      <c r="D314" s="53"/>
      <c r="E314" s="53"/>
      <c r="F314" s="342" t="str">
        <f t="shared" si="4"/>
        <v/>
      </c>
    </row>
    <row r="315" spans="1:6" x14ac:dyDescent="0.3">
      <c r="A315" s="62"/>
      <c r="B315" s="53"/>
      <c r="C315" s="53"/>
      <c r="D315" s="53"/>
      <c r="E315" s="53"/>
      <c r="F315" s="342" t="str">
        <f t="shared" si="4"/>
        <v/>
      </c>
    </row>
    <row r="316" spans="1:6" x14ac:dyDescent="0.3">
      <c r="A316" s="62"/>
      <c r="B316" s="53"/>
      <c r="C316" s="53"/>
      <c r="D316" s="53"/>
      <c r="E316" s="53"/>
      <c r="F316" s="342" t="str">
        <f t="shared" si="4"/>
        <v/>
      </c>
    </row>
    <row r="317" spans="1:6" x14ac:dyDescent="0.3">
      <c r="A317" s="62"/>
      <c r="B317" s="53"/>
      <c r="C317" s="53"/>
      <c r="D317" s="53"/>
      <c r="E317" s="53"/>
      <c r="F317" s="342" t="str">
        <f t="shared" si="4"/>
        <v/>
      </c>
    </row>
    <row r="318" spans="1:6" x14ac:dyDescent="0.3">
      <c r="A318" s="62"/>
      <c r="B318" s="53"/>
      <c r="C318" s="53"/>
      <c r="D318" s="53"/>
      <c r="E318" s="53"/>
      <c r="F318" s="342" t="str">
        <f t="shared" si="4"/>
        <v/>
      </c>
    </row>
    <row r="319" spans="1:6" x14ac:dyDescent="0.3">
      <c r="A319" s="62"/>
      <c r="B319" s="53"/>
      <c r="C319" s="53"/>
      <c r="D319" s="53"/>
      <c r="E319" s="53"/>
      <c r="F319" s="342" t="str">
        <f t="shared" si="4"/>
        <v/>
      </c>
    </row>
    <row r="320" spans="1:6" x14ac:dyDescent="0.3">
      <c r="A320" s="62"/>
      <c r="B320" s="53"/>
      <c r="C320" s="53"/>
      <c r="D320" s="53"/>
      <c r="E320" s="53"/>
      <c r="F320" s="342" t="str">
        <f t="shared" si="4"/>
        <v/>
      </c>
    </row>
    <row r="321" spans="1:6" x14ac:dyDescent="0.3">
      <c r="A321" s="62"/>
      <c r="B321" s="53"/>
      <c r="C321" s="53"/>
      <c r="D321" s="53"/>
      <c r="E321" s="53"/>
      <c r="F321" s="342" t="str">
        <f t="shared" si="4"/>
        <v/>
      </c>
    </row>
    <row r="322" spans="1:6" x14ac:dyDescent="0.3">
      <c r="A322" s="62"/>
      <c r="B322" s="53"/>
      <c r="C322" s="53"/>
      <c r="D322" s="53"/>
      <c r="E322" s="53"/>
      <c r="F322" s="342" t="str">
        <f t="shared" si="4"/>
        <v/>
      </c>
    </row>
    <row r="323" spans="1:6" x14ac:dyDescent="0.3">
      <c r="A323" s="62"/>
      <c r="B323" s="53"/>
      <c r="C323" s="53"/>
      <c r="D323" s="53"/>
      <c r="E323" s="53"/>
      <c r="F323" s="342" t="str">
        <f t="shared" si="4"/>
        <v/>
      </c>
    </row>
    <row r="324" spans="1:6" x14ac:dyDescent="0.3">
      <c r="A324" s="62"/>
      <c r="B324" s="53"/>
      <c r="C324" s="53"/>
      <c r="D324" s="53"/>
      <c r="E324" s="53"/>
      <c r="F324" s="342" t="str">
        <f t="shared" si="4"/>
        <v/>
      </c>
    </row>
    <row r="325" spans="1:6" x14ac:dyDescent="0.3">
      <c r="A325" s="62"/>
      <c r="B325" s="53"/>
      <c r="C325" s="53"/>
      <c r="D325" s="53"/>
      <c r="E325" s="53"/>
      <c r="F325" s="342" t="str">
        <f t="shared" si="4"/>
        <v/>
      </c>
    </row>
    <row r="326" spans="1:6" x14ac:dyDescent="0.3">
      <c r="A326" s="62"/>
      <c r="B326" s="53"/>
      <c r="C326" s="53"/>
      <c r="D326" s="53"/>
      <c r="E326" s="53"/>
      <c r="F326" s="342" t="str">
        <f t="shared" si="4"/>
        <v/>
      </c>
    </row>
    <row r="327" spans="1:6" x14ac:dyDescent="0.3">
      <c r="A327" s="62"/>
      <c r="B327" s="53"/>
      <c r="C327" s="53"/>
      <c r="D327" s="53"/>
      <c r="E327" s="53"/>
      <c r="F327" s="342" t="str">
        <f t="shared" si="4"/>
        <v/>
      </c>
    </row>
    <row r="328" spans="1:6" x14ac:dyDescent="0.3">
      <c r="A328" s="62"/>
      <c r="B328" s="53"/>
      <c r="C328" s="53"/>
      <c r="D328" s="53"/>
      <c r="E328" s="53"/>
      <c r="F328" s="342" t="str">
        <f t="shared" si="4"/>
        <v/>
      </c>
    </row>
    <row r="329" spans="1:6" x14ac:dyDescent="0.3">
      <c r="A329" s="62"/>
      <c r="B329" s="53"/>
      <c r="C329" s="53"/>
      <c r="D329" s="53"/>
      <c r="E329" s="53"/>
      <c r="F329" s="342" t="str">
        <f t="shared" ref="F329:F392" si="5">IF(ISERROR(1/($D329*$E329)),"",$D329*$E329)</f>
        <v/>
      </c>
    </row>
    <row r="330" spans="1:6" x14ac:dyDescent="0.3">
      <c r="A330" s="62"/>
      <c r="B330" s="53"/>
      <c r="C330" s="53"/>
      <c r="D330" s="53"/>
      <c r="E330" s="53"/>
      <c r="F330" s="342" t="str">
        <f t="shared" si="5"/>
        <v/>
      </c>
    </row>
    <row r="331" spans="1:6" x14ac:dyDescent="0.3">
      <c r="A331" s="62"/>
      <c r="B331" s="53"/>
      <c r="C331" s="53"/>
      <c r="D331" s="53"/>
      <c r="E331" s="53"/>
      <c r="F331" s="342" t="str">
        <f t="shared" si="5"/>
        <v/>
      </c>
    </row>
    <row r="332" spans="1:6" x14ac:dyDescent="0.3">
      <c r="A332" s="62"/>
      <c r="B332" s="53"/>
      <c r="C332" s="53"/>
      <c r="D332" s="53"/>
      <c r="E332" s="53"/>
      <c r="F332" s="342" t="str">
        <f t="shared" si="5"/>
        <v/>
      </c>
    </row>
    <row r="333" spans="1:6" x14ac:dyDescent="0.3">
      <c r="A333" s="62"/>
      <c r="B333" s="53"/>
      <c r="C333" s="53"/>
      <c r="D333" s="53"/>
      <c r="E333" s="53"/>
      <c r="F333" s="342" t="str">
        <f t="shared" si="5"/>
        <v/>
      </c>
    </row>
    <row r="334" spans="1:6" x14ac:dyDescent="0.3">
      <c r="A334" s="62"/>
      <c r="B334" s="53"/>
      <c r="C334" s="53"/>
      <c r="D334" s="53"/>
      <c r="E334" s="53"/>
      <c r="F334" s="342" t="str">
        <f t="shared" si="5"/>
        <v/>
      </c>
    </row>
    <row r="335" spans="1:6" x14ac:dyDescent="0.3">
      <c r="A335" s="62"/>
      <c r="B335" s="53"/>
      <c r="C335" s="53"/>
      <c r="D335" s="53"/>
      <c r="E335" s="53"/>
      <c r="F335" s="342" t="str">
        <f t="shared" si="5"/>
        <v/>
      </c>
    </row>
    <row r="336" spans="1:6" x14ac:dyDescent="0.3">
      <c r="A336" s="62"/>
      <c r="B336" s="53"/>
      <c r="C336" s="53"/>
      <c r="D336" s="53"/>
      <c r="E336" s="53"/>
      <c r="F336" s="342" t="str">
        <f t="shared" si="5"/>
        <v/>
      </c>
    </row>
    <row r="337" spans="1:6" x14ac:dyDescent="0.3">
      <c r="A337" s="62"/>
      <c r="B337" s="53"/>
      <c r="C337" s="53"/>
      <c r="D337" s="53"/>
      <c r="E337" s="53"/>
      <c r="F337" s="342" t="str">
        <f t="shared" si="5"/>
        <v/>
      </c>
    </row>
    <row r="338" spans="1:6" x14ac:dyDescent="0.3">
      <c r="A338" s="62"/>
      <c r="B338" s="53"/>
      <c r="C338" s="53"/>
      <c r="D338" s="53"/>
      <c r="E338" s="53"/>
      <c r="F338" s="342" t="str">
        <f t="shared" si="5"/>
        <v/>
      </c>
    </row>
    <row r="339" spans="1:6" x14ac:dyDescent="0.3">
      <c r="A339" s="62"/>
      <c r="B339" s="53"/>
      <c r="C339" s="53"/>
      <c r="D339" s="53"/>
      <c r="E339" s="53"/>
      <c r="F339" s="342" t="str">
        <f t="shared" si="5"/>
        <v/>
      </c>
    </row>
    <row r="340" spans="1:6" x14ac:dyDescent="0.3">
      <c r="A340" s="62"/>
      <c r="B340" s="53"/>
      <c r="C340" s="53"/>
      <c r="D340" s="53"/>
      <c r="E340" s="53"/>
      <c r="F340" s="342" t="str">
        <f t="shared" si="5"/>
        <v/>
      </c>
    </row>
    <row r="341" spans="1:6" x14ac:dyDescent="0.3">
      <c r="A341" s="62"/>
      <c r="B341" s="53"/>
      <c r="C341" s="53"/>
      <c r="D341" s="53"/>
      <c r="E341" s="53"/>
      <c r="F341" s="342" t="str">
        <f t="shared" si="5"/>
        <v/>
      </c>
    </row>
    <row r="342" spans="1:6" x14ac:dyDescent="0.3">
      <c r="A342" s="62"/>
      <c r="B342" s="53"/>
      <c r="C342" s="53"/>
      <c r="D342" s="53"/>
      <c r="E342" s="53"/>
      <c r="F342" s="342" t="str">
        <f t="shared" si="5"/>
        <v/>
      </c>
    </row>
    <row r="343" spans="1:6" x14ac:dyDescent="0.3">
      <c r="A343" s="62"/>
      <c r="B343" s="53"/>
      <c r="C343" s="53"/>
      <c r="D343" s="53"/>
      <c r="E343" s="53"/>
      <c r="F343" s="342" t="str">
        <f t="shared" si="5"/>
        <v/>
      </c>
    </row>
    <row r="344" spans="1:6" x14ac:dyDescent="0.3">
      <c r="A344" s="62"/>
      <c r="B344" s="53"/>
      <c r="C344" s="53"/>
      <c r="D344" s="53"/>
      <c r="E344" s="53"/>
      <c r="F344" s="342" t="str">
        <f t="shared" si="5"/>
        <v/>
      </c>
    </row>
    <row r="345" spans="1:6" x14ac:dyDescent="0.3">
      <c r="A345" s="62"/>
      <c r="B345" s="53"/>
      <c r="C345" s="53"/>
      <c r="D345" s="53"/>
      <c r="E345" s="53"/>
      <c r="F345" s="342" t="str">
        <f t="shared" si="5"/>
        <v/>
      </c>
    </row>
    <row r="346" spans="1:6" x14ac:dyDescent="0.3">
      <c r="A346" s="62"/>
      <c r="B346" s="53"/>
      <c r="C346" s="53"/>
      <c r="D346" s="53"/>
      <c r="E346" s="53"/>
      <c r="F346" s="342" t="str">
        <f t="shared" si="5"/>
        <v/>
      </c>
    </row>
    <row r="347" spans="1:6" x14ac:dyDescent="0.3">
      <c r="A347" s="62"/>
      <c r="B347" s="53"/>
      <c r="C347" s="53"/>
      <c r="D347" s="53"/>
      <c r="E347" s="53"/>
      <c r="F347" s="342" t="str">
        <f t="shared" si="5"/>
        <v/>
      </c>
    </row>
    <row r="348" spans="1:6" x14ac:dyDescent="0.3">
      <c r="A348" s="62"/>
      <c r="B348" s="53"/>
      <c r="C348" s="53"/>
      <c r="D348" s="53"/>
      <c r="E348" s="53"/>
      <c r="F348" s="342" t="str">
        <f t="shared" si="5"/>
        <v/>
      </c>
    </row>
    <row r="349" spans="1:6" x14ac:dyDescent="0.3">
      <c r="A349" s="62"/>
      <c r="B349" s="53"/>
      <c r="C349" s="53"/>
      <c r="D349" s="53"/>
      <c r="E349" s="53"/>
      <c r="F349" s="342" t="str">
        <f t="shared" si="5"/>
        <v/>
      </c>
    </row>
    <row r="350" spans="1:6" x14ac:dyDescent="0.3">
      <c r="A350" s="62"/>
      <c r="B350" s="53"/>
      <c r="C350" s="53"/>
      <c r="D350" s="53"/>
      <c r="E350" s="53"/>
      <c r="F350" s="342" t="str">
        <f t="shared" si="5"/>
        <v/>
      </c>
    </row>
    <row r="351" spans="1:6" x14ac:dyDescent="0.3">
      <c r="A351" s="62"/>
      <c r="B351" s="53"/>
      <c r="C351" s="53"/>
      <c r="D351" s="53"/>
      <c r="E351" s="53"/>
      <c r="F351" s="342" t="str">
        <f t="shared" si="5"/>
        <v/>
      </c>
    </row>
    <row r="352" spans="1:6" x14ac:dyDescent="0.3">
      <c r="A352" s="62"/>
      <c r="B352" s="53"/>
      <c r="C352" s="53"/>
      <c r="D352" s="53"/>
      <c r="E352" s="53"/>
      <c r="F352" s="342" t="str">
        <f t="shared" si="5"/>
        <v/>
      </c>
    </row>
    <row r="353" spans="1:6" x14ac:dyDescent="0.3">
      <c r="A353" s="62"/>
      <c r="B353" s="53"/>
      <c r="C353" s="53"/>
      <c r="D353" s="53"/>
      <c r="E353" s="53"/>
      <c r="F353" s="342" t="str">
        <f t="shared" si="5"/>
        <v/>
      </c>
    </row>
    <row r="354" spans="1:6" x14ac:dyDescent="0.3">
      <c r="A354" s="62"/>
      <c r="B354" s="53"/>
      <c r="C354" s="53"/>
      <c r="D354" s="53"/>
      <c r="E354" s="53"/>
      <c r="F354" s="342" t="str">
        <f t="shared" si="5"/>
        <v/>
      </c>
    </row>
    <row r="355" spans="1:6" x14ac:dyDescent="0.3">
      <c r="A355" s="62"/>
      <c r="B355" s="53"/>
      <c r="C355" s="53"/>
      <c r="D355" s="53"/>
      <c r="E355" s="53"/>
      <c r="F355" s="342" t="str">
        <f t="shared" si="5"/>
        <v/>
      </c>
    </row>
    <row r="356" spans="1:6" x14ac:dyDescent="0.3">
      <c r="A356" s="62"/>
      <c r="B356" s="53"/>
      <c r="C356" s="53"/>
      <c r="D356" s="53"/>
      <c r="E356" s="53"/>
      <c r="F356" s="342" t="str">
        <f t="shared" si="5"/>
        <v/>
      </c>
    </row>
    <row r="357" spans="1:6" x14ac:dyDescent="0.3">
      <c r="A357" s="62"/>
      <c r="B357" s="53"/>
      <c r="C357" s="53"/>
      <c r="D357" s="53"/>
      <c r="E357" s="53"/>
      <c r="F357" s="342" t="str">
        <f t="shared" si="5"/>
        <v/>
      </c>
    </row>
    <row r="358" spans="1:6" x14ac:dyDescent="0.3">
      <c r="A358" s="62"/>
      <c r="B358" s="53"/>
      <c r="C358" s="53"/>
      <c r="D358" s="53"/>
      <c r="E358" s="53"/>
      <c r="F358" s="342" t="str">
        <f t="shared" si="5"/>
        <v/>
      </c>
    </row>
    <row r="359" spans="1:6" x14ac:dyDescent="0.3">
      <c r="A359" s="62"/>
      <c r="B359" s="53"/>
      <c r="C359" s="53"/>
      <c r="D359" s="53"/>
      <c r="E359" s="53"/>
      <c r="F359" s="342" t="str">
        <f t="shared" si="5"/>
        <v/>
      </c>
    </row>
    <row r="360" spans="1:6" x14ac:dyDescent="0.3">
      <c r="A360" s="62"/>
      <c r="B360" s="53"/>
      <c r="C360" s="53"/>
      <c r="D360" s="53"/>
      <c r="E360" s="53"/>
      <c r="F360" s="342" t="str">
        <f t="shared" si="5"/>
        <v/>
      </c>
    </row>
    <row r="361" spans="1:6" x14ac:dyDescent="0.3">
      <c r="A361" s="62"/>
      <c r="B361" s="53"/>
      <c r="C361" s="53"/>
      <c r="D361" s="53"/>
      <c r="E361" s="53"/>
      <c r="F361" s="342" t="str">
        <f t="shared" si="5"/>
        <v/>
      </c>
    </row>
    <row r="362" spans="1:6" x14ac:dyDescent="0.3">
      <c r="A362" s="62"/>
      <c r="B362" s="53"/>
      <c r="C362" s="53"/>
      <c r="D362" s="53"/>
      <c r="E362" s="53"/>
      <c r="F362" s="342" t="str">
        <f t="shared" si="5"/>
        <v/>
      </c>
    </row>
    <row r="363" spans="1:6" x14ac:dyDescent="0.3">
      <c r="A363" s="62"/>
      <c r="B363" s="53"/>
      <c r="C363" s="53"/>
      <c r="D363" s="53"/>
      <c r="E363" s="53"/>
      <c r="F363" s="342" t="str">
        <f t="shared" si="5"/>
        <v/>
      </c>
    </row>
    <row r="364" spans="1:6" x14ac:dyDescent="0.3">
      <c r="A364" s="62"/>
      <c r="B364" s="53"/>
      <c r="C364" s="53"/>
      <c r="D364" s="53"/>
      <c r="E364" s="53"/>
      <c r="F364" s="342" t="str">
        <f t="shared" si="5"/>
        <v/>
      </c>
    </row>
    <row r="365" spans="1:6" x14ac:dyDescent="0.3">
      <c r="A365" s="62"/>
      <c r="B365" s="53"/>
      <c r="C365" s="53"/>
      <c r="D365" s="53"/>
      <c r="E365" s="53"/>
      <c r="F365" s="342" t="str">
        <f t="shared" si="5"/>
        <v/>
      </c>
    </row>
    <row r="366" spans="1:6" x14ac:dyDescent="0.3">
      <c r="A366" s="62"/>
      <c r="B366" s="53"/>
      <c r="C366" s="53"/>
      <c r="D366" s="53"/>
      <c r="E366" s="53"/>
      <c r="F366" s="342" t="str">
        <f t="shared" si="5"/>
        <v/>
      </c>
    </row>
    <row r="367" spans="1:6" x14ac:dyDescent="0.3">
      <c r="A367" s="62"/>
      <c r="B367" s="53"/>
      <c r="C367" s="53"/>
      <c r="D367" s="53"/>
      <c r="E367" s="53"/>
      <c r="F367" s="342" t="str">
        <f t="shared" si="5"/>
        <v/>
      </c>
    </row>
    <row r="368" spans="1:6" x14ac:dyDescent="0.3">
      <c r="A368" s="62"/>
      <c r="B368" s="53"/>
      <c r="C368" s="53"/>
      <c r="D368" s="53"/>
      <c r="E368" s="53"/>
      <c r="F368" s="342" t="str">
        <f t="shared" si="5"/>
        <v/>
      </c>
    </row>
    <row r="369" spans="1:6" x14ac:dyDescent="0.3">
      <c r="A369" s="62"/>
      <c r="B369" s="53"/>
      <c r="C369" s="53"/>
      <c r="D369" s="53"/>
      <c r="E369" s="53"/>
      <c r="F369" s="342" t="str">
        <f t="shared" si="5"/>
        <v/>
      </c>
    </row>
    <row r="370" spans="1:6" x14ac:dyDescent="0.3">
      <c r="A370" s="62"/>
      <c r="B370" s="53"/>
      <c r="C370" s="53"/>
      <c r="D370" s="53"/>
      <c r="E370" s="53"/>
      <c r="F370" s="342" t="str">
        <f t="shared" si="5"/>
        <v/>
      </c>
    </row>
    <row r="371" spans="1:6" x14ac:dyDescent="0.3">
      <c r="A371" s="62"/>
      <c r="B371" s="53"/>
      <c r="C371" s="53"/>
      <c r="D371" s="53"/>
      <c r="E371" s="53"/>
      <c r="F371" s="342" t="str">
        <f t="shared" si="5"/>
        <v/>
      </c>
    </row>
    <row r="372" spans="1:6" x14ac:dyDescent="0.3">
      <c r="A372" s="62"/>
      <c r="B372" s="53"/>
      <c r="C372" s="53"/>
      <c r="D372" s="53"/>
      <c r="E372" s="53"/>
      <c r="F372" s="342" t="str">
        <f t="shared" si="5"/>
        <v/>
      </c>
    </row>
    <row r="373" spans="1:6" x14ac:dyDescent="0.3">
      <c r="A373" s="62"/>
      <c r="B373" s="53"/>
      <c r="C373" s="53"/>
      <c r="D373" s="53"/>
      <c r="E373" s="53"/>
      <c r="F373" s="342" t="str">
        <f t="shared" si="5"/>
        <v/>
      </c>
    </row>
    <row r="374" spans="1:6" x14ac:dyDescent="0.3">
      <c r="A374" s="62"/>
      <c r="B374" s="53"/>
      <c r="C374" s="53"/>
      <c r="D374" s="53"/>
      <c r="E374" s="53"/>
      <c r="F374" s="342" t="str">
        <f t="shared" si="5"/>
        <v/>
      </c>
    </row>
    <row r="375" spans="1:6" x14ac:dyDescent="0.3">
      <c r="A375" s="62"/>
      <c r="B375" s="53"/>
      <c r="C375" s="53"/>
      <c r="D375" s="53"/>
      <c r="E375" s="53"/>
      <c r="F375" s="342" t="str">
        <f t="shared" si="5"/>
        <v/>
      </c>
    </row>
    <row r="376" spans="1:6" x14ac:dyDescent="0.3">
      <c r="A376" s="62"/>
      <c r="B376" s="53"/>
      <c r="C376" s="53"/>
      <c r="D376" s="53"/>
      <c r="E376" s="53"/>
      <c r="F376" s="342" t="str">
        <f t="shared" si="5"/>
        <v/>
      </c>
    </row>
    <row r="377" spans="1:6" x14ac:dyDescent="0.3">
      <c r="A377" s="62"/>
      <c r="B377" s="53"/>
      <c r="C377" s="53"/>
      <c r="D377" s="53"/>
      <c r="E377" s="53"/>
      <c r="F377" s="342" t="str">
        <f t="shared" si="5"/>
        <v/>
      </c>
    </row>
    <row r="378" spans="1:6" x14ac:dyDescent="0.3">
      <c r="A378" s="62"/>
      <c r="B378" s="53"/>
      <c r="C378" s="53"/>
      <c r="D378" s="53"/>
      <c r="E378" s="53"/>
      <c r="F378" s="342" t="str">
        <f t="shared" si="5"/>
        <v/>
      </c>
    </row>
    <row r="379" spans="1:6" x14ac:dyDescent="0.3">
      <c r="A379" s="62"/>
      <c r="B379" s="53"/>
      <c r="C379" s="53"/>
      <c r="D379" s="53"/>
      <c r="E379" s="53"/>
      <c r="F379" s="342" t="str">
        <f t="shared" si="5"/>
        <v/>
      </c>
    </row>
    <row r="380" spans="1:6" x14ac:dyDescent="0.3">
      <c r="A380" s="62"/>
      <c r="B380" s="53"/>
      <c r="C380" s="53"/>
      <c r="D380" s="53"/>
      <c r="E380" s="53"/>
      <c r="F380" s="342" t="str">
        <f t="shared" si="5"/>
        <v/>
      </c>
    </row>
    <row r="381" spans="1:6" x14ac:dyDescent="0.3">
      <c r="A381" s="62"/>
      <c r="B381" s="53"/>
      <c r="C381" s="53"/>
      <c r="D381" s="53"/>
      <c r="E381" s="53"/>
      <c r="F381" s="342" t="str">
        <f t="shared" si="5"/>
        <v/>
      </c>
    </row>
    <row r="382" spans="1:6" x14ac:dyDescent="0.3">
      <c r="A382" s="62"/>
      <c r="B382" s="53"/>
      <c r="C382" s="53"/>
      <c r="D382" s="53"/>
      <c r="E382" s="53"/>
      <c r="F382" s="342" t="str">
        <f t="shared" si="5"/>
        <v/>
      </c>
    </row>
    <row r="383" spans="1:6" x14ac:dyDescent="0.3">
      <c r="A383" s="62"/>
      <c r="B383" s="53"/>
      <c r="C383" s="53"/>
      <c r="D383" s="53"/>
      <c r="E383" s="53"/>
      <c r="F383" s="342" t="str">
        <f t="shared" si="5"/>
        <v/>
      </c>
    </row>
    <row r="384" spans="1:6" x14ac:dyDescent="0.3">
      <c r="A384" s="62"/>
      <c r="B384" s="53"/>
      <c r="C384" s="53"/>
      <c r="D384" s="53"/>
      <c r="E384" s="53"/>
      <c r="F384" s="342" t="str">
        <f t="shared" si="5"/>
        <v/>
      </c>
    </row>
    <row r="385" spans="1:6" x14ac:dyDescent="0.3">
      <c r="A385" s="62"/>
      <c r="B385" s="53"/>
      <c r="C385" s="53"/>
      <c r="D385" s="53"/>
      <c r="E385" s="53"/>
      <c r="F385" s="342" t="str">
        <f t="shared" si="5"/>
        <v/>
      </c>
    </row>
    <row r="386" spans="1:6" x14ac:dyDescent="0.3">
      <c r="A386" s="62"/>
      <c r="B386" s="53"/>
      <c r="C386" s="53"/>
      <c r="D386" s="53"/>
      <c r="E386" s="53"/>
      <c r="F386" s="342" t="str">
        <f t="shared" si="5"/>
        <v/>
      </c>
    </row>
    <row r="387" spans="1:6" x14ac:dyDescent="0.3">
      <c r="A387" s="62"/>
      <c r="B387" s="53"/>
      <c r="C387" s="53"/>
      <c r="D387" s="53"/>
      <c r="E387" s="53"/>
      <c r="F387" s="342" t="str">
        <f t="shared" si="5"/>
        <v/>
      </c>
    </row>
    <row r="388" spans="1:6" x14ac:dyDescent="0.3">
      <c r="A388" s="62"/>
      <c r="B388" s="53"/>
      <c r="C388" s="53"/>
      <c r="D388" s="53"/>
      <c r="E388" s="53"/>
      <c r="F388" s="342" t="str">
        <f t="shared" si="5"/>
        <v/>
      </c>
    </row>
    <row r="389" spans="1:6" x14ac:dyDescent="0.3">
      <c r="A389" s="62"/>
      <c r="B389" s="53"/>
      <c r="C389" s="53"/>
      <c r="D389" s="53"/>
      <c r="E389" s="53"/>
      <c r="F389" s="342" t="str">
        <f t="shared" si="5"/>
        <v/>
      </c>
    </row>
    <row r="390" spans="1:6" x14ac:dyDescent="0.3">
      <c r="A390" s="62"/>
      <c r="B390" s="53"/>
      <c r="C390" s="53"/>
      <c r="D390" s="53"/>
      <c r="E390" s="53"/>
      <c r="F390" s="342" t="str">
        <f t="shared" si="5"/>
        <v/>
      </c>
    </row>
    <row r="391" spans="1:6" x14ac:dyDescent="0.3">
      <c r="A391" s="62"/>
      <c r="B391" s="53"/>
      <c r="C391" s="53"/>
      <c r="D391" s="53"/>
      <c r="E391" s="53"/>
      <c r="F391" s="342" t="str">
        <f t="shared" si="5"/>
        <v/>
      </c>
    </row>
    <row r="392" spans="1:6" x14ac:dyDescent="0.3">
      <c r="A392" s="62"/>
      <c r="B392" s="53"/>
      <c r="C392" s="53"/>
      <c r="D392" s="53"/>
      <c r="E392" s="53"/>
      <c r="F392" s="342" t="str">
        <f t="shared" si="5"/>
        <v/>
      </c>
    </row>
    <row r="393" spans="1:6" x14ac:dyDescent="0.3">
      <c r="A393" s="62"/>
      <c r="B393" s="53"/>
      <c r="C393" s="53"/>
      <c r="D393" s="53"/>
      <c r="E393" s="53"/>
      <c r="F393" s="342" t="str">
        <f t="shared" ref="F393:F456" si="6">IF(ISERROR(1/($D393*$E393)),"",$D393*$E393)</f>
        <v/>
      </c>
    </row>
    <row r="394" spans="1:6" x14ac:dyDescent="0.3">
      <c r="A394" s="62"/>
      <c r="B394" s="53"/>
      <c r="C394" s="53"/>
      <c r="D394" s="53"/>
      <c r="E394" s="53"/>
      <c r="F394" s="342" t="str">
        <f t="shared" si="6"/>
        <v/>
      </c>
    </row>
    <row r="395" spans="1:6" x14ac:dyDescent="0.3">
      <c r="A395" s="62"/>
      <c r="B395" s="53"/>
      <c r="C395" s="53"/>
      <c r="D395" s="53"/>
      <c r="E395" s="53"/>
      <c r="F395" s="342" t="str">
        <f t="shared" si="6"/>
        <v/>
      </c>
    </row>
    <row r="396" spans="1:6" x14ac:dyDescent="0.3">
      <c r="A396" s="62"/>
      <c r="B396" s="53"/>
      <c r="C396" s="53"/>
      <c r="D396" s="53"/>
      <c r="E396" s="53"/>
      <c r="F396" s="342" t="str">
        <f t="shared" si="6"/>
        <v/>
      </c>
    </row>
    <row r="397" spans="1:6" x14ac:dyDescent="0.3">
      <c r="A397" s="62"/>
      <c r="B397" s="53"/>
      <c r="C397" s="53"/>
      <c r="D397" s="53"/>
      <c r="E397" s="53"/>
      <c r="F397" s="342" t="str">
        <f t="shared" si="6"/>
        <v/>
      </c>
    </row>
    <row r="398" spans="1:6" x14ac:dyDescent="0.3">
      <c r="A398" s="62"/>
      <c r="B398" s="53"/>
      <c r="C398" s="53"/>
      <c r="D398" s="53"/>
      <c r="E398" s="53"/>
      <c r="F398" s="342" t="str">
        <f t="shared" si="6"/>
        <v/>
      </c>
    </row>
    <row r="399" spans="1:6" x14ac:dyDescent="0.3">
      <c r="A399" s="62"/>
      <c r="B399" s="53"/>
      <c r="C399" s="53"/>
      <c r="D399" s="53"/>
      <c r="E399" s="53"/>
      <c r="F399" s="342" t="str">
        <f t="shared" si="6"/>
        <v/>
      </c>
    </row>
    <row r="400" spans="1:6" x14ac:dyDescent="0.3">
      <c r="A400" s="62"/>
      <c r="B400" s="53"/>
      <c r="C400" s="53"/>
      <c r="D400" s="53"/>
      <c r="E400" s="53"/>
      <c r="F400" s="342" t="str">
        <f t="shared" si="6"/>
        <v/>
      </c>
    </row>
    <row r="401" spans="1:6" x14ac:dyDescent="0.3">
      <c r="A401" s="62"/>
      <c r="B401" s="53"/>
      <c r="C401" s="53"/>
      <c r="D401" s="53"/>
      <c r="E401" s="53"/>
      <c r="F401" s="342" t="str">
        <f t="shared" si="6"/>
        <v/>
      </c>
    </row>
    <row r="402" spans="1:6" x14ac:dyDescent="0.3">
      <c r="A402" s="62"/>
      <c r="B402" s="53"/>
      <c r="C402" s="53"/>
      <c r="D402" s="53"/>
      <c r="E402" s="53"/>
      <c r="F402" s="342" t="str">
        <f t="shared" si="6"/>
        <v/>
      </c>
    </row>
    <row r="403" spans="1:6" x14ac:dyDescent="0.3">
      <c r="A403" s="62"/>
      <c r="B403" s="53"/>
      <c r="C403" s="53"/>
      <c r="D403" s="53"/>
      <c r="E403" s="53"/>
      <c r="F403" s="342" t="str">
        <f t="shared" si="6"/>
        <v/>
      </c>
    </row>
    <row r="404" spans="1:6" x14ac:dyDescent="0.3">
      <c r="A404" s="62"/>
      <c r="B404" s="53"/>
      <c r="C404" s="53"/>
      <c r="D404" s="53"/>
      <c r="E404" s="53"/>
      <c r="F404" s="342" t="str">
        <f t="shared" si="6"/>
        <v/>
      </c>
    </row>
    <row r="405" spans="1:6" x14ac:dyDescent="0.3">
      <c r="A405" s="62"/>
      <c r="B405" s="53"/>
      <c r="C405" s="53"/>
      <c r="D405" s="53"/>
      <c r="E405" s="53"/>
      <c r="F405" s="342" t="str">
        <f t="shared" si="6"/>
        <v/>
      </c>
    </row>
    <row r="406" spans="1:6" x14ac:dyDescent="0.3">
      <c r="A406" s="62"/>
      <c r="B406" s="53"/>
      <c r="C406" s="53"/>
      <c r="D406" s="53"/>
      <c r="E406" s="53"/>
      <c r="F406" s="342" t="str">
        <f t="shared" si="6"/>
        <v/>
      </c>
    </row>
    <row r="407" spans="1:6" x14ac:dyDescent="0.3">
      <c r="A407" s="62"/>
      <c r="B407" s="53"/>
      <c r="C407" s="53"/>
      <c r="D407" s="53"/>
      <c r="E407" s="53"/>
      <c r="F407" s="342" t="str">
        <f t="shared" si="6"/>
        <v/>
      </c>
    </row>
    <row r="408" spans="1:6" x14ac:dyDescent="0.3">
      <c r="A408" s="62"/>
      <c r="B408" s="53"/>
      <c r="C408" s="53"/>
      <c r="D408" s="53"/>
      <c r="E408" s="53"/>
      <c r="F408" s="342" t="str">
        <f t="shared" si="6"/>
        <v/>
      </c>
    </row>
    <row r="409" spans="1:6" x14ac:dyDescent="0.3">
      <c r="A409" s="62"/>
      <c r="B409" s="53"/>
      <c r="C409" s="53"/>
      <c r="D409" s="53"/>
      <c r="E409" s="53"/>
      <c r="F409" s="342" t="str">
        <f t="shared" si="6"/>
        <v/>
      </c>
    </row>
    <row r="410" spans="1:6" x14ac:dyDescent="0.3">
      <c r="A410" s="62"/>
      <c r="B410" s="53"/>
      <c r="C410" s="53"/>
      <c r="D410" s="53"/>
      <c r="E410" s="53"/>
      <c r="F410" s="342" t="str">
        <f t="shared" si="6"/>
        <v/>
      </c>
    </row>
    <row r="411" spans="1:6" x14ac:dyDescent="0.3">
      <c r="A411" s="62"/>
      <c r="B411" s="53"/>
      <c r="C411" s="53"/>
      <c r="D411" s="53"/>
      <c r="E411" s="53"/>
      <c r="F411" s="342" t="str">
        <f t="shared" si="6"/>
        <v/>
      </c>
    </row>
    <row r="412" spans="1:6" x14ac:dyDescent="0.3">
      <c r="A412" s="62"/>
      <c r="B412" s="53"/>
      <c r="C412" s="53"/>
      <c r="D412" s="53"/>
      <c r="E412" s="53"/>
      <c r="F412" s="342" t="str">
        <f t="shared" si="6"/>
        <v/>
      </c>
    </row>
    <row r="413" spans="1:6" x14ac:dyDescent="0.3">
      <c r="A413" s="62"/>
      <c r="B413" s="53"/>
      <c r="C413" s="53"/>
      <c r="D413" s="53"/>
      <c r="E413" s="53"/>
      <c r="F413" s="342" t="str">
        <f t="shared" si="6"/>
        <v/>
      </c>
    </row>
    <row r="414" spans="1:6" x14ac:dyDescent="0.3">
      <c r="A414" s="62"/>
      <c r="B414" s="53"/>
      <c r="C414" s="53"/>
      <c r="D414" s="53"/>
      <c r="E414" s="53"/>
      <c r="F414" s="342" t="str">
        <f t="shared" si="6"/>
        <v/>
      </c>
    </row>
    <row r="415" spans="1:6" x14ac:dyDescent="0.3">
      <c r="A415" s="62"/>
      <c r="B415" s="53"/>
      <c r="C415" s="53"/>
      <c r="D415" s="53"/>
      <c r="E415" s="53"/>
      <c r="F415" s="342" t="str">
        <f t="shared" si="6"/>
        <v/>
      </c>
    </row>
    <row r="416" spans="1:6" x14ac:dyDescent="0.3">
      <c r="A416" s="62"/>
      <c r="B416" s="53"/>
      <c r="C416" s="53"/>
      <c r="D416" s="53"/>
      <c r="E416" s="53"/>
      <c r="F416" s="342" t="str">
        <f t="shared" si="6"/>
        <v/>
      </c>
    </row>
    <row r="417" spans="1:6" x14ac:dyDescent="0.3">
      <c r="A417" s="62"/>
      <c r="B417" s="53"/>
      <c r="C417" s="53"/>
      <c r="D417" s="53"/>
      <c r="E417" s="53"/>
      <c r="F417" s="342" t="str">
        <f t="shared" si="6"/>
        <v/>
      </c>
    </row>
    <row r="418" spans="1:6" x14ac:dyDescent="0.3">
      <c r="A418" s="62"/>
      <c r="B418" s="53"/>
      <c r="C418" s="53"/>
      <c r="D418" s="53"/>
      <c r="E418" s="53"/>
      <c r="F418" s="342" t="str">
        <f t="shared" si="6"/>
        <v/>
      </c>
    </row>
    <row r="419" spans="1:6" x14ac:dyDescent="0.3">
      <c r="A419" s="62"/>
      <c r="B419" s="53"/>
      <c r="C419" s="53"/>
      <c r="D419" s="53"/>
      <c r="E419" s="53"/>
      <c r="F419" s="342" t="str">
        <f t="shared" si="6"/>
        <v/>
      </c>
    </row>
    <row r="420" spans="1:6" x14ac:dyDescent="0.3">
      <c r="A420" s="62"/>
      <c r="B420" s="53"/>
      <c r="C420" s="53"/>
      <c r="D420" s="53"/>
      <c r="E420" s="53"/>
      <c r="F420" s="342" t="str">
        <f t="shared" si="6"/>
        <v/>
      </c>
    </row>
    <row r="421" spans="1:6" x14ac:dyDescent="0.3">
      <c r="A421" s="62"/>
      <c r="B421" s="53"/>
      <c r="C421" s="53"/>
      <c r="D421" s="53"/>
      <c r="E421" s="53"/>
      <c r="F421" s="342" t="str">
        <f t="shared" si="6"/>
        <v/>
      </c>
    </row>
    <row r="422" spans="1:6" x14ac:dyDescent="0.3">
      <c r="A422" s="62"/>
      <c r="B422" s="53"/>
      <c r="C422" s="53"/>
      <c r="D422" s="53"/>
      <c r="E422" s="53"/>
      <c r="F422" s="342" t="str">
        <f t="shared" si="6"/>
        <v/>
      </c>
    </row>
    <row r="423" spans="1:6" x14ac:dyDescent="0.3">
      <c r="A423" s="62"/>
      <c r="B423" s="53"/>
      <c r="C423" s="53"/>
      <c r="D423" s="53"/>
      <c r="E423" s="53"/>
      <c r="F423" s="342" t="str">
        <f t="shared" si="6"/>
        <v/>
      </c>
    </row>
    <row r="424" spans="1:6" x14ac:dyDescent="0.3">
      <c r="A424" s="62"/>
      <c r="B424" s="53"/>
      <c r="C424" s="53"/>
      <c r="D424" s="53"/>
      <c r="E424" s="53"/>
      <c r="F424" s="342" t="str">
        <f t="shared" si="6"/>
        <v/>
      </c>
    </row>
    <row r="425" spans="1:6" x14ac:dyDescent="0.3">
      <c r="A425" s="62"/>
      <c r="B425" s="53"/>
      <c r="C425" s="53"/>
      <c r="D425" s="53"/>
      <c r="E425" s="53"/>
      <c r="F425" s="342" t="str">
        <f t="shared" si="6"/>
        <v/>
      </c>
    </row>
    <row r="426" spans="1:6" x14ac:dyDescent="0.3">
      <c r="A426" s="62"/>
      <c r="B426" s="53"/>
      <c r="C426" s="53"/>
      <c r="D426" s="53"/>
      <c r="E426" s="53"/>
      <c r="F426" s="342" t="str">
        <f t="shared" si="6"/>
        <v/>
      </c>
    </row>
    <row r="427" spans="1:6" x14ac:dyDescent="0.3">
      <c r="A427" s="62"/>
      <c r="B427" s="53"/>
      <c r="C427" s="53"/>
      <c r="D427" s="53"/>
      <c r="E427" s="53"/>
      <c r="F427" s="342" t="str">
        <f t="shared" si="6"/>
        <v/>
      </c>
    </row>
    <row r="428" spans="1:6" x14ac:dyDescent="0.3">
      <c r="A428" s="62"/>
      <c r="B428" s="53"/>
      <c r="C428" s="53"/>
      <c r="D428" s="53"/>
      <c r="E428" s="53"/>
      <c r="F428" s="342" t="str">
        <f t="shared" si="6"/>
        <v/>
      </c>
    </row>
    <row r="429" spans="1:6" x14ac:dyDescent="0.3">
      <c r="A429" s="62"/>
      <c r="B429" s="53"/>
      <c r="C429" s="53"/>
      <c r="D429" s="53"/>
      <c r="E429" s="53"/>
      <c r="F429" s="342" t="str">
        <f t="shared" si="6"/>
        <v/>
      </c>
    </row>
    <row r="430" spans="1:6" x14ac:dyDescent="0.3">
      <c r="A430" s="62"/>
      <c r="B430" s="53"/>
      <c r="C430" s="53"/>
      <c r="D430" s="53"/>
      <c r="E430" s="53"/>
      <c r="F430" s="342" t="str">
        <f t="shared" si="6"/>
        <v/>
      </c>
    </row>
    <row r="431" spans="1:6" x14ac:dyDescent="0.3">
      <c r="A431" s="62"/>
      <c r="B431" s="53"/>
      <c r="C431" s="53"/>
      <c r="D431" s="53"/>
      <c r="E431" s="53"/>
      <c r="F431" s="342" t="str">
        <f t="shared" si="6"/>
        <v/>
      </c>
    </row>
    <row r="432" spans="1:6" x14ac:dyDescent="0.3">
      <c r="A432" s="62"/>
      <c r="B432" s="53"/>
      <c r="C432" s="53"/>
      <c r="D432" s="53"/>
      <c r="E432" s="53"/>
      <c r="F432" s="342" t="str">
        <f t="shared" si="6"/>
        <v/>
      </c>
    </row>
    <row r="433" spans="1:6" x14ac:dyDescent="0.3">
      <c r="A433" s="62"/>
      <c r="B433" s="53"/>
      <c r="C433" s="53"/>
      <c r="D433" s="53"/>
      <c r="E433" s="53"/>
      <c r="F433" s="342" t="str">
        <f t="shared" si="6"/>
        <v/>
      </c>
    </row>
    <row r="434" spans="1:6" x14ac:dyDescent="0.3">
      <c r="A434" s="62"/>
      <c r="B434" s="53"/>
      <c r="C434" s="53"/>
      <c r="D434" s="53"/>
      <c r="E434" s="53"/>
      <c r="F434" s="342" t="str">
        <f t="shared" si="6"/>
        <v/>
      </c>
    </row>
    <row r="435" spans="1:6" x14ac:dyDescent="0.3">
      <c r="A435" s="62"/>
      <c r="B435" s="53"/>
      <c r="C435" s="53"/>
      <c r="D435" s="53"/>
      <c r="E435" s="53"/>
      <c r="F435" s="342" t="str">
        <f t="shared" si="6"/>
        <v/>
      </c>
    </row>
    <row r="436" spans="1:6" x14ac:dyDescent="0.3">
      <c r="A436" s="62"/>
      <c r="B436" s="53"/>
      <c r="C436" s="53"/>
      <c r="D436" s="53"/>
      <c r="E436" s="53"/>
      <c r="F436" s="342" t="str">
        <f t="shared" si="6"/>
        <v/>
      </c>
    </row>
    <row r="437" spans="1:6" x14ac:dyDescent="0.3">
      <c r="A437" s="62"/>
      <c r="B437" s="53"/>
      <c r="C437" s="53"/>
      <c r="D437" s="53"/>
      <c r="E437" s="53"/>
      <c r="F437" s="342" t="str">
        <f t="shared" si="6"/>
        <v/>
      </c>
    </row>
    <row r="438" spans="1:6" x14ac:dyDescent="0.3">
      <c r="A438" s="62"/>
      <c r="B438" s="53"/>
      <c r="C438" s="53"/>
      <c r="D438" s="53"/>
      <c r="E438" s="53"/>
      <c r="F438" s="342" t="str">
        <f t="shared" si="6"/>
        <v/>
      </c>
    </row>
    <row r="439" spans="1:6" x14ac:dyDescent="0.3">
      <c r="A439" s="62"/>
      <c r="B439" s="53"/>
      <c r="C439" s="53"/>
      <c r="D439" s="53"/>
      <c r="E439" s="53"/>
      <c r="F439" s="342" t="str">
        <f t="shared" si="6"/>
        <v/>
      </c>
    </row>
    <row r="440" spans="1:6" x14ac:dyDescent="0.3">
      <c r="A440" s="62"/>
      <c r="B440" s="53"/>
      <c r="C440" s="53"/>
      <c r="D440" s="53"/>
      <c r="E440" s="53"/>
      <c r="F440" s="342" t="str">
        <f t="shared" si="6"/>
        <v/>
      </c>
    </row>
    <row r="441" spans="1:6" x14ac:dyDescent="0.3">
      <c r="A441" s="62"/>
      <c r="B441" s="53"/>
      <c r="C441" s="53"/>
      <c r="D441" s="53"/>
      <c r="E441" s="53"/>
      <c r="F441" s="342" t="str">
        <f t="shared" si="6"/>
        <v/>
      </c>
    </row>
    <row r="442" spans="1:6" x14ac:dyDescent="0.3">
      <c r="A442" s="62"/>
      <c r="B442" s="53"/>
      <c r="C442" s="53"/>
      <c r="D442" s="53"/>
      <c r="E442" s="53"/>
      <c r="F442" s="342" t="str">
        <f t="shared" si="6"/>
        <v/>
      </c>
    </row>
    <row r="443" spans="1:6" x14ac:dyDescent="0.3">
      <c r="A443" s="62"/>
      <c r="B443" s="53"/>
      <c r="C443" s="53"/>
      <c r="D443" s="53"/>
      <c r="E443" s="53"/>
      <c r="F443" s="342" t="str">
        <f t="shared" si="6"/>
        <v/>
      </c>
    </row>
    <row r="444" spans="1:6" x14ac:dyDescent="0.3">
      <c r="A444" s="62"/>
      <c r="B444" s="53"/>
      <c r="C444" s="53"/>
      <c r="D444" s="53"/>
      <c r="E444" s="53"/>
      <c r="F444" s="342" t="str">
        <f t="shared" si="6"/>
        <v/>
      </c>
    </row>
    <row r="445" spans="1:6" x14ac:dyDescent="0.3">
      <c r="A445" s="62"/>
      <c r="B445" s="53"/>
      <c r="C445" s="53"/>
      <c r="D445" s="53"/>
      <c r="E445" s="53"/>
      <c r="F445" s="342" t="str">
        <f t="shared" si="6"/>
        <v/>
      </c>
    </row>
    <row r="446" spans="1:6" x14ac:dyDescent="0.3">
      <c r="A446" s="62"/>
      <c r="B446" s="53"/>
      <c r="C446" s="53"/>
      <c r="D446" s="53"/>
      <c r="E446" s="53"/>
      <c r="F446" s="342" t="str">
        <f t="shared" si="6"/>
        <v/>
      </c>
    </row>
    <row r="447" spans="1:6" x14ac:dyDescent="0.3">
      <c r="A447" s="62"/>
      <c r="B447" s="53"/>
      <c r="C447" s="53"/>
      <c r="D447" s="53"/>
      <c r="E447" s="53"/>
      <c r="F447" s="342" t="str">
        <f t="shared" si="6"/>
        <v/>
      </c>
    </row>
    <row r="448" spans="1:6" x14ac:dyDescent="0.3">
      <c r="A448" s="62"/>
      <c r="B448" s="53"/>
      <c r="C448" s="53"/>
      <c r="D448" s="53"/>
      <c r="E448" s="53"/>
      <c r="F448" s="342" t="str">
        <f t="shared" si="6"/>
        <v/>
      </c>
    </row>
    <row r="449" spans="1:6" x14ac:dyDescent="0.3">
      <c r="A449" s="62"/>
      <c r="B449" s="53"/>
      <c r="C449" s="53"/>
      <c r="D449" s="53"/>
      <c r="E449" s="53"/>
      <c r="F449" s="342" t="str">
        <f t="shared" si="6"/>
        <v/>
      </c>
    </row>
    <row r="450" spans="1:6" x14ac:dyDescent="0.3">
      <c r="A450" s="62"/>
      <c r="B450" s="53"/>
      <c r="C450" s="53"/>
      <c r="D450" s="53"/>
      <c r="E450" s="53"/>
      <c r="F450" s="342" t="str">
        <f t="shared" si="6"/>
        <v/>
      </c>
    </row>
    <row r="451" spans="1:6" x14ac:dyDescent="0.3">
      <c r="A451" s="62"/>
      <c r="B451" s="53"/>
      <c r="C451" s="53"/>
      <c r="D451" s="53"/>
      <c r="E451" s="53"/>
      <c r="F451" s="342" t="str">
        <f t="shared" si="6"/>
        <v/>
      </c>
    </row>
    <row r="452" spans="1:6" x14ac:dyDescent="0.3">
      <c r="A452" s="62"/>
      <c r="B452" s="53"/>
      <c r="C452" s="53"/>
      <c r="D452" s="53"/>
      <c r="E452" s="53"/>
      <c r="F452" s="342" t="str">
        <f t="shared" si="6"/>
        <v/>
      </c>
    </row>
    <row r="453" spans="1:6" x14ac:dyDescent="0.3">
      <c r="A453" s="62"/>
      <c r="B453" s="53"/>
      <c r="C453" s="53"/>
      <c r="D453" s="53"/>
      <c r="E453" s="53"/>
      <c r="F453" s="342" t="str">
        <f t="shared" si="6"/>
        <v/>
      </c>
    </row>
    <row r="454" spans="1:6" x14ac:dyDescent="0.3">
      <c r="A454" s="62"/>
      <c r="B454" s="53"/>
      <c r="C454" s="53"/>
      <c r="D454" s="53"/>
      <c r="E454" s="53"/>
      <c r="F454" s="342" t="str">
        <f t="shared" si="6"/>
        <v/>
      </c>
    </row>
    <row r="455" spans="1:6" x14ac:dyDescent="0.3">
      <c r="A455" s="62"/>
      <c r="B455" s="53"/>
      <c r="C455" s="53"/>
      <c r="D455" s="53"/>
      <c r="E455" s="53"/>
      <c r="F455" s="342" t="str">
        <f t="shared" si="6"/>
        <v/>
      </c>
    </row>
    <row r="456" spans="1:6" x14ac:dyDescent="0.3">
      <c r="A456" s="62"/>
      <c r="B456" s="53"/>
      <c r="C456" s="53"/>
      <c r="D456" s="53"/>
      <c r="E456" s="53"/>
      <c r="F456" s="342" t="str">
        <f t="shared" si="6"/>
        <v/>
      </c>
    </row>
    <row r="457" spans="1:6" x14ac:dyDescent="0.3">
      <c r="A457" s="62"/>
      <c r="B457" s="53"/>
      <c r="C457" s="53"/>
      <c r="D457" s="53"/>
      <c r="E457" s="53"/>
      <c r="F457" s="342" t="str">
        <f t="shared" ref="F457:F520" si="7">IF(ISERROR(1/($D457*$E457)),"",$D457*$E457)</f>
        <v/>
      </c>
    </row>
    <row r="458" spans="1:6" x14ac:dyDescent="0.3">
      <c r="A458" s="62"/>
      <c r="B458" s="53"/>
      <c r="C458" s="53"/>
      <c r="D458" s="53"/>
      <c r="E458" s="53"/>
      <c r="F458" s="342" t="str">
        <f t="shared" si="7"/>
        <v/>
      </c>
    </row>
    <row r="459" spans="1:6" x14ac:dyDescent="0.3">
      <c r="A459" s="62"/>
      <c r="B459" s="53"/>
      <c r="C459" s="53"/>
      <c r="D459" s="53"/>
      <c r="E459" s="53"/>
      <c r="F459" s="342" t="str">
        <f t="shared" si="7"/>
        <v/>
      </c>
    </row>
    <row r="460" spans="1:6" x14ac:dyDescent="0.3">
      <c r="A460" s="62"/>
      <c r="B460" s="53"/>
      <c r="C460" s="53"/>
      <c r="D460" s="53"/>
      <c r="E460" s="53"/>
      <c r="F460" s="342" t="str">
        <f t="shared" si="7"/>
        <v/>
      </c>
    </row>
    <row r="461" spans="1:6" x14ac:dyDescent="0.3">
      <c r="A461" s="62"/>
      <c r="B461" s="53"/>
      <c r="C461" s="53"/>
      <c r="D461" s="53"/>
      <c r="E461" s="53"/>
      <c r="F461" s="342" t="str">
        <f t="shared" si="7"/>
        <v/>
      </c>
    </row>
    <row r="462" spans="1:6" x14ac:dyDescent="0.3">
      <c r="A462" s="62"/>
      <c r="B462" s="53"/>
      <c r="C462" s="53"/>
      <c r="D462" s="53"/>
      <c r="E462" s="53"/>
      <c r="F462" s="342" t="str">
        <f t="shared" si="7"/>
        <v/>
      </c>
    </row>
    <row r="463" spans="1:6" x14ac:dyDescent="0.3">
      <c r="A463" s="62"/>
      <c r="B463" s="53"/>
      <c r="C463" s="53"/>
      <c r="D463" s="53"/>
      <c r="E463" s="53"/>
      <c r="F463" s="342" t="str">
        <f t="shared" si="7"/>
        <v/>
      </c>
    </row>
    <row r="464" spans="1:6" x14ac:dyDescent="0.3">
      <c r="A464" s="62"/>
      <c r="B464" s="53"/>
      <c r="C464" s="53"/>
      <c r="D464" s="53"/>
      <c r="E464" s="53"/>
      <c r="F464" s="342" t="str">
        <f t="shared" si="7"/>
        <v/>
      </c>
    </row>
    <row r="465" spans="1:6" x14ac:dyDescent="0.3">
      <c r="A465" s="62"/>
      <c r="B465" s="53"/>
      <c r="C465" s="53"/>
      <c r="D465" s="53"/>
      <c r="E465" s="53"/>
      <c r="F465" s="342" t="str">
        <f t="shared" si="7"/>
        <v/>
      </c>
    </row>
    <row r="466" spans="1:6" x14ac:dyDescent="0.3">
      <c r="A466" s="62"/>
      <c r="B466" s="53"/>
      <c r="C466" s="53"/>
      <c r="D466" s="53"/>
      <c r="E466" s="53"/>
      <c r="F466" s="342" t="str">
        <f t="shared" si="7"/>
        <v/>
      </c>
    </row>
    <row r="467" spans="1:6" x14ac:dyDescent="0.3">
      <c r="A467" s="62"/>
      <c r="B467" s="53"/>
      <c r="C467" s="53"/>
      <c r="D467" s="53"/>
      <c r="E467" s="53"/>
      <c r="F467" s="342" t="str">
        <f t="shared" si="7"/>
        <v/>
      </c>
    </row>
    <row r="468" spans="1:6" x14ac:dyDescent="0.3">
      <c r="A468" s="62"/>
      <c r="B468" s="53"/>
      <c r="C468" s="53"/>
      <c r="D468" s="53"/>
      <c r="E468" s="53"/>
      <c r="F468" s="342" t="str">
        <f t="shared" si="7"/>
        <v/>
      </c>
    </row>
    <row r="469" spans="1:6" x14ac:dyDescent="0.3">
      <c r="A469" s="62"/>
      <c r="B469" s="53"/>
      <c r="C469" s="53"/>
      <c r="D469" s="53"/>
      <c r="E469" s="53"/>
      <c r="F469" s="342" t="str">
        <f t="shared" si="7"/>
        <v/>
      </c>
    </row>
    <row r="470" spans="1:6" x14ac:dyDescent="0.3">
      <c r="A470" s="62"/>
      <c r="B470" s="53"/>
      <c r="C470" s="53"/>
      <c r="D470" s="53"/>
      <c r="E470" s="53"/>
      <c r="F470" s="342" t="str">
        <f t="shared" si="7"/>
        <v/>
      </c>
    </row>
    <row r="471" spans="1:6" x14ac:dyDescent="0.3">
      <c r="A471" s="62"/>
      <c r="B471" s="53"/>
      <c r="C471" s="53"/>
      <c r="D471" s="53"/>
      <c r="E471" s="53"/>
      <c r="F471" s="342" t="str">
        <f t="shared" si="7"/>
        <v/>
      </c>
    </row>
    <row r="472" spans="1:6" x14ac:dyDescent="0.3">
      <c r="A472" s="62"/>
      <c r="B472" s="53"/>
      <c r="C472" s="53"/>
      <c r="D472" s="53"/>
      <c r="E472" s="53"/>
      <c r="F472" s="342" t="str">
        <f t="shared" si="7"/>
        <v/>
      </c>
    </row>
    <row r="473" spans="1:6" x14ac:dyDescent="0.3">
      <c r="A473" s="62"/>
      <c r="B473" s="53"/>
      <c r="C473" s="53"/>
      <c r="D473" s="53"/>
      <c r="E473" s="53"/>
      <c r="F473" s="342" t="str">
        <f t="shared" si="7"/>
        <v/>
      </c>
    </row>
    <row r="474" spans="1:6" x14ac:dyDescent="0.3">
      <c r="A474" s="62"/>
      <c r="B474" s="53"/>
      <c r="C474" s="53"/>
      <c r="D474" s="53"/>
      <c r="E474" s="53"/>
      <c r="F474" s="342" t="str">
        <f t="shared" si="7"/>
        <v/>
      </c>
    </row>
    <row r="475" spans="1:6" x14ac:dyDescent="0.3">
      <c r="A475" s="62"/>
      <c r="B475" s="53"/>
      <c r="C475" s="53"/>
      <c r="D475" s="53"/>
      <c r="E475" s="53"/>
      <c r="F475" s="342" t="str">
        <f t="shared" si="7"/>
        <v/>
      </c>
    </row>
    <row r="476" spans="1:6" x14ac:dyDescent="0.3">
      <c r="A476" s="62"/>
      <c r="B476" s="53"/>
      <c r="C476" s="53"/>
      <c r="D476" s="53"/>
      <c r="E476" s="53"/>
      <c r="F476" s="342" t="str">
        <f t="shared" si="7"/>
        <v/>
      </c>
    </row>
    <row r="477" spans="1:6" x14ac:dyDescent="0.3">
      <c r="A477" s="62"/>
      <c r="B477" s="53"/>
      <c r="C477" s="53"/>
      <c r="D477" s="53"/>
      <c r="E477" s="53"/>
      <c r="F477" s="342" t="str">
        <f t="shared" si="7"/>
        <v/>
      </c>
    </row>
    <row r="478" spans="1:6" x14ac:dyDescent="0.3">
      <c r="A478" s="62"/>
      <c r="B478" s="53"/>
      <c r="C478" s="53"/>
      <c r="D478" s="53"/>
      <c r="E478" s="53"/>
      <c r="F478" s="342" t="str">
        <f t="shared" si="7"/>
        <v/>
      </c>
    </row>
    <row r="479" spans="1:6" x14ac:dyDescent="0.3">
      <c r="A479" s="62"/>
      <c r="B479" s="53"/>
      <c r="C479" s="53"/>
      <c r="D479" s="53"/>
      <c r="E479" s="53"/>
      <c r="F479" s="342" t="str">
        <f t="shared" si="7"/>
        <v/>
      </c>
    </row>
    <row r="480" spans="1:6" x14ac:dyDescent="0.3">
      <c r="A480" s="62"/>
      <c r="B480" s="53"/>
      <c r="C480" s="53"/>
      <c r="D480" s="53"/>
      <c r="E480" s="53"/>
      <c r="F480" s="342" t="str">
        <f t="shared" si="7"/>
        <v/>
      </c>
    </row>
    <row r="481" spans="1:6" x14ac:dyDescent="0.3">
      <c r="A481" s="62"/>
      <c r="B481" s="53"/>
      <c r="C481" s="53"/>
      <c r="D481" s="53"/>
      <c r="E481" s="53"/>
      <c r="F481" s="342" t="str">
        <f t="shared" si="7"/>
        <v/>
      </c>
    </row>
    <row r="482" spans="1:6" x14ac:dyDescent="0.3">
      <c r="A482" s="62"/>
      <c r="B482" s="53"/>
      <c r="C482" s="53"/>
      <c r="D482" s="53"/>
      <c r="E482" s="53"/>
      <c r="F482" s="342" t="str">
        <f t="shared" si="7"/>
        <v/>
      </c>
    </row>
    <row r="483" spans="1:6" x14ac:dyDescent="0.3">
      <c r="A483" s="62"/>
      <c r="B483" s="53"/>
      <c r="C483" s="53"/>
      <c r="D483" s="53"/>
      <c r="E483" s="53"/>
      <c r="F483" s="342" t="str">
        <f t="shared" si="7"/>
        <v/>
      </c>
    </row>
    <row r="484" spans="1:6" x14ac:dyDescent="0.3">
      <c r="A484" s="62"/>
      <c r="B484" s="53"/>
      <c r="C484" s="53"/>
      <c r="D484" s="53"/>
      <c r="E484" s="53"/>
      <c r="F484" s="342" t="str">
        <f t="shared" si="7"/>
        <v/>
      </c>
    </row>
    <row r="485" spans="1:6" x14ac:dyDescent="0.3">
      <c r="A485" s="62"/>
      <c r="B485" s="53"/>
      <c r="C485" s="53"/>
      <c r="D485" s="53"/>
      <c r="E485" s="53"/>
      <c r="F485" s="342" t="str">
        <f t="shared" si="7"/>
        <v/>
      </c>
    </row>
    <row r="486" spans="1:6" x14ac:dyDescent="0.3">
      <c r="A486" s="62"/>
      <c r="B486" s="53"/>
      <c r="C486" s="53"/>
      <c r="D486" s="53"/>
      <c r="E486" s="53"/>
      <c r="F486" s="342" t="str">
        <f t="shared" si="7"/>
        <v/>
      </c>
    </row>
    <row r="487" spans="1:6" x14ac:dyDescent="0.3">
      <c r="A487" s="62"/>
      <c r="B487" s="53"/>
      <c r="C487" s="53"/>
      <c r="D487" s="53"/>
      <c r="E487" s="53"/>
      <c r="F487" s="342" t="str">
        <f t="shared" si="7"/>
        <v/>
      </c>
    </row>
    <row r="488" spans="1:6" x14ac:dyDescent="0.3">
      <c r="A488" s="62"/>
      <c r="B488" s="53"/>
      <c r="C488" s="53"/>
      <c r="D488" s="53"/>
      <c r="E488" s="53"/>
      <c r="F488" s="342" t="str">
        <f t="shared" si="7"/>
        <v/>
      </c>
    </row>
    <row r="489" spans="1:6" x14ac:dyDescent="0.3">
      <c r="A489" s="62"/>
      <c r="B489" s="53"/>
      <c r="C489" s="53"/>
      <c r="D489" s="53"/>
      <c r="E489" s="53"/>
      <c r="F489" s="342" t="str">
        <f t="shared" si="7"/>
        <v/>
      </c>
    </row>
    <row r="490" spans="1:6" x14ac:dyDescent="0.3">
      <c r="A490" s="62"/>
      <c r="B490" s="53"/>
      <c r="C490" s="53"/>
      <c r="D490" s="53"/>
      <c r="E490" s="53"/>
      <c r="F490" s="342" t="str">
        <f t="shared" si="7"/>
        <v/>
      </c>
    </row>
    <row r="491" spans="1:6" x14ac:dyDescent="0.3">
      <c r="A491" s="62"/>
      <c r="B491" s="53"/>
      <c r="C491" s="53"/>
      <c r="D491" s="53"/>
      <c r="E491" s="53"/>
      <c r="F491" s="342" t="str">
        <f t="shared" si="7"/>
        <v/>
      </c>
    </row>
    <row r="492" spans="1:6" x14ac:dyDescent="0.3">
      <c r="A492" s="62"/>
      <c r="B492" s="53"/>
      <c r="C492" s="53"/>
      <c r="D492" s="53"/>
      <c r="E492" s="53"/>
      <c r="F492" s="342" t="str">
        <f t="shared" si="7"/>
        <v/>
      </c>
    </row>
    <row r="493" spans="1:6" x14ac:dyDescent="0.3">
      <c r="A493" s="62"/>
      <c r="B493" s="53"/>
      <c r="C493" s="53"/>
      <c r="D493" s="53"/>
      <c r="E493" s="53"/>
      <c r="F493" s="342" t="str">
        <f t="shared" si="7"/>
        <v/>
      </c>
    </row>
    <row r="494" spans="1:6" x14ac:dyDescent="0.3">
      <c r="A494" s="62"/>
      <c r="B494" s="53"/>
      <c r="C494" s="53"/>
      <c r="D494" s="53"/>
      <c r="E494" s="53"/>
      <c r="F494" s="342" t="str">
        <f t="shared" si="7"/>
        <v/>
      </c>
    </row>
    <row r="495" spans="1:6" x14ac:dyDescent="0.3">
      <c r="A495" s="62"/>
      <c r="B495" s="53"/>
      <c r="C495" s="53"/>
      <c r="D495" s="53"/>
      <c r="E495" s="53"/>
      <c r="F495" s="342" t="str">
        <f t="shared" si="7"/>
        <v/>
      </c>
    </row>
    <row r="496" spans="1:6" x14ac:dyDescent="0.3">
      <c r="A496" s="62"/>
      <c r="B496" s="53"/>
      <c r="C496" s="53"/>
      <c r="D496" s="53"/>
      <c r="E496" s="53"/>
      <c r="F496" s="342" t="str">
        <f t="shared" si="7"/>
        <v/>
      </c>
    </row>
    <row r="497" spans="1:6" x14ac:dyDescent="0.3">
      <c r="A497" s="62"/>
      <c r="B497" s="53"/>
      <c r="C497" s="53"/>
      <c r="D497" s="53"/>
      <c r="E497" s="53"/>
      <c r="F497" s="342" t="str">
        <f t="shared" si="7"/>
        <v/>
      </c>
    </row>
    <row r="498" spans="1:6" x14ac:dyDescent="0.3">
      <c r="A498" s="62"/>
      <c r="B498" s="53"/>
      <c r="C498" s="53"/>
      <c r="D498" s="53"/>
      <c r="E498" s="53"/>
      <c r="F498" s="342" t="str">
        <f t="shared" si="7"/>
        <v/>
      </c>
    </row>
    <row r="499" spans="1:6" x14ac:dyDescent="0.3">
      <c r="A499" s="62"/>
      <c r="B499" s="53"/>
      <c r="C499" s="53"/>
      <c r="D499" s="53"/>
      <c r="E499" s="53"/>
      <c r="F499" s="342" t="str">
        <f t="shared" si="7"/>
        <v/>
      </c>
    </row>
    <row r="500" spans="1:6" x14ac:dyDescent="0.3">
      <c r="A500" s="62"/>
      <c r="B500" s="53"/>
      <c r="C500" s="53"/>
      <c r="D500" s="53"/>
      <c r="E500" s="53"/>
      <c r="F500" s="342" t="str">
        <f t="shared" si="7"/>
        <v/>
      </c>
    </row>
    <row r="501" spans="1:6" x14ac:dyDescent="0.3">
      <c r="A501" s="62"/>
      <c r="B501" s="53"/>
      <c r="C501" s="53"/>
      <c r="D501" s="53"/>
      <c r="E501" s="53"/>
      <c r="F501" s="342" t="str">
        <f t="shared" si="7"/>
        <v/>
      </c>
    </row>
    <row r="502" spans="1:6" x14ac:dyDescent="0.3">
      <c r="A502" s="62"/>
      <c r="B502" s="53"/>
      <c r="C502" s="53"/>
      <c r="D502" s="53"/>
      <c r="E502" s="53"/>
      <c r="F502" s="342" t="str">
        <f t="shared" si="7"/>
        <v/>
      </c>
    </row>
    <row r="503" spans="1:6" x14ac:dyDescent="0.3">
      <c r="A503" s="62"/>
      <c r="B503" s="53"/>
      <c r="C503" s="53"/>
      <c r="D503" s="53"/>
      <c r="E503" s="53"/>
      <c r="F503" s="342" t="str">
        <f t="shared" si="7"/>
        <v/>
      </c>
    </row>
    <row r="504" spans="1:6" x14ac:dyDescent="0.3">
      <c r="A504" s="62"/>
      <c r="B504" s="53"/>
      <c r="C504" s="53"/>
      <c r="D504" s="53"/>
      <c r="E504" s="53"/>
      <c r="F504" s="342" t="str">
        <f t="shared" si="7"/>
        <v/>
      </c>
    </row>
    <row r="505" spans="1:6" x14ac:dyDescent="0.3">
      <c r="A505" s="62"/>
      <c r="B505" s="53"/>
      <c r="C505" s="53"/>
      <c r="D505" s="53"/>
      <c r="E505" s="53"/>
      <c r="F505" s="342" t="str">
        <f t="shared" si="7"/>
        <v/>
      </c>
    </row>
    <row r="506" spans="1:6" x14ac:dyDescent="0.3">
      <c r="A506" s="62"/>
      <c r="B506" s="53"/>
      <c r="C506" s="53"/>
      <c r="D506" s="53"/>
      <c r="E506" s="53"/>
      <c r="F506" s="342" t="str">
        <f t="shared" si="7"/>
        <v/>
      </c>
    </row>
    <row r="507" spans="1:6" x14ac:dyDescent="0.3">
      <c r="A507" s="62"/>
      <c r="B507" s="53"/>
      <c r="C507" s="53"/>
      <c r="D507" s="53"/>
      <c r="E507" s="53"/>
      <c r="F507" s="342" t="str">
        <f t="shared" si="7"/>
        <v/>
      </c>
    </row>
    <row r="508" spans="1:6" x14ac:dyDescent="0.3">
      <c r="A508" s="62"/>
      <c r="B508" s="53"/>
      <c r="C508" s="53"/>
      <c r="D508" s="53"/>
      <c r="E508" s="53"/>
      <c r="F508" s="342" t="str">
        <f t="shared" si="7"/>
        <v/>
      </c>
    </row>
    <row r="509" spans="1:6" x14ac:dyDescent="0.3">
      <c r="A509" s="62"/>
      <c r="B509" s="53"/>
      <c r="C509" s="53"/>
      <c r="D509" s="53"/>
      <c r="E509" s="53"/>
      <c r="F509" s="342" t="str">
        <f t="shared" si="7"/>
        <v/>
      </c>
    </row>
    <row r="510" spans="1:6" x14ac:dyDescent="0.3">
      <c r="A510" s="62"/>
      <c r="B510" s="53"/>
      <c r="C510" s="53"/>
      <c r="D510" s="53"/>
      <c r="E510" s="53"/>
      <c r="F510" s="342" t="str">
        <f t="shared" si="7"/>
        <v/>
      </c>
    </row>
    <row r="511" spans="1:6" x14ac:dyDescent="0.3">
      <c r="A511" s="62"/>
      <c r="B511" s="53"/>
      <c r="C511" s="53"/>
      <c r="D511" s="53"/>
      <c r="E511" s="53"/>
      <c r="F511" s="342" t="str">
        <f t="shared" si="7"/>
        <v/>
      </c>
    </row>
    <row r="512" spans="1:6" x14ac:dyDescent="0.3">
      <c r="A512" s="62"/>
      <c r="B512" s="53"/>
      <c r="C512" s="53"/>
      <c r="D512" s="53"/>
      <c r="E512" s="53"/>
      <c r="F512" s="342" t="str">
        <f t="shared" si="7"/>
        <v/>
      </c>
    </row>
    <row r="513" spans="1:6" x14ac:dyDescent="0.3">
      <c r="A513" s="62"/>
      <c r="B513" s="53"/>
      <c r="C513" s="53"/>
      <c r="D513" s="53"/>
      <c r="E513" s="53"/>
      <c r="F513" s="342" t="str">
        <f t="shared" si="7"/>
        <v/>
      </c>
    </row>
    <row r="514" spans="1:6" x14ac:dyDescent="0.3">
      <c r="A514" s="62"/>
      <c r="B514" s="53"/>
      <c r="C514" s="53"/>
      <c r="D514" s="53"/>
      <c r="E514" s="53"/>
      <c r="F514" s="342" t="str">
        <f t="shared" si="7"/>
        <v/>
      </c>
    </row>
    <row r="515" spans="1:6" x14ac:dyDescent="0.3">
      <c r="A515" s="62"/>
      <c r="B515" s="53"/>
      <c r="C515" s="53"/>
      <c r="D515" s="53"/>
      <c r="E515" s="53"/>
      <c r="F515" s="342" t="str">
        <f t="shared" si="7"/>
        <v/>
      </c>
    </row>
    <row r="516" spans="1:6" x14ac:dyDescent="0.3">
      <c r="A516" s="62"/>
      <c r="B516" s="53"/>
      <c r="C516" s="53"/>
      <c r="D516" s="53"/>
      <c r="E516" s="53"/>
      <c r="F516" s="342" t="str">
        <f t="shared" si="7"/>
        <v/>
      </c>
    </row>
    <row r="517" spans="1:6" x14ac:dyDescent="0.3">
      <c r="A517" s="62"/>
      <c r="B517" s="53"/>
      <c r="C517" s="53"/>
      <c r="D517" s="53"/>
      <c r="E517" s="53"/>
      <c r="F517" s="342" t="str">
        <f t="shared" si="7"/>
        <v/>
      </c>
    </row>
    <row r="518" spans="1:6" x14ac:dyDescent="0.3">
      <c r="A518" s="62"/>
      <c r="B518" s="53"/>
      <c r="C518" s="53"/>
      <c r="D518" s="53"/>
      <c r="E518" s="53"/>
      <c r="F518" s="342" t="str">
        <f t="shared" si="7"/>
        <v/>
      </c>
    </row>
    <row r="519" spans="1:6" x14ac:dyDescent="0.3">
      <c r="A519" s="62"/>
      <c r="B519" s="53"/>
      <c r="C519" s="53"/>
      <c r="D519" s="53"/>
      <c r="E519" s="53"/>
      <c r="F519" s="342" t="str">
        <f t="shared" si="7"/>
        <v/>
      </c>
    </row>
    <row r="520" spans="1:6" x14ac:dyDescent="0.3">
      <c r="A520" s="62"/>
      <c r="B520" s="53"/>
      <c r="C520" s="53"/>
      <c r="D520" s="53"/>
      <c r="E520" s="53"/>
      <c r="F520" s="342" t="str">
        <f t="shared" si="7"/>
        <v/>
      </c>
    </row>
    <row r="521" spans="1:6" x14ac:dyDescent="0.3">
      <c r="A521" s="62"/>
      <c r="B521" s="53"/>
      <c r="C521" s="53"/>
      <c r="D521" s="53"/>
      <c r="E521" s="53"/>
      <c r="F521" s="342" t="str">
        <f t="shared" ref="F521:F584" si="8">IF(ISERROR(1/($D521*$E521)),"",$D521*$E521)</f>
        <v/>
      </c>
    </row>
    <row r="522" spans="1:6" x14ac:dyDescent="0.3">
      <c r="A522" s="62"/>
      <c r="B522" s="53"/>
      <c r="C522" s="53"/>
      <c r="D522" s="53"/>
      <c r="E522" s="53"/>
      <c r="F522" s="342" t="str">
        <f t="shared" si="8"/>
        <v/>
      </c>
    </row>
    <row r="523" spans="1:6" x14ac:dyDescent="0.3">
      <c r="A523" s="62"/>
      <c r="B523" s="53"/>
      <c r="C523" s="53"/>
      <c r="D523" s="53"/>
      <c r="E523" s="53"/>
      <c r="F523" s="342" t="str">
        <f t="shared" si="8"/>
        <v/>
      </c>
    </row>
    <row r="524" spans="1:6" x14ac:dyDescent="0.3">
      <c r="A524" s="62"/>
      <c r="B524" s="53"/>
      <c r="C524" s="53"/>
      <c r="D524" s="53"/>
      <c r="E524" s="53"/>
      <c r="F524" s="342" t="str">
        <f t="shared" si="8"/>
        <v/>
      </c>
    </row>
    <row r="525" spans="1:6" x14ac:dyDescent="0.3">
      <c r="A525" s="62"/>
      <c r="B525" s="53"/>
      <c r="C525" s="53"/>
      <c r="D525" s="53"/>
      <c r="E525" s="53"/>
      <c r="F525" s="342" t="str">
        <f t="shared" si="8"/>
        <v/>
      </c>
    </row>
    <row r="526" spans="1:6" x14ac:dyDescent="0.3">
      <c r="A526" s="62"/>
      <c r="B526" s="53"/>
      <c r="C526" s="53"/>
      <c r="D526" s="53"/>
      <c r="E526" s="53"/>
      <c r="F526" s="342" t="str">
        <f t="shared" si="8"/>
        <v/>
      </c>
    </row>
    <row r="527" spans="1:6" x14ac:dyDescent="0.3">
      <c r="A527" s="62"/>
      <c r="B527" s="53"/>
      <c r="C527" s="53"/>
      <c r="D527" s="53"/>
      <c r="E527" s="53"/>
      <c r="F527" s="342" t="str">
        <f t="shared" si="8"/>
        <v/>
      </c>
    </row>
    <row r="528" spans="1:6" x14ac:dyDescent="0.3">
      <c r="A528" s="62"/>
      <c r="B528" s="53"/>
      <c r="C528" s="53"/>
      <c r="D528" s="53"/>
      <c r="E528" s="53"/>
      <c r="F528" s="342" t="str">
        <f t="shared" si="8"/>
        <v/>
      </c>
    </row>
    <row r="529" spans="1:6" x14ac:dyDescent="0.3">
      <c r="A529" s="62"/>
      <c r="B529" s="53"/>
      <c r="C529" s="53"/>
      <c r="D529" s="53"/>
      <c r="E529" s="53"/>
      <c r="F529" s="342" t="str">
        <f t="shared" si="8"/>
        <v/>
      </c>
    </row>
    <row r="530" spans="1:6" x14ac:dyDescent="0.3">
      <c r="A530" s="62"/>
      <c r="B530" s="53"/>
      <c r="C530" s="53"/>
      <c r="D530" s="53"/>
      <c r="E530" s="53"/>
      <c r="F530" s="342" t="str">
        <f t="shared" si="8"/>
        <v/>
      </c>
    </row>
    <row r="531" spans="1:6" x14ac:dyDescent="0.3">
      <c r="A531" s="62"/>
      <c r="B531" s="53"/>
      <c r="C531" s="53"/>
      <c r="D531" s="53"/>
      <c r="E531" s="53"/>
      <c r="F531" s="342" t="str">
        <f t="shared" si="8"/>
        <v/>
      </c>
    </row>
    <row r="532" spans="1:6" x14ac:dyDescent="0.3">
      <c r="A532" s="62"/>
      <c r="B532" s="53"/>
      <c r="C532" s="53"/>
      <c r="D532" s="53"/>
      <c r="E532" s="53"/>
      <c r="F532" s="342" t="str">
        <f t="shared" si="8"/>
        <v/>
      </c>
    </row>
    <row r="533" spans="1:6" x14ac:dyDescent="0.3">
      <c r="A533" s="62"/>
      <c r="B533" s="53"/>
      <c r="C533" s="53"/>
      <c r="D533" s="53"/>
      <c r="E533" s="53"/>
      <c r="F533" s="342" t="str">
        <f t="shared" si="8"/>
        <v/>
      </c>
    </row>
    <row r="534" spans="1:6" x14ac:dyDescent="0.3">
      <c r="A534" s="62"/>
      <c r="B534" s="53"/>
      <c r="C534" s="53"/>
      <c r="D534" s="53"/>
      <c r="E534" s="53"/>
      <c r="F534" s="342" t="str">
        <f t="shared" si="8"/>
        <v/>
      </c>
    </row>
    <row r="535" spans="1:6" x14ac:dyDescent="0.3">
      <c r="A535" s="62"/>
      <c r="B535" s="53"/>
      <c r="C535" s="53"/>
      <c r="D535" s="53"/>
      <c r="E535" s="53"/>
      <c r="F535" s="342" t="str">
        <f t="shared" si="8"/>
        <v/>
      </c>
    </row>
    <row r="536" spans="1:6" x14ac:dyDescent="0.3">
      <c r="A536" s="62"/>
      <c r="B536" s="53"/>
      <c r="C536" s="53"/>
      <c r="D536" s="53"/>
      <c r="E536" s="53"/>
      <c r="F536" s="342" t="str">
        <f t="shared" si="8"/>
        <v/>
      </c>
    </row>
    <row r="537" spans="1:6" x14ac:dyDescent="0.3">
      <c r="A537" s="62"/>
      <c r="B537" s="53"/>
      <c r="C537" s="53"/>
      <c r="D537" s="53"/>
      <c r="E537" s="53"/>
      <c r="F537" s="342" t="str">
        <f t="shared" si="8"/>
        <v/>
      </c>
    </row>
    <row r="538" spans="1:6" x14ac:dyDescent="0.3">
      <c r="A538" s="62"/>
      <c r="B538" s="53"/>
      <c r="C538" s="53"/>
      <c r="D538" s="53"/>
      <c r="E538" s="53"/>
      <c r="F538" s="342" t="str">
        <f t="shared" si="8"/>
        <v/>
      </c>
    </row>
    <row r="539" spans="1:6" x14ac:dyDescent="0.3">
      <c r="A539" s="62"/>
      <c r="B539" s="53"/>
      <c r="C539" s="53"/>
      <c r="D539" s="53"/>
      <c r="E539" s="53"/>
      <c r="F539" s="342" t="str">
        <f t="shared" si="8"/>
        <v/>
      </c>
    </row>
    <row r="540" spans="1:6" x14ac:dyDescent="0.3">
      <c r="A540" s="62"/>
      <c r="B540" s="53"/>
      <c r="C540" s="53"/>
      <c r="D540" s="53"/>
      <c r="E540" s="53"/>
      <c r="F540" s="342" t="str">
        <f t="shared" si="8"/>
        <v/>
      </c>
    </row>
    <row r="541" spans="1:6" x14ac:dyDescent="0.3">
      <c r="A541" s="62"/>
      <c r="B541" s="53"/>
      <c r="C541" s="53"/>
      <c r="D541" s="53"/>
      <c r="E541" s="53"/>
      <c r="F541" s="342" t="str">
        <f t="shared" si="8"/>
        <v/>
      </c>
    </row>
    <row r="542" spans="1:6" x14ac:dyDescent="0.3">
      <c r="A542" s="62"/>
      <c r="B542" s="53"/>
      <c r="C542" s="53"/>
      <c r="D542" s="53"/>
      <c r="E542" s="53"/>
      <c r="F542" s="342" t="str">
        <f t="shared" si="8"/>
        <v/>
      </c>
    </row>
    <row r="543" spans="1:6" x14ac:dyDescent="0.3">
      <c r="A543" s="62"/>
      <c r="B543" s="53"/>
      <c r="C543" s="53"/>
      <c r="D543" s="53"/>
      <c r="E543" s="53"/>
      <c r="F543" s="342" t="str">
        <f t="shared" si="8"/>
        <v/>
      </c>
    </row>
    <row r="544" spans="1:6" x14ac:dyDescent="0.3">
      <c r="A544" s="62"/>
      <c r="B544" s="53"/>
      <c r="C544" s="53"/>
      <c r="D544" s="53"/>
      <c r="E544" s="53"/>
      <c r="F544" s="342" t="str">
        <f t="shared" si="8"/>
        <v/>
      </c>
    </row>
    <row r="545" spans="1:6" x14ac:dyDescent="0.3">
      <c r="A545" s="62"/>
      <c r="B545" s="53"/>
      <c r="C545" s="53"/>
      <c r="D545" s="53"/>
      <c r="E545" s="53"/>
      <c r="F545" s="342" t="str">
        <f t="shared" si="8"/>
        <v/>
      </c>
    </row>
    <row r="546" spans="1:6" x14ac:dyDescent="0.3">
      <c r="A546" s="62"/>
      <c r="B546" s="53"/>
      <c r="C546" s="53"/>
      <c r="D546" s="53"/>
      <c r="E546" s="53"/>
      <c r="F546" s="342" t="str">
        <f t="shared" si="8"/>
        <v/>
      </c>
    </row>
    <row r="547" spans="1:6" x14ac:dyDescent="0.3">
      <c r="A547" s="62"/>
      <c r="B547" s="53"/>
      <c r="C547" s="53"/>
      <c r="D547" s="53"/>
      <c r="E547" s="53"/>
      <c r="F547" s="342" t="str">
        <f t="shared" si="8"/>
        <v/>
      </c>
    </row>
    <row r="548" spans="1:6" x14ac:dyDescent="0.3">
      <c r="A548" s="62"/>
      <c r="B548" s="53"/>
      <c r="C548" s="53"/>
      <c r="D548" s="53"/>
      <c r="E548" s="53"/>
      <c r="F548" s="342" t="str">
        <f t="shared" si="8"/>
        <v/>
      </c>
    </row>
    <row r="549" spans="1:6" x14ac:dyDescent="0.3">
      <c r="A549" s="62"/>
      <c r="B549" s="53"/>
      <c r="C549" s="53"/>
      <c r="D549" s="53"/>
      <c r="E549" s="53"/>
      <c r="F549" s="342" t="str">
        <f t="shared" si="8"/>
        <v/>
      </c>
    </row>
    <row r="550" spans="1:6" x14ac:dyDescent="0.3">
      <c r="A550" s="62"/>
      <c r="B550" s="53"/>
      <c r="C550" s="53"/>
      <c r="D550" s="53"/>
      <c r="E550" s="53"/>
      <c r="F550" s="342" t="str">
        <f t="shared" si="8"/>
        <v/>
      </c>
    </row>
    <row r="551" spans="1:6" x14ac:dyDescent="0.3">
      <c r="A551" s="62"/>
      <c r="B551" s="53"/>
      <c r="C551" s="53"/>
      <c r="D551" s="53"/>
      <c r="E551" s="53"/>
      <c r="F551" s="342" t="str">
        <f t="shared" si="8"/>
        <v/>
      </c>
    </row>
    <row r="552" spans="1:6" x14ac:dyDescent="0.3">
      <c r="A552" s="62"/>
      <c r="B552" s="53"/>
      <c r="C552" s="53"/>
      <c r="D552" s="53"/>
      <c r="E552" s="53"/>
      <c r="F552" s="342" t="str">
        <f t="shared" si="8"/>
        <v/>
      </c>
    </row>
    <row r="553" spans="1:6" x14ac:dyDescent="0.3">
      <c r="A553" s="62"/>
      <c r="B553" s="53"/>
      <c r="C553" s="53"/>
      <c r="D553" s="53"/>
      <c r="E553" s="53"/>
      <c r="F553" s="342" t="str">
        <f t="shared" si="8"/>
        <v/>
      </c>
    </row>
    <row r="554" spans="1:6" x14ac:dyDescent="0.3">
      <c r="A554" s="62"/>
      <c r="B554" s="53"/>
      <c r="C554" s="53"/>
      <c r="D554" s="53"/>
      <c r="E554" s="53"/>
      <c r="F554" s="342" t="str">
        <f t="shared" si="8"/>
        <v/>
      </c>
    </row>
    <row r="555" spans="1:6" x14ac:dyDescent="0.3">
      <c r="A555" s="62"/>
      <c r="B555" s="53"/>
      <c r="C555" s="53"/>
      <c r="D555" s="53"/>
      <c r="E555" s="53"/>
      <c r="F555" s="342" t="str">
        <f t="shared" si="8"/>
        <v/>
      </c>
    </row>
    <row r="556" spans="1:6" x14ac:dyDescent="0.3">
      <c r="A556" s="62"/>
      <c r="B556" s="53"/>
      <c r="C556" s="53"/>
      <c r="D556" s="53"/>
      <c r="E556" s="53"/>
      <c r="F556" s="342" t="str">
        <f t="shared" si="8"/>
        <v/>
      </c>
    </row>
    <row r="557" spans="1:6" x14ac:dyDescent="0.3">
      <c r="A557" s="62"/>
      <c r="B557" s="53"/>
      <c r="C557" s="53"/>
      <c r="D557" s="53"/>
      <c r="E557" s="53"/>
      <c r="F557" s="342" t="str">
        <f t="shared" si="8"/>
        <v/>
      </c>
    </row>
    <row r="558" spans="1:6" x14ac:dyDescent="0.3">
      <c r="A558" s="62"/>
      <c r="B558" s="53"/>
      <c r="C558" s="53"/>
      <c r="D558" s="53"/>
      <c r="E558" s="53"/>
      <c r="F558" s="342" t="str">
        <f t="shared" si="8"/>
        <v/>
      </c>
    </row>
    <row r="559" spans="1:6" x14ac:dyDescent="0.3">
      <c r="A559" s="62"/>
      <c r="B559" s="53"/>
      <c r="C559" s="53"/>
      <c r="D559" s="53"/>
      <c r="E559" s="53"/>
      <c r="F559" s="342" t="str">
        <f t="shared" si="8"/>
        <v/>
      </c>
    </row>
    <row r="560" spans="1:6" x14ac:dyDescent="0.3">
      <c r="A560" s="62"/>
      <c r="B560" s="53"/>
      <c r="C560" s="53"/>
      <c r="D560" s="53"/>
      <c r="E560" s="53"/>
      <c r="F560" s="342" t="str">
        <f t="shared" si="8"/>
        <v/>
      </c>
    </row>
    <row r="561" spans="1:6" x14ac:dyDescent="0.3">
      <c r="A561" s="62"/>
      <c r="B561" s="53"/>
      <c r="C561" s="53"/>
      <c r="D561" s="53"/>
      <c r="E561" s="53"/>
      <c r="F561" s="342" t="str">
        <f t="shared" si="8"/>
        <v/>
      </c>
    </row>
    <row r="562" spans="1:6" x14ac:dyDescent="0.3">
      <c r="A562" s="62"/>
      <c r="B562" s="53"/>
      <c r="C562" s="53"/>
      <c r="D562" s="53"/>
      <c r="E562" s="53"/>
      <c r="F562" s="342" t="str">
        <f t="shared" si="8"/>
        <v/>
      </c>
    </row>
    <row r="563" spans="1:6" x14ac:dyDescent="0.3">
      <c r="A563" s="62"/>
      <c r="B563" s="53"/>
      <c r="C563" s="53"/>
      <c r="D563" s="53"/>
      <c r="E563" s="53"/>
      <c r="F563" s="342" t="str">
        <f t="shared" si="8"/>
        <v/>
      </c>
    </row>
    <row r="564" spans="1:6" x14ac:dyDescent="0.3">
      <c r="A564" s="62"/>
      <c r="B564" s="53"/>
      <c r="C564" s="53"/>
      <c r="D564" s="53"/>
      <c r="E564" s="53"/>
      <c r="F564" s="342" t="str">
        <f t="shared" si="8"/>
        <v/>
      </c>
    </row>
    <row r="565" spans="1:6" x14ac:dyDescent="0.3">
      <c r="A565" s="62"/>
      <c r="B565" s="53"/>
      <c r="C565" s="53"/>
      <c r="D565" s="53"/>
      <c r="E565" s="53"/>
      <c r="F565" s="342" t="str">
        <f t="shared" si="8"/>
        <v/>
      </c>
    </row>
    <row r="566" spans="1:6" x14ac:dyDescent="0.3">
      <c r="A566" s="62"/>
      <c r="B566" s="53"/>
      <c r="C566" s="53"/>
      <c r="D566" s="53"/>
      <c r="E566" s="53"/>
      <c r="F566" s="342" t="str">
        <f t="shared" si="8"/>
        <v/>
      </c>
    </row>
    <row r="567" spans="1:6" x14ac:dyDescent="0.3">
      <c r="A567" s="62"/>
      <c r="B567" s="53"/>
      <c r="C567" s="53"/>
      <c r="D567" s="53"/>
      <c r="E567" s="53"/>
      <c r="F567" s="342" t="str">
        <f t="shared" si="8"/>
        <v/>
      </c>
    </row>
    <row r="568" spans="1:6" x14ac:dyDescent="0.3">
      <c r="A568" s="62"/>
      <c r="B568" s="53"/>
      <c r="C568" s="53"/>
      <c r="D568" s="53"/>
      <c r="E568" s="53"/>
      <c r="F568" s="342" t="str">
        <f t="shared" si="8"/>
        <v/>
      </c>
    </row>
    <row r="569" spans="1:6" x14ac:dyDescent="0.3">
      <c r="A569" s="62"/>
      <c r="B569" s="53"/>
      <c r="C569" s="53"/>
      <c r="D569" s="53"/>
      <c r="E569" s="53"/>
      <c r="F569" s="342" t="str">
        <f t="shared" si="8"/>
        <v/>
      </c>
    </row>
    <row r="570" spans="1:6" x14ac:dyDescent="0.3">
      <c r="A570" s="62"/>
      <c r="B570" s="53"/>
      <c r="C570" s="53"/>
      <c r="D570" s="53"/>
      <c r="E570" s="53"/>
      <c r="F570" s="342" t="str">
        <f t="shared" si="8"/>
        <v/>
      </c>
    </row>
    <row r="571" spans="1:6" x14ac:dyDescent="0.3">
      <c r="A571" s="62"/>
      <c r="B571" s="53"/>
      <c r="C571" s="53"/>
      <c r="D571" s="53"/>
      <c r="E571" s="53"/>
      <c r="F571" s="342" t="str">
        <f t="shared" si="8"/>
        <v/>
      </c>
    </row>
    <row r="572" spans="1:6" x14ac:dyDescent="0.3">
      <c r="A572" s="62"/>
      <c r="B572" s="53"/>
      <c r="C572" s="53"/>
      <c r="D572" s="53"/>
      <c r="E572" s="53"/>
      <c r="F572" s="342" t="str">
        <f t="shared" si="8"/>
        <v/>
      </c>
    </row>
    <row r="573" spans="1:6" x14ac:dyDescent="0.3">
      <c r="A573" s="62"/>
      <c r="B573" s="53"/>
      <c r="C573" s="53"/>
      <c r="D573" s="53"/>
      <c r="E573" s="53"/>
      <c r="F573" s="342" t="str">
        <f t="shared" si="8"/>
        <v/>
      </c>
    </row>
    <row r="574" spans="1:6" x14ac:dyDescent="0.3">
      <c r="A574" s="62"/>
      <c r="B574" s="53"/>
      <c r="C574" s="53"/>
      <c r="D574" s="53"/>
      <c r="E574" s="53"/>
      <c r="F574" s="342" t="str">
        <f t="shared" si="8"/>
        <v/>
      </c>
    </row>
    <row r="575" spans="1:6" x14ac:dyDescent="0.3">
      <c r="A575" s="62"/>
      <c r="B575" s="53"/>
      <c r="C575" s="53"/>
      <c r="D575" s="53"/>
      <c r="E575" s="53"/>
      <c r="F575" s="342" t="str">
        <f t="shared" si="8"/>
        <v/>
      </c>
    </row>
    <row r="576" spans="1:6" x14ac:dyDescent="0.3">
      <c r="A576" s="62"/>
      <c r="B576" s="53"/>
      <c r="C576" s="53"/>
      <c r="D576" s="53"/>
      <c r="E576" s="53"/>
      <c r="F576" s="342" t="str">
        <f t="shared" si="8"/>
        <v/>
      </c>
    </row>
    <row r="577" spans="1:6" x14ac:dyDescent="0.3">
      <c r="A577" s="62"/>
      <c r="B577" s="53"/>
      <c r="C577" s="53"/>
      <c r="D577" s="53"/>
      <c r="E577" s="53"/>
      <c r="F577" s="342" t="str">
        <f t="shared" si="8"/>
        <v/>
      </c>
    </row>
    <row r="578" spans="1:6" x14ac:dyDescent="0.3">
      <c r="A578" s="62"/>
      <c r="B578" s="53"/>
      <c r="C578" s="53"/>
      <c r="D578" s="53"/>
      <c r="E578" s="53"/>
      <c r="F578" s="342" t="str">
        <f t="shared" si="8"/>
        <v/>
      </c>
    </row>
    <row r="579" spans="1:6" x14ac:dyDescent="0.3">
      <c r="A579" s="62"/>
      <c r="B579" s="53"/>
      <c r="C579" s="53"/>
      <c r="D579" s="53"/>
      <c r="E579" s="53"/>
      <c r="F579" s="342" t="str">
        <f t="shared" si="8"/>
        <v/>
      </c>
    </row>
    <row r="580" spans="1:6" x14ac:dyDescent="0.3">
      <c r="A580" s="62"/>
      <c r="B580" s="53"/>
      <c r="C580" s="53"/>
      <c r="D580" s="53"/>
      <c r="E580" s="53"/>
      <c r="F580" s="342" t="str">
        <f t="shared" si="8"/>
        <v/>
      </c>
    </row>
    <row r="581" spans="1:6" x14ac:dyDescent="0.3">
      <c r="A581" s="62"/>
      <c r="B581" s="53"/>
      <c r="C581" s="53"/>
      <c r="D581" s="53"/>
      <c r="E581" s="53"/>
      <c r="F581" s="342" t="str">
        <f t="shared" si="8"/>
        <v/>
      </c>
    </row>
    <row r="582" spans="1:6" x14ac:dyDescent="0.3">
      <c r="A582" s="62"/>
      <c r="B582" s="53"/>
      <c r="C582" s="53"/>
      <c r="D582" s="53"/>
      <c r="E582" s="53"/>
      <c r="F582" s="342" t="str">
        <f t="shared" si="8"/>
        <v/>
      </c>
    </row>
    <row r="583" spans="1:6" x14ac:dyDescent="0.3">
      <c r="A583" s="62"/>
      <c r="B583" s="53"/>
      <c r="C583" s="53"/>
      <c r="D583" s="53"/>
      <c r="E583" s="53"/>
      <c r="F583" s="342" t="str">
        <f t="shared" si="8"/>
        <v/>
      </c>
    </row>
    <row r="584" spans="1:6" x14ac:dyDescent="0.3">
      <c r="A584" s="62"/>
      <c r="B584" s="53"/>
      <c r="C584" s="53"/>
      <c r="D584" s="53"/>
      <c r="E584" s="53"/>
      <c r="F584" s="342" t="str">
        <f t="shared" si="8"/>
        <v/>
      </c>
    </row>
    <row r="585" spans="1:6" x14ac:dyDescent="0.3">
      <c r="A585" s="62"/>
      <c r="B585" s="53"/>
      <c r="C585" s="53"/>
      <c r="D585" s="53"/>
      <c r="E585" s="53"/>
      <c r="F585" s="342" t="str">
        <f t="shared" ref="F585:F648" si="9">IF(ISERROR(1/($D585*$E585)),"",$D585*$E585)</f>
        <v/>
      </c>
    </row>
    <row r="586" spans="1:6" x14ac:dyDescent="0.3">
      <c r="A586" s="62"/>
      <c r="B586" s="53"/>
      <c r="C586" s="53"/>
      <c r="D586" s="53"/>
      <c r="E586" s="53"/>
      <c r="F586" s="342" t="str">
        <f t="shared" si="9"/>
        <v/>
      </c>
    </row>
    <row r="587" spans="1:6" x14ac:dyDescent="0.3">
      <c r="A587" s="62"/>
      <c r="B587" s="53"/>
      <c r="C587" s="53"/>
      <c r="D587" s="53"/>
      <c r="E587" s="53"/>
      <c r="F587" s="342" t="str">
        <f t="shared" si="9"/>
        <v/>
      </c>
    </row>
    <row r="588" spans="1:6" x14ac:dyDescent="0.3">
      <c r="A588" s="62"/>
      <c r="B588" s="53"/>
      <c r="C588" s="53"/>
      <c r="D588" s="53"/>
      <c r="E588" s="53"/>
      <c r="F588" s="342" t="str">
        <f t="shared" si="9"/>
        <v/>
      </c>
    </row>
    <row r="589" spans="1:6" x14ac:dyDescent="0.3">
      <c r="A589" s="62"/>
      <c r="B589" s="53"/>
      <c r="C589" s="53"/>
      <c r="D589" s="53"/>
      <c r="E589" s="53"/>
      <c r="F589" s="342" t="str">
        <f t="shared" si="9"/>
        <v/>
      </c>
    </row>
    <row r="590" spans="1:6" x14ac:dyDescent="0.3">
      <c r="A590" s="62"/>
      <c r="B590" s="53"/>
      <c r="C590" s="53"/>
      <c r="D590" s="53"/>
      <c r="E590" s="53"/>
      <c r="F590" s="342" t="str">
        <f t="shared" si="9"/>
        <v/>
      </c>
    </row>
    <row r="591" spans="1:6" x14ac:dyDescent="0.3">
      <c r="A591" s="62"/>
      <c r="B591" s="53"/>
      <c r="C591" s="53"/>
      <c r="D591" s="53"/>
      <c r="E591" s="53"/>
      <c r="F591" s="342" t="str">
        <f t="shared" si="9"/>
        <v/>
      </c>
    </row>
    <row r="592" spans="1:6" x14ac:dyDescent="0.3">
      <c r="A592" s="62"/>
      <c r="B592" s="53"/>
      <c r="C592" s="53"/>
      <c r="D592" s="53"/>
      <c r="E592" s="53"/>
      <c r="F592" s="342" t="str">
        <f t="shared" si="9"/>
        <v/>
      </c>
    </row>
    <row r="593" spans="1:6" x14ac:dyDescent="0.3">
      <c r="A593" s="62"/>
      <c r="B593" s="53"/>
      <c r="C593" s="53"/>
      <c r="D593" s="53"/>
      <c r="E593" s="53"/>
      <c r="F593" s="342" t="str">
        <f t="shared" si="9"/>
        <v/>
      </c>
    </row>
    <row r="594" spans="1:6" x14ac:dyDescent="0.3">
      <c r="A594" s="62"/>
      <c r="B594" s="53"/>
      <c r="C594" s="53"/>
      <c r="D594" s="53"/>
      <c r="E594" s="53"/>
      <c r="F594" s="342" t="str">
        <f t="shared" si="9"/>
        <v/>
      </c>
    </row>
    <row r="595" spans="1:6" x14ac:dyDescent="0.3">
      <c r="A595" s="62"/>
      <c r="B595" s="53"/>
      <c r="C595" s="53"/>
      <c r="D595" s="53"/>
      <c r="E595" s="53"/>
      <c r="F595" s="342" t="str">
        <f t="shared" si="9"/>
        <v/>
      </c>
    </row>
    <row r="596" spans="1:6" x14ac:dyDescent="0.3">
      <c r="A596" s="62"/>
      <c r="B596" s="53"/>
      <c r="C596" s="53"/>
      <c r="D596" s="53"/>
      <c r="E596" s="53"/>
      <c r="F596" s="342" t="str">
        <f t="shared" si="9"/>
        <v/>
      </c>
    </row>
    <row r="597" spans="1:6" x14ac:dyDescent="0.3">
      <c r="A597" s="62"/>
      <c r="B597" s="53"/>
      <c r="C597" s="53"/>
      <c r="D597" s="53"/>
      <c r="E597" s="53"/>
      <c r="F597" s="342" t="str">
        <f t="shared" si="9"/>
        <v/>
      </c>
    </row>
    <row r="598" spans="1:6" x14ac:dyDescent="0.3">
      <c r="A598" s="62"/>
      <c r="B598" s="53"/>
      <c r="C598" s="53"/>
      <c r="D598" s="53"/>
      <c r="E598" s="53"/>
      <c r="F598" s="342" t="str">
        <f t="shared" si="9"/>
        <v/>
      </c>
    </row>
    <row r="599" spans="1:6" x14ac:dyDescent="0.3">
      <c r="A599" s="62"/>
      <c r="B599" s="53"/>
      <c r="C599" s="53"/>
      <c r="D599" s="53"/>
      <c r="E599" s="53"/>
      <c r="F599" s="342" t="str">
        <f t="shared" si="9"/>
        <v/>
      </c>
    </row>
    <row r="600" spans="1:6" x14ac:dyDescent="0.3">
      <c r="A600" s="62"/>
      <c r="B600" s="53"/>
      <c r="C600" s="53"/>
      <c r="D600" s="53"/>
      <c r="E600" s="53"/>
      <c r="F600" s="342" t="str">
        <f t="shared" si="9"/>
        <v/>
      </c>
    </row>
    <row r="601" spans="1:6" x14ac:dyDescent="0.3">
      <c r="A601" s="62"/>
      <c r="B601" s="53"/>
      <c r="C601" s="53"/>
      <c r="D601" s="53"/>
      <c r="E601" s="53"/>
      <c r="F601" s="342" t="str">
        <f t="shared" si="9"/>
        <v/>
      </c>
    </row>
    <row r="602" spans="1:6" x14ac:dyDescent="0.3">
      <c r="A602" s="62"/>
      <c r="B602" s="53"/>
      <c r="C602" s="53"/>
      <c r="D602" s="53"/>
      <c r="E602" s="53"/>
      <c r="F602" s="342" t="str">
        <f t="shared" si="9"/>
        <v/>
      </c>
    </row>
    <row r="603" spans="1:6" x14ac:dyDescent="0.3">
      <c r="A603" s="62"/>
      <c r="B603" s="53"/>
      <c r="C603" s="53"/>
      <c r="D603" s="53"/>
      <c r="E603" s="53"/>
      <c r="F603" s="342" t="str">
        <f t="shared" si="9"/>
        <v/>
      </c>
    </row>
    <row r="604" spans="1:6" x14ac:dyDescent="0.3">
      <c r="A604" s="62"/>
      <c r="B604" s="53"/>
      <c r="C604" s="53"/>
      <c r="D604" s="53"/>
      <c r="E604" s="53"/>
      <c r="F604" s="342" t="str">
        <f t="shared" si="9"/>
        <v/>
      </c>
    </row>
    <row r="605" spans="1:6" x14ac:dyDescent="0.3">
      <c r="A605" s="62"/>
      <c r="B605" s="53"/>
      <c r="C605" s="53"/>
      <c r="D605" s="53"/>
      <c r="E605" s="53"/>
      <c r="F605" s="342" t="str">
        <f t="shared" si="9"/>
        <v/>
      </c>
    </row>
    <row r="606" spans="1:6" x14ac:dyDescent="0.3">
      <c r="A606" s="62"/>
      <c r="B606" s="53"/>
      <c r="C606" s="53"/>
      <c r="D606" s="53"/>
      <c r="E606" s="53"/>
      <c r="F606" s="342" t="str">
        <f t="shared" si="9"/>
        <v/>
      </c>
    </row>
    <row r="607" spans="1:6" x14ac:dyDescent="0.3">
      <c r="A607" s="62"/>
      <c r="B607" s="53"/>
      <c r="C607" s="53"/>
      <c r="D607" s="53"/>
      <c r="E607" s="53"/>
      <c r="F607" s="342" t="str">
        <f t="shared" si="9"/>
        <v/>
      </c>
    </row>
    <row r="608" spans="1:6" x14ac:dyDescent="0.3">
      <c r="A608" s="62"/>
      <c r="B608" s="53"/>
      <c r="C608" s="53"/>
      <c r="D608" s="53"/>
      <c r="E608" s="53"/>
      <c r="F608" s="342" t="str">
        <f t="shared" si="9"/>
        <v/>
      </c>
    </row>
    <row r="609" spans="1:6" x14ac:dyDescent="0.3">
      <c r="A609" s="62"/>
      <c r="B609" s="53"/>
      <c r="C609" s="53"/>
      <c r="D609" s="53"/>
      <c r="E609" s="53"/>
      <c r="F609" s="342" t="str">
        <f t="shared" si="9"/>
        <v/>
      </c>
    </row>
    <row r="610" spans="1:6" x14ac:dyDescent="0.3">
      <c r="A610" s="62"/>
      <c r="B610" s="53"/>
      <c r="C610" s="53"/>
      <c r="D610" s="53"/>
      <c r="E610" s="53"/>
      <c r="F610" s="342" t="str">
        <f t="shared" si="9"/>
        <v/>
      </c>
    </row>
    <row r="611" spans="1:6" x14ac:dyDescent="0.3">
      <c r="A611" s="62"/>
      <c r="B611" s="53"/>
      <c r="C611" s="53"/>
      <c r="D611" s="53"/>
      <c r="E611" s="53"/>
      <c r="F611" s="342" t="str">
        <f t="shared" si="9"/>
        <v/>
      </c>
    </row>
    <row r="612" spans="1:6" x14ac:dyDescent="0.3">
      <c r="A612" s="62"/>
      <c r="B612" s="53"/>
      <c r="C612" s="53"/>
      <c r="D612" s="53"/>
      <c r="E612" s="53"/>
      <c r="F612" s="342" t="str">
        <f t="shared" si="9"/>
        <v/>
      </c>
    </row>
    <row r="613" spans="1:6" x14ac:dyDescent="0.3">
      <c r="A613" s="62"/>
      <c r="B613" s="53"/>
      <c r="C613" s="53"/>
      <c r="D613" s="53"/>
      <c r="E613" s="53"/>
      <c r="F613" s="342" t="str">
        <f t="shared" si="9"/>
        <v/>
      </c>
    </row>
    <row r="614" spans="1:6" x14ac:dyDescent="0.3">
      <c r="A614" s="62"/>
      <c r="B614" s="53"/>
      <c r="C614" s="53"/>
      <c r="D614" s="53"/>
      <c r="E614" s="53"/>
      <c r="F614" s="342" t="str">
        <f t="shared" si="9"/>
        <v/>
      </c>
    </row>
    <row r="615" spans="1:6" x14ac:dyDescent="0.3">
      <c r="A615" s="62"/>
      <c r="B615" s="53"/>
      <c r="C615" s="53"/>
      <c r="D615" s="53"/>
      <c r="E615" s="53"/>
      <c r="F615" s="342" t="str">
        <f t="shared" si="9"/>
        <v/>
      </c>
    </row>
    <row r="616" spans="1:6" x14ac:dyDescent="0.3">
      <c r="A616" s="62"/>
      <c r="B616" s="53"/>
      <c r="C616" s="53"/>
      <c r="D616" s="53"/>
      <c r="E616" s="53"/>
      <c r="F616" s="342" t="str">
        <f t="shared" si="9"/>
        <v/>
      </c>
    </row>
    <row r="617" spans="1:6" x14ac:dyDescent="0.3">
      <c r="A617" s="62"/>
      <c r="B617" s="53"/>
      <c r="C617" s="53"/>
      <c r="D617" s="53"/>
      <c r="E617" s="53"/>
      <c r="F617" s="342" t="str">
        <f t="shared" si="9"/>
        <v/>
      </c>
    </row>
    <row r="618" spans="1:6" x14ac:dyDescent="0.3">
      <c r="A618" s="62"/>
      <c r="B618" s="53"/>
      <c r="C618" s="53"/>
      <c r="D618" s="53"/>
      <c r="E618" s="53"/>
      <c r="F618" s="342" t="str">
        <f t="shared" si="9"/>
        <v/>
      </c>
    </row>
    <row r="619" spans="1:6" x14ac:dyDescent="0.3">
      <c r="A619" s="62"/>
      <c r="B619" s="53"/>
      <c r="C619" s="53"/>
      <c r="D619" s="53"/>
      <c r="E619" s="53"/>
      <c r="F619" s="342" t="str">
        <f t="shared" si="9"/>
        <v/>
      </c>
    </row>
    <row r="620" spans="1:6" x14ac:dyDescent="0.3">
      <c r="A620" s="62"/>
      <c r="B620" s="53"/>
      <c r="C620" s="53"/>
      <c r="D620" s="53"/>
      <c r="E620" s="53"/>
      <c r="F620" s="342" t="str">
        <f t="shared" si="9"/>
        <v/>
      </c>
    </row>
    <row r="621" spans="1:6" x14ac:dyDescent="0.3">
      <c r="A621" s="62"/>
      <c r="B621" s="53"/>
      <c r="C621" s="53"/>
      <c r="D621" s="53"/>
      <c r="E621" s="53"/>
      <c r="F621" s="342" t="str">
        <f t="shared" si="9"/>
        <v/>
      </c>
    </row>
    <row r="622" spans="1:6" x14ac:dyDescent="0.3">
      <c r="A622" s="62"/>
      <c r="B622" s="53"/>
      <c r="C622" s="53"/>
      <c r="D622" s="53"/>
      <c r="E622" s="53"/>
      <c r="F622" s="342" t="str">
        <f t="shared" si="9"/>
        <v/>
      </c>
    </row>
    <row r="623" spans="1:6" x14ac:dyDescent="0.3">
      <c r="A623" s="62"/>
      <c r="B623" s="53"/>
      <c r="C623" s="53"/>
      <c r="D623" s="53"/>
      <c r="E623" s="53"/>
      <c r="F623" s="342" t="str">
        <f t="shared" si="9"/>
        <v/>
      </c>
    </row>
    <row r="624" spans="1:6" x14ac:dyDescent="0.3">
      <c r="A624" s="62"/>
      <c r="B624" s="53"/>
      <c r="C624" s="53"/>
      <c r="D624" s="53"/>
      <c r="E624" s="53"/>
      <c r="F624" s="342" t="str">
        <f t="shared" si="9"/>
        <v/>
      </c>
    </row>
    <row r="625" spans="1:6" x14ac:dyDescent="0.3">
      <c r="A625" s="62"/>
      <c r="B625" s="53"/>
      <c r="C625" s="53"/>
      <c r="D625" s="53"/>
      <c r="E625" s="53"/>
      <c r="F625" s="342" t="str">
        <f t="shared" si="9"/>
        <v/>
      </c>
    </row>
    <row r="626" spans="1:6" x14ac:dyDescent="0.3">
      <c r="A626" s="62"/>
      <c r="B626" s="53"/>
      <c r="C626" s="53"/>
      <c r="D626" s="53"/>
      <c r="E626" s="53"/>
      <c r="F626" s="342" t="str">
        <f t="shared" si="9"/>
        <v/>
      </c>
    </row>
    <row r="627" spans="1:6" x14ac:dyDescent="0.3">
      <c r="A627" s="62"/>
      <c r="B627" s="53"/>
      <c r="C627" s="53"/>
      <c r="D627" s="53"/>
      <c r="E627" s="53"/>
      <c r="F627" s="342" t="str">
        <f t="shared" si="9"/>
        <v/>
      </c>
    </row>
    <row r="628" spans="1:6" x14ac:dyDescent="0.3">
      <c r="A628" s="62"/>
      <c r="B628" s="53"/>
      <c r="C628" s="53"/>
      <c r="D628" s="53"/>
      <c r="E628" s="53"/>
      <c r="F628" s="342" t="str">
        <f t="shared" si="9"/>
        <v/>
      </c>
    </row>
    <row r="629" spans="1:6" x14ac:dyDescent="0.3">
      <c r="A629" s="62"/>
      <c r="B629" s="53"/>
      <c r="C629" s="53"/>
      <c r="D629" s="53"/>
      <c r="E629" s="53"/>
      <c r="F629" s="342" t="str">
        <f t="shared" si="9"/>
        <v/>
      </c>
    </row>
    <row r="630" spans="1:6" x14ac:dyDescent="0.3">
      <c r="A630" s="62"/>
      <c r="B630" s="53"/>
      <c r="C630" s="53"/>
      <c r="D630" s="53"/>
      <c r="E630" s="53"/>
      <c r="F630" s="342" t="str">
        <f t="shared" si="9"/>
        <v/>
      </c>
    </row>
    <row r="631" spans="1:6" x14ac:dyDescent="0.3">
      <c r="A631" s="62"/>
      <c r="B631" s="53"/>
      <c r="C631" s="53"/>
      <c r="D631" s="53"/>
      <c r="E631" s="53"/>
      <c r="F631" s="342" t="str">
        <f t="shared" si="9"/>
        <v/>
      </c>
    </row>
    <row r="632" spans="1:6" x14ac:dyDescent="0.3">
      <c r="A632" s="62"/>
      <c r="B632" s="53"/>
      <c r="C632" s="53"/>
      <c r="D632" s="53"/>
      <c r="E632" s="53"/>
      <c r="F632" s="342" t="str">
        <f t="shared" si="9"/>
        <v/>
      </c>
    </row>
    <row r="633" spans="1:6" x14ac:dyDescent="0.3">
      <c r="A633" s="62"/>
      <c r="B633" s="53"/>
      <c r="C633" s="53"/>
      <c r="D633" s="53"/>
      <c r="E633" s="53"/>
      <c r="F633" s="342" t="str">
        <f t="shared" si="9"/>
        <v/>
      </c>
    </row>
    <row r="634" spans="1:6" x14ac:dyDescent="0.3">
      <c r="A634" s="62"/>
      <c r="B634" s="53"/>
      <c r="C634" s="53"/>
      <c r="D634" s="53"/>
      <c r="E634" s="53"/>
      <c r="F634" s="342" t="str">
        <f t="shared" si="9"/>
        <v/>
      </c>
    </row>
    <row r="635" spans="1:6" x14ac:dyDescent="0.3">
      <c r="A635" s="62"/>
      <c r="B635" s="53"/>
      <c r="C635" s="53"/>
      <c r="D635" s="53"/>
      <c r="E635" s="53"/>
      <c r="F635" s="342" t="str">
        <f t="shared" si="9"/>
        <v/>
      </c>
    </row>
    <row r="636" spans="1:6" x14ac:dyDescent="0.3">
      <c r="A636" s="62"/>
      <c r="B636" s="53"/>
      <c r="C636" s="53"/>
      <c r="D636" s="53"/>
      <c r="E636" s="53"/>
      <c r="F636" s="342" t="str">
        <f t="shared" si="9"/>
        <v/>
      </c>
    </row>
    <row r="637" spans="1:6" x14ac:dyDescent="0.3">
      <c r="A637" s="62"/>
      <c r="B637" s="53"/>
      <c r="C637" s="53"/>
      <c r="D637" s="53"/>
      <c r="E637" s="53"/>
      <c r="F637" s="342" t="str">
        <f t="shared" si="9"/>
        <v/>
      </c>
    </row>
    <row r="638" spans="1:6" x14ac:dyDescent="0.3">
      <c r="A638" s="62"/>
      <c r="B638" s="53"/>
      <c r="C638" s="53"/>
      <c r="D638" s="53"/>
      <c r="E638" s="53"/>
      <c r="F638" s="342" t="str">
        <f t="shared" si="9"/>
        <v/>
      </c>
    </row>
    <row r="639" spans="1:6" x14ac:dyDescent="0.3">
      <c r="A639" s="62"/>
      <c r="B639" s="53"/>
      <c r="C639" s="53"/>
      <c r="D639" s="53"/>
      <c r="E639" s="53"/>
      <c r="F639" s="342" t="str">
        <f t="shared" si="9"/>
        <v/>
      </c>
    </row>
    <row r="640" spans="1:6" x14ac:dyDescent="0.3">
      <c r="A640" s="62"/>
      <c r="B640" s="53"/>
      <c r="C640" s="53"/>
      <c r="D640" s="53"/>
      <c r="E640" s="53"/>
      <c r="F640" s="342" t="str">
        <f t="shared" si="9"/>
        <v/>
      </c>
    </row>
    <row r="641" spans="1:6" x14ac:dyDescent="0.3">
      <c r="A641" s="62"/>
      <c r="B641" s="53"/>
      <c r="C641" s="53"/>
      <c r="D641" s="53"/>
      <c r="E641" s="53"/>
      <c r="F641" s="342" t="str">
        <f t="shared" si="9"/>
        <v/>
      </c>
    </row>
    <row r="642" spans="1:6" x14ac:dyDescent="0.3">
      <c r="A642" s="62"/>
      <c r="B642" s="53"/>
      <c r="C642" s="53"/>
      <c r="D642" s="53"/>
      <c r="E642" s="53"/>
      <c r="F642" s="342" t="str">
        <f t="shared" si="9"/>
        <v/>
      </c>
    </row>
    <row r="643" spans="1:6" x14ac:dyDescent="0.3">
      <c r="A643" s="62"/>
      <c r="B643" s="53"/>
      <c r="C643" s="53"/>
      <c r="D643" s="53"/>
      <c r="E643" s="53"/>
      <c r="F643" s="342" t="str">
        <f t="shared" si="9"/>
        <v/>
      </c>
    </row>
    <row r="644" spans="1:6" x14ac:dyDescent="0.3">
      <c r="A644" s="62"/>
      <c r="B644" s="53"/>
      <c r="C644" s="53"/>
      <c r="D644" s="53"/>
      <c r="E644" s="53"/>
      <c r="F644" s="342" t="str">
        <f t="shared" si="9"/>
        <v/>
      </c>
    </row>
    <row r="645" spans="1:6" x14ac:dyDescent="0.3">
      <c r="A645" s="62"/>
      <c r="B645" s="53"/>
      <c r="C645" s="53"/>
      <c r="D645" s="53"/>
      <c r="E645" s="53"/>
      <c r="F645" s="342" t="str">
        <f t="shared" si="9"/>
        <v/>
      </c>
    </row>
    <row r="646" spans="1:6" x14ac:dyDescent="0.3">
      <c r="A646" s="62"/>
      <c r="B646" s="53"/>
      <c r="C646" s="53"/>
      <c r="D646" s="53"/>
      <c r="E646" s="53"/>
      <c r="F646" s="342" t="str">
        <f t="shared" si="9"/>
        <v/>
      </c>
    </row>
    <row r="647" spans="1:6" x14ac:dyDescent="0.3">
      <c r="A647" s="62"/>
      <c r="B647" s="53"/>
      <c r="C647" s="53"/>
      <c r="D647" s="53"/>
      <c r="E647" s="53"/>
      <c r="F647" s="342" t="str">
        <f t="shared" si="9"/>
        <v/>
      </c>
    </row>
    <row r="648" spans="1:6" x14ac:dyDescent="0.3">
      <c r="A648" s="62"/>
      <c r="B648" s="53"/>
      <c r="C648" s="53"/>
      <c r="D648" s="53"/>
      <c r="E648" s="53"/>
      <c r="F648" s="342" t="str">
        <f t="shared" si="9"/>
        <v/>
      </c>
    </row>
    <row r="649" spans="1:6" x14ac:dyDescent="0.3">
      <c r="A649" s="62"/>
      <c r="B649" s="53"/>
      <c r="C649" s="53"/>
      <c r="D649" s="53"/>
      <c r="E649" s="53"/>
      <c r="F649" s="342" t="str">
        <f t="shared" ref="F649:F712" si="10">IF(ISERROR(1/($D649*$E649)),"",$D649*$E649)</f>
        <v/>
      </c>
    </row>
    <row r="650" spans="1:6" x14ac:dyDescent="0.3">
      <c r="A650" s="62"/>
      <c r="B650" s="53"/>
      <c r="C650" s="53"/>
      <c r="D650" s="53"/>
      <c r="E650" s="53"/>
      <c r="F650" s="342" t="str">
        <f t="shared" si="10"/>
        <v/>
      </c>
    </row>
    <row r="651" spans="1:6" x14ac:dyDescent="0.3">
      <c r="A651" s="62"/>
      <c r="B651" s="53"/>
      <c r="C651" s="53"/>
      <c r="D651" s="53"/>
      <c r="E651" s="53"/>
      <c r="F651" s="342" t="str">
        <f t="shared" si="10"/>
        <v/>
      </c>
    </row>
    <row r="652" spans="1:6" x14ac:dyDescent="0.3">
      <c r="A652" s="62"/>
      <c r="B652" s="53"/>
      <c r="C652" s="53"/>
      <c r="D652" s="53"/>
      <c r="E652" s="53"/>
      <c r="F652" s="342" t="str">
        <f t="shared" si="10"/>
        <v/>
      </c>
    </row>
    <row r="653" spans="1:6" x14ac:dyDescent="0.3">
      <c r="A653" s="62"/>
      <c r="B653" s="53"/>
      <c r="C653" s="53"/>
      <c r="D653" s="53"/>
      <c r="E653" s="53"/>
      <c r="F653" s="342" t="str">
        <f t="shared" si="10"/>
        <v/>
      </c>
    </row>
    <row r="654" spans="1:6" x14ac:dyDescent="0.3">
      <c r="A654" s="62"/>
      <c r="B654" s="53"/>
      <c r="C654" s="53"/>
      <c r="D654" s="53"/>
      <c r="E654" s="53"/>
      <c r="F654" s="342" t="str">
        <f t="shared" si="10"/>
        <v/>
      </c>
    </row>
    <row r="655" spans="1:6" x14ac:dyDescent="0.3">
      <c r="A655" s="62"/>
      <c r="B655" s="53"/>
      <c r="C655" s="53"/>
      <c r="D655" s="53"/>
      <c r="E655" s="53"/>
      <c r="F655" s="342" t="str">
        <f t="shared" si="10"/>
        <v/>
      </c>
    </row>
    <row r="656" spans="1:6" x14ac:dyDescent="0.3">
      <c r="A656" s="62"/>
      <c r="B656" s="53"/>
      <c r="C656" s="53"/>
      <c r="D656" s="53"/>
      <c r="E656" s="53"/>
      <c r="F656" s="342" t="str">
        <f t="shared" si="10"/>
        <v/>
      </c>
    </row>
    <row r="657" spans="1:6" x14ac:dyDescent="0.3">
      <c r="A657" s="62"/>
      <c r="B657" s="53"/>
      <c r="C657" s="53"/>
      <c r="D657" s="53"/>
      <c r="E657" s="53"/>
      <c r="F657" s="342" t="str">
        <f t="shared" si="10"/>
        <v/>
      </c>
    </row>
    <row r="658" spans="1:6" x14ac:dyDescent="0.3">
      <c r="A658" s="62"/>
      <c r="B658" s="53"/>
      <c r="C658" s="53"/>
      <c r="D658" s="53"/>
      <c r="E658" s="53"/>
      <c r="F658" s="342" t="str">
        <f t="shared" si="10"/>
        <v/>
      </c>
    </row>
    <row r="659" spans="1:6" x14ac:dyDescent="0.3">
      <c r="A659" s="62"/>
      <c r="B659" s="53"/>
      <c r="C659" s="53"/>
      <c r="D659" s="53"/>
      <c r="E659" s="53"/>
      <c r="F659" s="342" t="str">
        <f t="shared" si="10"/>
        <v/>
      </c>
    </row>
    <row r="660" spans="1:6" x14ac:dyDescent="0.3">
      <c r="A660" s="62"/>
      <c r="B660" s="53"/>
      <c r="C660" s="53"/>
      <c r="D660" s="53"/>
      <c r="E660" s="53"/>
      <c r="F660" s="342" t="str">
        <f t="shared" si="10"/>
        <v/>
      </c>
    </row>
    <row r="661" spans="1:6" x14ac:dyDescent="0.3">
      <c r="A661" s="62"/>
      <c r="B661" s="53"/>
      <c r="C661" s="53"/>
      <c r="D661" s="53"/>
      <c r="E661" s="53"/>
      <c r="F661" s="342" t="str">
        <f t="shared" si="10"/>
        <v/>
      </c>
    </row>
    <row r="662" spans="1:6" x14ac:dyDescent="0.3">
      <c r="A662" s="62"/>
      <c r="B662" s="53"/>
      <c r="C662" s="53"/>
      <c r="D662" s="53"/>
      <c r="E662" s="53"/>
      <c r="F662" s="342" t="str">
        <f t="shared" si="10"/>
        <v/>
      </c>
    </row>
    <row r="663" spans="1:6" x14ac:dyDescent="0.3">
      <c r="A663" s="62"/>
      <c r="B663" s="53"/>
      <c r="C663" s="53"/>
      <c r="D663" s="53"/>
      <c r="E663" s="53"/>
      <c r="F663" s="342" t="str">
        <f t="shared" si="10"/>
        <v/>
      </c>
    </row>
    <row r="664" spans="1:6" x14ac:dyDescent="0.3">
      <c r="A664" s="62"/>
      <c r="B664" s="53"/>
      <c r="C664" s="53"/>
      <c r="D664" s="53"/>
      <c r="E664" s="53"/>
      <c r="F664" s="342" t="str">
        <f t="shared" si="10"/>
        <v/>
      </c>
    </row>
    <row r="665" spans="1:6" x14ac:dyDescent="0.3">
      <c r="A665" s="62"/>
      <c r="B665" s="53"/>
      <c r="C665" s="53"/>
      <c r="D665" s="53"/>
      <c r="E665" s="53"/>
      <c r="F665" s="342" t="str">
        <f t="shared" si="10"/>
        <v/>
      </c>
    </row>
    <row r="666" spans="1:6" x14ac:dyDescent="0.3">
      <c r="A666" s="62"/>
      <c r="B666" s="53"/>
      <c r="C666" s="53"/>
      <c r="D666" s="53"/>
      <c r="E666" s="53"/>
      <c r="F666" s="342" t="str">
        <f t="shared" si="10"/>
        <v/>
      </c>
    </row>
    <row r="667" spans="1:6" x14ac:dyDescent="0.3">
      <c r="A667" s="62"/>
      <c r="B667" s="53"/>
      <c r="C667" s="53"/>
      <c r="D667" s="53"/>
      <c r="E667" s="53"/>
      <c r="F667" s="342" t="str">
        <f t="shared" si="10"/>
        <v/>
      </c>
    </row>
    <row r="668" spans="1:6" x14ac:dyDescent="0.3">
      <c r="A668" s="62"/>
      <c r="B668" s="53"/>
      <c r="C668" s="53"/>
      <c r="D668" s="53"/>
      <c r="E668" s="53"/>
      <c r="F668" s="342" t="str">
        <f t="shared" si="10"/>
        <v/>
      </c>
    </row>
    <row r="669" spans="1:6" x14ac:dyDescent="0.3">
      <c r="A669" s="62"/>
      <c r="B669" s="53"/>
      <c r="C669" s="53"/>
      <c r="D669" s="53"/>
      <c r="E669" s="53"/>
      <c r="F669" s="342" t="str">
        <f t="shared" si="10"/>
        <v/>
      </c>
    </row>
    <row r="670" spans="1:6" x14ac:dyDescent="0.3">
      <c r="A670" s="62"/>
      <c r="B670" s="53"/>
      <c r="C670" s="53"/>
      <c r="D670" s="53"/>
      <c r="E670" s="53"/>
      <c r="F670" s="342" t="str">
        <f t="shared" si="10"/>
        <v/>
      </c>
    </row>
    <row r="671" spans="1:6" x14ac:dyDescent="0.3">
      <c r="A671" s="62"/>
      <c r="B671" s="53"/>
      <c r="C671" s="53"/>
      <c r="D671" s="53"/>
      <c r="E671" s="53"/>
      <c r="F671" s="342" t="str">
        <f t="shared" si="10"/>
        <v/>
      </c>
    </row>
    <row r="672" spans="1:6" x14ac:dyDescent="0.3">
      <c r="A672" s="62"/>
      <c r="B672" s="53"/>
      <c r="C672" s="53"/>
      <c r="D672" s="53"/>
      <c r="E672" s="53"/>
      <c r="F672" s="342" t="str">
        <f t="shared" si="10"/>
        <v/>
      </c>
    </row>
    <row r="673" spans="1:6" x14ac:dyDescent="0.3">
      <c r="A673" s="62"/>
      <c r="B673" s="53"/>
      <c r="C673" s="53"/>
      <c r="D673" s="53"/>
      <c r="E673" s="53"/>
      <c r="F673" s="342" t="str">
        <f t="shared" si="10"/>
        <v/>
      </c>
    </row>
    <row r="674" spans="1:6" x14ac:dyDescent="0.3">
      <c r="A674" s="62"/>
      <c r="B674" s="53"/>
      <c r="C674" s="53"/>
      <c r="D674" s="53"/>
      <c r="E674" s="53"/>
      <c r="F674" s="342" t="str">
        <f t="shared" si="10"/>
        <v/>
      </c>
    </row>
    <row r="675" spans="1:6" x14ac:dyDescent="0.3">
      <c r="A675" s="62"/>
      <c r="B675" s="53"/>
      <c r="C675" s="53"/>
      <c r="D675" s="53"/>
      <c r="E675" s="53"/>
      <c r="F675" s="342" t="str">
        <f t="shared" si="10"/>
        <v/>
      </c>
    </row>
    <row r="676" spans="1:6" x14ac:dyDescent="0.3">
      <c r="A676" s="62"/>
      <c r="B676" s="53"/>
      <c r="C676" s="53"/>
      <c r="D676" s="53"/>
      <c r="E676" s="53"/>
      <c r="F676" s="342" t="str">
        <f t="shared" si="10"/>
        <v/>
      </c>
    </row>
    <row r="677" spans="1:6" x14ac:dyDescent="0.3">
      <c r="A677" s="62"/>
      <c r="B677" s="53"/>
      <c r="C677" s="53"/>
      <c r="D677" s="53"/>
      <c r="E677" s="53"/>
      <c r="F677" s="342" t="str">
        <f t="shared" si="10"/>
        <v/>
      </c>
    </row>
    <row r="678" spans="1:6" x14ac:dyDescent="0.3">
      <c r="A678" s="62"/>
      <c r="B678" s="53"/>
      <c r="C678" s="53"/>
      <c r="D678" s="53"/>
      <c r="E678" s="53"/>
      <c r="F678" s="342" t="str">
        <f t="shared" si="10"/>
        <v/>
      </c>
    </row>
    <row r="679" spans="1:6" x14ac:dyDescent="0.3">
      <c r="A679" s="62"/>
      <c r="B679" s="53"/>
      <c r="C679" s="53"/>
      <c r="D679" s="53"/>
      <c r="E679" s="53"/>
      <c r="F679" s="342" t="str">
        <f t="shared" si="10"/>
        <v/>
      </c>
    </row>
    <row r="680" spans="1:6" x14ac:dyDescent="0.3">
      <c r="A680" s="62"/>
      <c r="B680" s="53"/>
      <c r="C680" s="53"/>
      <c r="D680" s="53"/>
      <c r="E680" s="53"/>
      <c r="F680" s="342" t="str">
        <f t="shared" si="10"/>
        <v/>
      </c>
    </row>
    <row r="681" spans="1:6" x14ac:dyDescent="0.3">
      <c r="A681" s="62"/>
      <c r="B681" s="53"/>
      <c r="C681" s="53"/>
      <c r="D681" s="53"/>
      <c r="E681" s="53"/>
      <c r="F681" s="342" t="str">
        <f t="shared" si="10"/>
        <v/>
      </c>
    </row>
    <row r="682" spans="1:6" x14ac:dyDescent="0.3">
      <c r="A682" s="62"/>
      <c r="B682" s="53"/>
      <c r="C682" s="53"/>
      <c r="D682" s="53"/>
      <c r="E682" s="53"/>
      <c r="F682" s="342" t="str">
        <f t="shared" si="10"/>
        <v/>
      </c>
    </row>
    <row r="683" spans="1:6" x14ac:dyDescent="0.3">
      <c r="A683" s="62"/>
      <c r="B683" s="53"/>
      <c r="C683" s="53"/>
      <c r="D683" s="53"/>
      <c r="E683" s="53"/>
      <c r="F683" s="342" t="str">
        <f t="shared" si="10"/>
        <v/>
      </c>
    </row>
    <row r="684" spans="1:6" x14ac:dyDescent="0.3">
      <c r="A684" s="62"/>
      <c r="B684" s="53"/>
      <c r="C684" s="53"/>
      <c r="D684" s="53"/>
      <c r="E684" s="53"/>
      <c r="F684" s="342" t="str">
        <f t="shared" si="10"/>
        <v/>
      </c>
    </row>
    <row r="685" spans="1:6" x14ac:dyDescent="0.3">
      <c r="A685" s="62"/>
      <c r="B685" s="53"/>
      <c r="C685" s="53"/>
      <c r="D685" s="53"/>
      <c r="E685" s="53"/>
      <c r="F685" s="342" t="str">
        <f t="shared" si="10"/>
        <v/>
      </c>
    </row>
    <row r="686" spans="1:6" x14ac:dyDescent="0.3">
      <c r="A686" s="62"/>
      <c r="B686" s="53"/>
      <c r="C686" s="53"/>
      <c r="D686" s="53"/>
      <c r="E686" s="53"/>
      <c r="F686" s="342" t="str">
        <f t="shared" si="10"/>
        <v/>
      </c>
    </row>
    <row r="687" spans="1:6" x14ac:dyDescent="0.3">
      <c r="A687" s="62"/>
      <c r="B687" s="53"/>
      <c r="C687" s="53"/>
      <c r="D687" s="53"/>
      <c r="E687" s="53"/>
      <c r="F687" s="342" t="str">
        <f t="shared" si="10"/>
        <v/>
      </c>
    </row>
    <row r="688" spans="1:6" x14ac:dyDescent="0.3">
      <c r="A688" s="62"/>
      <c r="B688" s="53"/>
      <c r="C688" s="53"/>
      <c r="D688" s="53"/>
      <c r="E688" s="53"/>
      <c r="F688" s="342" t="str">
        <f t="shared" si="10"/>
        <v/>
      </c>
    </row>
    <row r="689" spans="1:6" x14ac:dyDescent="0.3">
      <c r="A689" s="62"/>
      <c r="B689" s="53"/>
      <c r="C689" s="53"/>
      <c r="D689" s="53"/>
      <c r="E689" s="53"/>
      <c r="F689" s="342" t="str">
        <f t="shared" si="10"/>
        <v/>
      </c>
    </row>
    <row r="690" spans="1:6" x14ac:dyDescent="0.3">
      <c r="A690" s="62"/>
      <c r="B690" s="53"/>
      <c r="C690" s="53"/>
      <c r="D690" s="53"/>
      <c r="E690" s="53"/>
      <c r="F690" s="342" t="str">
        <f t="shared" si="10"/>
        <v/>
      </c>
    </row>
    <row r="691" spans="1:6" x14ac:dyDescent="0.3">
      <c r="A691" s="62"/>
      <c r="B691" s="53"/>
      <c r="C691" s="53"/>
      <c r="D691" s="53"/>
      <c r="E691" s="53"/>
      <c r="F691" s="342" t="str">
        <f t="shared" si="10"/>
        <v/>
      </c>
    </row>
    <row r="692" spans="1:6" x14ac:dyDescent="0.3">
      <c r="A692" s="62"/>
      <c r="B692" s="53"/>
      <c r="C692" s="53"/>
      <c r="D692" s="53"/>
      <c r="E692" s="53"/>
      <c r="F692" s="342" t="str">
        <f t="shared" si="10"/>
        <v/>
      </c>
    </row>
    <row r="693" spans="1:6" x14ac:dyDescent="0.3">
      <c r="A693" s="62"/>
      <c r="B693" s="53"/>
      <c r="C693" s="53"/>
      <c r="D693" s="53"/>
      <c r="E693" s="53"/>
      <c r="F693" s="342" t="str">
        <f t="shared" si="10"/>
        <v/>
      </c>
    </row>
    <row r="694" spans="1:6" x14ac:dyDescent="0.3">
      <c r="A694" s="62"/>
      <c r="B694" s="53"/>
      <c r="C694" s="53"/>
      <c r="D694" s="53"/>
      <c r="E694" s="53"/>
      <c r="F694" s="342" t="str">
        <f t="shared" si="10"/>
        <v/>
      </c>
    </row>
    <row r="695" spans="1:6" x14ac:dyDescent="0.3">
      <c r="A695" s="62"/>
      <c r="B695" s="53"/>
      <c r="C695" s="53"/>
      <c r="D695" s="53"/>
      <c r="E695" s="53"/>
      <c r="F695" s="342" t="str">
        <f t="shared" si="10"/>
        <v/>
      </c>
    </row>
    <row r="696" spans="1:6" x14ac:dyDescent="0.3">
      <c r="A696" s="62"/>
      <c r="B696" s="53"/>
      <c r="C696" s="53"/>
      <c r="D696" s="53"/>
      <c r="E696" s="53"/>
      <c r="F696" s="342" t="str">
        <f t="shared" si="10"/>
        <v/>
      </c>
    </row>
    <row r="697" spans="1:6" x14ac:dyDescent="0.3">
      <c r="A697" s="62"/>
      <c r="B697" s="53"/>
      <c r="C697" s="53"/>
      <c r="D697" s="53"/>
      <c r="E697" s="53"/>
      <c r="F697" s="342" t="str">
        <f t="shared" si="10"/>
        <v/>
      </c>
    </row>
    <row r="698" spans="1:6" x14ac:dyDescent="0.3">
      <c r="A698" s="62"/>
      <c r="B698" s="53"/>
      <c r="C698" s="53"/>
      <c r="D698" s="53"/>
      <c r="E698" s="53"/>
      <c r="F698" s="342" t="str">
        <f t="shared" si="10"/>
        <v/>
      </c>
    </row>
    <row r="699" spans="1:6" x14ac:dyDescent="0.3">
      <c r="A699" s="62"/>
      <c r="B699" s="53"/>
      <c r="C699" s="53"/>
      <c r="D699" s="53"/>
      <c r="E699" s="53"/>
      <c r="F699" s="342" t="str">
        <f t="shared" si="10"/>
        <v/>
      </c>
    </row>
    <row r="700" spans="1:6" x14ac:dyDescent="0.3">
      <c r="A700" s="62"/>
      <c r="B700" s="53"/>
      <c r="C700" s="53"/>
      <c r="D700" s="53"/>
      <c r="E700" s="53"/>
      <c r="F700" s="342" t="str">
        <f t="shared" si="10"/>
        <v/>
      </c>
    </row>
    <row r="701" spans="1:6" x14ac:dyDescent="0.3">
      <c r="A701" s="62"/>
      <c r="B701" s="53"/>
      <c r="C701" s="53"/>
      <c r="D701" s="53"/>
      <c r="E701" s="53"/>
      <c r="F701" s="342" t="str">
        <f t="shared" si="10"/>
        <v/>
      </c>
    </row>
    <row r="702" spans="1:6" x14ac:dyDescent="0.3">
      <c r="A702" s="62"/>
      <c r="B702" s="53"/>
      <c r="C702" s="53"/>
      <c r="D702" s="53"/>
      <c r="E702" s="53"/>
      <c r="F702" s="342" t="str">
        <f t="shared" si="10"/>
        <v/>
      </c>
    </row>
    <row r="703" spans="1:6" x14ac:dyDescent="0.3">
      <c r="A703" s="62"/>
      <c r="B703" s="53"/>
      <c r="C703" s="53"/>
      <c r="D703" s="53"/>
      <c r="E703" s="53"/>
      <c r="F703" s="342" t="str">
        <f t="shared" si="10"/>
        <v/>
      </c>
    </row>
    <row r="704" spans="1:6" x14ac:dyDescent="0.3">
      <c r="A704" s="62"/>
      <c r="B704" s="53"/>
      <c r="C704" s="53"/>
      <c r="D704" s="53"/>
      <c r="E704" s="53"/>
      <c r="F704" s="342" t="str">
        <f t="shared" si="10"/>
        <v/>
      </c>
    </row>
    <row r="705" spans="1:6" x14ac:dyDescent="0.3">
      <c r="A705" s="62"/>
      <c r="B705" s="53"/>
      <c r="C705" s="53"/>
      <c r="D705" s="53"/>
      <c r="E705" s="53"/>
      <c r="F705" s="342" t="str">
        <f t="shared" si="10"/>
        <v/>
      </c>
    </row>
    <row r="706" spans="1:6" x14ac:dyDescent="0.3">
      <c r="A706" s="62"/>
      <c r="B706" s="53"/>
      <c r="C706" s="53"/>
      <c r="D706" s="53"/>
      <c r="E706" s="53"/>
      <c r="F706" s="342" t="str">
        <f t="shared" si="10"/>
        <v/>
      </c>
    </row>
    <row r="707" spans="1:6" x14ac:dyDescent="0.3">
      <c r="A707" s="62"/>
      <c r="B707" s="53"/>
      <c r="C707" s="53"/>
      <c r="D707" s="53"/>
      <c r="E707" s="53"/>
      <c r="F707" s="342" t="str">
        <f t="shared" si="10"/>
        <v/>
      </c>
    </row>
    <row r="708" spans="1:6" x14ac:dyDescent="0.3">
      <c r="A708" s="62"/>
      <c r="B708" s="53"/>
      <c r="C708" s="53"/>
      <c r="D708" s="53"/>
      <c r="E708" s="53"/>
      <c r="F708" s="342" t="str">
        <f t="shared" si="10"/>
        <v/>
      </c>
    </row>
    <row r="709" spans="1:6" x14ac:dyDescent="0.3">
      <c r="A709" s="62"/>
      <c r="B709" s="53"/>
      <c r="C709" s="53"/>
      <c r="D709" s="53"/>
      <c r="E709" s="53"/>
      <c r="F709" s="342" t="str">
        <f t="shared" si="10"/>
        <v/>
      </c>
    </row>
    <row r="710" spans="1:6" x14ac:dyDescent="0.3">
      <c r="A710" s="62"/>
      <c r="B710" s="53"/>
      <c r="C710" s="53"/>
      <c r="D710" s="53"/>
      <c r="E710" s="53"/>
      <c r="F710" s="342" t="str">
        <f t="shared" si="10"/>
        <v/>
      </c>
    </row>
    <row r="711" spans="1:6" x14ac:dyDescent="0.3">
      <c r="A711" s="62"/>
      <c r="B711" s="53"/>
      <c r="C711" s="53"/>
      <c r="D711" s="53"/>
      <c r="E711" s="53"/>
      <c r="F711" s="342" t="str">
        <f t="shared" si="10"/>
        <v/>
      </c>
    </row>
    <row r="712" spans="1:6" x14ac:dyDescent="0.3">
      <c r="A712" s="62"/>
      <c r="B712" s="53"/>
      <c r="C712" s="53"/>
      <c r="D712" s="53"/>
      <c r="E712" s="53"/>
      <c r="F712" s="342" t="str">
        <f t="shared" si="10"/>
        <v/>
      </c>
    </row>
    <row r="713" spans="1:6" x14ac:dyDescent="0.3">
      <c r="A713" s="62"/>
      <c r="B713" s="53"/>
      <c r="C713" s="53"/>
      <c r="D713" s="53"/>
      <c r="E713" s="53"/>
      <c r="F713" s="342" t="str">
        <f t="shared" ref="F713:F776" si="11">IF(ISERROR(1/($D713*$E713)),"",$D713*$E713)</f>
        <v/>
      </c>
    </row>
    <row r="714" spans="1:6" x14ac:dyDescent="0.3">
      <c r="A714" s="62"/>
      <c r="B714" s="53"/>
      <c r="C714" s="53"/>
      <c r="D714" s="53"/>
      <c r="E714" s="53"/>
      <c r="F714" s="342" t="str">
        <f t="shared" si="11"/>
        <v/>
      </c>
    </row>
    <row r="715" spans="1:6" x14ac:dyDescent="0.3">
      <c r="A715" s="62"/>
      <c r="B715" s="53"/>
      <c r="C715" s="53"/>
      <c r="D715" s="53"/>
      <c r="E715" s="53"/>
      <c r="F715" s="342" t="str">
        <f t="shared" si="11"/>
        <v/>
      </c>
    </row>
    <row r="716" spans="1:6" x14ac:dyDescent="0.3">
      <c r="A716" s="62"/>
      <c r="B716" s="53"/>
      <c r="C716" s="53"/>
      <c r="D716" s="53"/>
      <c r="E716" s="53"/>
      <c r="F716" s="342" t="str">
        <f t="shared" si="11"/>
        <v/>
      </c>
    </row>
    <row r="717" spans="1:6" x14ac:dyDescent="0.3">
      <c r="A717" s="62"/>
      <c r="B717" s="53"/>
      <c r="C717" s="53"/>
      <c r="D717" s="53"/>
      <c r="E717" s="53"/>
      <c r="F717" s="342" t="str">
        <f t="shared" si="11"/>
        <v/>
      </c>
    </row>
    <row r="718" spans="1:6" x14ac:dyDescent="0.3">
      <c r="A718" s="62"/>
      <c r="B718" s="53"/>
      <c r="C718" s="53"/>
      <c r="D718" s="53"/>
      <c r="E718" s="53"/>
      <c r="F718" s="342" t="str">
        <f t="shared" si="11"/>
        <v/>
      </c>
    </row>
    <row r="719" spans="1:6" x14ac:dyDescent="0.3">
      <c r="A719" s="62"/>
      <c r="B719" s="53"/>
      <c r="C719" s="53"/>
      <c r="D719" s="53"/>
      <c r="E719" s="53"/>
      <c r="F719" s="342" t="str">
        <f t="shared" si="11"/>
        <v/>
      </c>
    </row>
    <row r="720" spans="1:6" x14ac:dyDescent="0.3">
      <c r="A720" s="62"/>
      <c r="B720" s="53"/>
      <c r="C720" s="53"/>
      <c r="D720" s="53"/>
      <c r="E720" s="53"/>
      <c r="F720" s="342" t="str">
        <f t="shared" si="11"/>
        <v/>
      </c>
    </row>
    <row r="721" spans="1:6" x14ac:dyDescent="0.3">
      <c r="A721" s="62"/>
      <c r="B721" s="53"/>
      <c r="C721" s="53"/>
      <c r="D721" s="53"/>
      <c r="E721" s="53"/>
      <c r="F721" s="342" t="str">
        <f t="shared" si="11"/>
        <v/>
      </c>
    </row>
    <row r="722" spans="1:6" x14ac:dyDescent="0.3">
      <c r="A722" s="62"/>
      <c r="B722" s="53"/>
      <c r="C722" s="53"/>
      <c r="D722" s="53"/>
      <c r="E722" s="53"/>
      <c r="F722" s="342" t="str">
        <f t="shared" si="11"/>
        <v/>
      </c>
    </row>
    <row r="723" spans="1:6" x14ac:dyDescent="0.3">
      <c r="A723" s="62"/>
      <c r="B723" s="53"/>
      <c r="C723" s="53"/>
      <c r="D723" s="53"/>
      <c r="E723" s="53"/>
      <c r="F723" s="342" t="str">
        <f t="shared" si="11"/>
        <v/>
      </c>
    </row>
    <row r="724" spans="1:6" x14ac:dyDescent="0.3">
      <c r="A724" s="62"/>
      <c r="B724" s="53"/>
      <c r="C724" s="53"/>
      <c r="D724" s="53"/>
      <c r="E724" s="53"/>
      <c r="F724" s="342" t="str">
        <f t="shared" si="11"/>
        <v/>
      </c>
    </row>
    <row r="725" spans="1:6" x14ac:dyDescent="0.3">
      <c r="A725" s="62"/>
      <c r="B725" s="53"/>
      <c r="C725" s="53"/>
      <c r="D725" s="53"/>
      <c r="E725" s="53"/>
      <c r="F725" s="342" t="str">
        <f t="shared" si="11"/>
        <v/>
      </c>
    </row>
    <row r="726" spans="1:6" x14ac:dyDescent="0.3">
      <c r="A726" s="62"/>
      <c r="B726" s="53"/>
      <c r="C726" s="53"/>
      <c r="D726" s="53"/>
      <c r="E726" s="53"/>
      <c r="F726" s="342" t="str">
        <f t="shared" si="11"/>
        <v/>
      </c>
    </row>
    <row r="727" spans="1:6" x14ac:dyDescent="0.3">
      <c r="A727" s="62"/>
      <c r="B727" s="53"/>
      <c r="C727" s="53"/>
      <c r="D727" s="53"/>
      <c r="E727" s="53"/>
      <c r="F727" s="342" t="str">
        <f t="shared" si="11"/>
        <v/>
      </c>
    </row>
    <row r="728" spans="1:6" x14ac:dyDescent="0.3">
      <c r="A728" s="62"/>
      <c r="B728" s="53"/>
      <c r="C728" s="53"/>
      <c r="D728" s="53"/>
      <c r="E728" s="53"/>
      <c r="F728" s="342" t="str">
        <f t="shared" si="11"/>
        <v/>
      </c>
    </row>
    <row r="729" spans="1:6" x14ac:dyDescent="0.3">
      <c r="A729" s="62"/>
      <c r="B729" s="53"/>
      <c r="C729" s="53"/>
      <c r="D729" s="53"/>
      <c r="E729" s="53"/>
      <c r="F729" s="342" t="str">
        <f t="shared" si="11"/>
        <v/>
      </c>
    </row>
    <row r="730" spans="1:6" x14ac:dyDescent="0.3">
      <c r="A730" s="62"/>
      <c r="B730" s="53"/>
      <c r="C730" s="53"/>
      <c r="D730" s="53"/>
      <c r="E730" s="53"/>
      <c r="F730" s="342" t="str">
        <f t="shared" si="11"/>
        <v/>
      </c>
    </row>
    <row r="731" spans="1:6" x14ac:dyDescent="0.3">
      <c r="A731" s="62"/>
      <c r="B731" s="53"/>
      <c r="C731" s="53"/>
      <c r="D731" s="53"/>
      <c r="E731" s="53"/>
      <c r="F731" s="342" t="str">
        <f t="shared" si="11"/>
        <v/>
      </c>
    </row>
    <row r="732" spans="1:6" x14ac:dyDescent="0.3">
      <c r="A732" s="62"/>
      <c r="B732" s="53"/>
      <c r="C732" s="53"/>
      <c r="D732" s="53"/>
      <c r="E732" s="53"/>
      <c r="F732" s="342" t="str">
        <f t="shared" si="11"/>
        <v/>
      </c>
    </row>
    <row r="733" spans="1:6" x14ac:dyDescent="0.3">
      <c r="A733" s="62"/>
      <c r="B733" s="53"/>
      <c r="C733" s="53"/>
      <c r="D733" s="53"/>
      <c r="E733" s="53"/>
      <c r="F733" s="342" t="str">
        <f t="shared" si="11"/>
        <v/>
      </c>
    </row>
    <row r="734" spans="1:6" x14ac:dyDescent="0.3">
      <c r="A734" s="62"/>
      <c r="B734" s="53"/>
      <c r="C734" s="53"/>
      <c r="D734" s="53"/>
      <c r="E734" s="53"/>
      <c r="F734" s="342" t="str">
        <f t="shared" si="11"/>
        <v/>
      </c>
    </row>
    <row r="735" spans="1:6" x14ac:dyDescent="0.3">
      <c r="A735" s="62"/>
      <c r="B735" s="53"/>
      <c r="C735" s="53"/>
      <c r="D735" s="53"/>
      <c r="E735" s="53"/>
      <c r="F735" s="342" t="str">
        <f t="shared" si="11"/>
        <v/>
      </c>
    </row>
    <row r="736" spans="1:6" x14ac:dyDescent="0.3">
      <c r="A736" s="62"/>
      <c r="B736" s="53"/>
      <c r="C736" s="53"/>
      <c r="D736" s="53"/>
      <c r="E736" s="53"/>
      <c r="F736" s="342" t="str">
        <f t="shared" si="11"/>
        <v/>
      </c>
    </row>
    <row r="737" spans="1:6" x14ac:dyDescent="0.3">
      <c r="A737" s="62"/>
      <c r="B737" s="53"/>
      <c r="C737" s="53"/>
      <c r="D737" s="53"/>
      <c r="E737" s="53"/>
      <c r="F737" s="342" t="str">
        <f t="shared" si="11"/>
        <v/>
      </c>
    </row>
    <row r="738" spans="1:6" x14ac:dyDescent="0.3">
      <c r="A738" s="62"/>
      <c r="B738" s="53"/>
      <c r="C738" s="53"/>
      <c r="D738" s="53"/>
      <c r="E738" s="53"/>
      <c r="F738" s="342" t="str">
        <f t="shared" si="11"/>
        <v/>
      </c>
    </row>
    <row r="739" spans="1:6" x14ac:dyDescent="0.3">
      <c r="A739" s="62"/>
      <c r="B739" s="53"/>
      <c r="C739" s="53"/>
      <c r="D739" s="53"/>
      <c r="E739" s="53"/>
      <c r="F739" s="342" t="str">
        <f t="shared" si="11"/>
        <v/>
      </c>
    </row>
    <row r="740" spans="1:6" x14ac:dyDescent="0.3">
      <c r="A740" s="62"/>
      <c r="B740" s="53"/>
      <c r="C740" s="53"/>
      <c r="D740" s="53"/>
      <c r="E740" s="53"/>
      <c r="F740" s="342" t="str">
        <f t="shared" si="11"/>
        <v/>
      </c>
    </row>
    <row r="741" spans="1:6" x14ac:dyDescent="0.3">
      <c r="A741" s="62"/>
      <c r="B741" s="53"/>
      <c r="C741" s="53"/>
      <c r="D741" s="53"/>
      <c r="E741" s="53"/>
      <c r="F741" s="342" t="str">
        <f t="shared" si="11"/>
        <v/>
      </c>
    </row>
    <row r="742" spans="1:6" x14ac:dyDescent="0.3">
      <c r="A742" s="62"/>
      <c r="B742" s="53"/>
      <c r="C742" s="53"/>
      <c r="D742" s="53"/>
      <c r="E742" s="53"/>
      <c r="F742" s="342" t="str">
        <f t="shared" si="11"/>
        <v/>
      </c>
    </row>
    <row r="743" spans="1:6" x14ac:dyDescent="0.3">
      <c r="A743" s="62"/>
      <c r="B743" s="53"/>
      <c r="C743" s="53"/>
      <c r="D743" s="53"/>
      <c r="E743" s="53"/>
      <c r="F743" s="342" t="str">
        <f t="shared" si="11"/>
        <v/>
      </c>
    </row>
    <row r="744" spans="1:6" x14ac:dyDescent="0.3">
      <c r="A744" s="62"/>
      <c r="B744" s="53"/>
      <c r="C744" s="53"/>
      <c r="D744" s="53"/>
      <c r="E744" s="53"/>
      <c r="F744" s="342" t="str">
        <f t="shared" si="11"/>
        <v/>
      </c>
    </row>
    <row r="745" spans="1:6" x14ac:dyDescent="0.3">
      <c r="A745" s="62"/>
      <c r="B745" s="53"/>
      <c r="C745" s="53"/>
      <c r="D745" s="53"/>
      <c r="E745" s="53"/>
      <c r="F745" s="342" t="str">
        <f t="shared" si="11"/>
        <v/>
      </c>
    </row>
    <row r="746" spans="1:6" x14ac:dyDescent="0.3">
      <c r="A746" s="62"/>
      <c r="B746" s="53"/>
      <c r="C746" s="53"/>
      <c r="D746" s="53"/>
      <c r="E746" s="53"/>
      <c r="F746" s="342" t="str">
        <f t="shared" si="11"/>
        <v/>
      </c>
    </row>
    <row r="747" spans="1:6" x14ac:dyDescent="0.3">
      <c r="A747" s="62"/>
      <c r="B747" s="53"/>
      <c r="C747" s="53"/>
      <c r="D747" s="53"/>
      <c r="E747" s="53"/>
      <c r="F747" s="342" t="str">
        <f t="shared" si="11"/>
        <v/>
      </c>
    </row>
    <row r="748" spans="1:6" x14ac:dyDescent="0.3">
      <c r="A748" s="62"/>
      <c r="B748" s="53"/>
      <c r="C748" s="53"/>
      <c r="D748" s="53"/>
      <c r="E748" s="53"/>
      <c r="F748" s="342" t="str">
        <f t="shared" si="11"/>
        <v/>
      </c>
    </row>
    <row r="749" spans="1:6" x14ac:dyDescent="0.3">
      <c r="A749" s="62"/>
      <c r="B749" s="53"/>
      <c r="C749" s="53"/>
      <c r="D749" s="53"/>
      <c r="E749" s="53"/>
      <c r="F749" s="342" t="str">
        <f t="shared" si="11"/>
        <v/>
      </c>
    </row>
    <row r="750" spans="1:6" x14ac:dyDescent="0.3">
      <c r="A750" s="62"/>
      <c r="B750" s="53"/>
      <c r="C750" s="53"/>
      <c r="D750" s="53"/>
      <c r="E750" s="53"/>
      <c r="F750" s="342" t="str">
        <f t="shared" si="11"/>
        <v/>
      </c>
    </row>
    <row r="751" spans="1:6" x14ac:dyDescent="0.3">
      <c r="A751" s="62"/>
      <c r="B751" s="53"/>
      <c r="C751" s="53"/>
      <c r="D751" s="53"/>
      <c r="E751" s="53"/>
      <c r="F751" s="342" t="str">
        <f t="shared" si="11"/>
        <v/>
      </c>
    </row>
    <row r="752" spans="1:6" x14ac:dyDescent="0.3">
      <c r="A752" s="62"/>
      <c r="B752" s="53"/>
      <c r="C752" s="53"/>
      <c r="D752" s="53"/>
      <c r="E752" s="53"/>
      <c r="F752" s="342" t="str">
        <f t="shared" si="11"/>
        <v/>
      </c>
    </row>
    <row r="753" spans="1:6" x14ac:dyDescent="0.3">
      <c r="A753" s="62"/>
      <c r="B753" s="53"/>
      <c r="C753" s="53"/>
      <c r="D753" s="53"/>
      <c r="E753" s="53"/>
      <c r="F753" s="342" t="str">
        <f t="shared" si="11"/>
        <v/>
      </c>
    </row>
    <row r="754" spans="1:6" x14ac:dyDescent="0.3">
      <c r="A754" s="62"/>
      <c r="B754" s="53"/>
      <c r="C754" s="53"/>
      <c r="D754" s="53"/>
      <c r="E754" s="53"/>
      <c r="F754" s="342" t="str">
        <f t="shared" si="11"/>
        <v/>
      </c>
    </row>
    <row r="755" spans="1:6" x14ac:dyDescent="0.3">
      <c r="A755" s="62"/>
      <c r="B755" s="53"/>
      <c r="C755" s="53"/>
      <c r="D755" s="53"/>
      <c r="E755" s="53"/>
      <c r="F755" s="342" t="str">
        <f t="shared" si="11"/>
        <v/>
      </c>
    </row>
    <row r="756" spans="1:6" x14ac:dyDescent="0.3">
      <c r="A756" s="62"/>
      <c r="B756" s="53"/>
      <c r="C756" s="53"/>
      <c r="D756" s="53"/>
      <c r="E756" s="53"/>
      <c r="F756" s="342" t="str">
        <f t="shared" si="11"/>
        <v/>
      </c>
    </row>
    <row r="757" spans="1:6" x14ac:dyDescent="0.3">
      <c r="A757" s="62"/>
      <c r="B757" s="53"/>
      <c r="C757" s="53"/>
      <c r="D757" s="53"/>
      <c r="E757" s="53"/>
      <c r="F757" s="342" t="str">
        <f t="shared" si="11"/>
        <v/>
      </c>
    </row>
    <row r="758" spans="1:6" x14ac:dyDescent="0.3">
      <c r="A758" s="62"/>
      <c r="B758" s="53"/>
      <c r="C758" s="53"/>
      <c r="D758" s="53"/>
      <c r="E758" s="53"/>
      <c r="F758" s="342" t="str">
        <f t="shared" si="11"/>
        <v/>
      </c>
    </row>
    <row r="759" spans="1:6" x14ac:dyDescent="0.3">
      <c r="A759" s="62"/>
      <c r="B759" s="53"/>
      <c r="C759" s="53"/>
      <c r="D759" s="53"/>
      <c r="E759" s="53"/>
      <c r="F759" s="342" t="str">
        <f t="shared" si="11"/>
        <v/>
      </c>
    </row>
    <row r="760" spans="1:6" x14ac:dyDescent="0.3">
      <c r="A760" s="62"/>
      <c r="B760" s="53"/>
      <c r="C760" s="53"/>
      <c r="D760" s="53"/>
      <c r="E760" s="53"/>
      <c r="F760" s="342" t="str">
        <f t="shared" si="11"/>
        <v/>
      </c>
    </row>
    <row r="761" spans="1:6" x14ac:dyDescent="0.3">
      <c r="A761" s="62"/>
      <c r="B761" s="53"/>
      <c r="C761" s="53"/>
      <c r="D761" s="53"/>
      <c r="E761" s="53"/>
      <c r="F761" s="342" t="str">
        <f t="shared" si="11"/>
        <v/>
      </c>
    </row>
    <row r="762" spans="1:6" x14ac:dyDescent="0.3">
      <c r="A762" s="62"/>
      <c r="B762" s="53"/>
      <c r="C762" s="53"/>
      <c r="D762" s="53"/>
      <c r="E762" s="53"/>
      <c r="F762" s="342" t="str">
        <f t="shared" si="11"/>
        <v/>
      </c>
    </row>
    <row r="763" spans="1:6" x14ac:dyDescent="0.3">
      <c r="A763" s="62"/>
      <c r="B763" s="53"/>
      <c r="C763" s="53"/>
      <c r="D763" s="53"/>
      <c r="E763" s="53"/>
      <c r="F763" s="342" t="str">
        <f t="shared" si="11"/>
        <v/>
      </c>
    </row>
    <row r="764" spans="1:6" x14ac:dyDescent="0.3">
      <c r="A764" s="62"/>
      <c r="B764" s="53"/>
      <c r="C764" s="53"/>
      <c r="D764" s="53"/>
      <c r="E764" s="53"/>
      <c r="F764" s="342" t="str">
        <f t="shared" si="11"/>
        <v/>
      </c>
    </row>
    <row r="765" spans="1:6" x14ac:dyDescent="0.3">
      <c r="A765" s="62"/>
      <c r="B765" s="53"/>
      <c r="C765" s="53"/>
      <c r="D765" s="53"/>
      <c r="E765" s="53"/>
      <c r="F765" s="342" t="str">
        <f t="shared" si="11"/>
        <v/>
      </c>
    </row>
    <row r="766" spans="1:6" x14ac:dyDescent="0.3">
      <c r="A766" s="62"/>
      <c r="B766" s="53"/>
      <c r="C766" s="53"/>
      <c r="D766" s="53"/>
      <c r="E766" s="53"/>
      <c r="F766" s="342" t="str">
        <f t="shared" si="11"/>
        <v/>
      </c>
    </row>
    <row r="767" spans="1:6" x14ac:dyDescent="0.3">
      <c r="A767" s="62"/>
      <c r="B767" s="53"/>
      <c r="C767" s="53"/>
      <c r="D767" s="53"/>
      <c r="E767" s="53"/>
      <c r="F767" s="342" t="str">
        <f t="shared" si="11"/>
        <v/>
      </c>
    </row>
    <row r="768" spans="1:6" x14ac:dyDescent="0.3">
      <c r="A768" s="62"/>
      <c r="B768" s="53"/>
      <c r="C768" s="53"/>
      <c r="D768" s="53"/>
      <c r="E768" s="53"/>
      <c r="F768" s="342" t="str">
        <f t="shared" si="11"/>
        <v/>
      </c>
    </row>
    <row r="769" spans="1:6" x14ac:dyDescent="0.3">
      <c r="A769" s="62"/>
      <c r="B769" s="53"/>
      <c r="C769" s="53"/>
      <c r="D769" s="53"/>
      <c r="E769" s="53"/>
      <c r="F769" s="342" t="str">
        <f t="shared" si="11"/>
        <v/>
      </c>
    </row>
    <row r="770" spans="1:6" x14ac:dyDescent="0.3">
      <c r="A770" s="62"/>
      <c r="B770" s="53"/>
      <c r="C770" s="53"/>
      <c r="D770" s="53"/>
      <c r="E770" s="53"/>
      <c r="F770" s="342" t="str">
        <f t="shared" si="11"/>
        <v/>
      </c>
    </row>
    <row r="771" spans="1:6" x14ac:dyDescent="0.3">
      <c r="A771" s="62"/>
      <c r="B771" s="53"/>
      <c r="C771" s="53"/>
      <c r="D771" s="53"/>
      <c r="E771" s="53"/>
      <c r="F771" s="342" t="str">
        <f t="shared" si="11"/>
        <v/>
      </c>
    </row>
    <row r="772" spans="1:6" x14ac:dyDescent="0.3">
      <c r="A772" s="62"/>
      <c r="B772" s="53"/>
      <c r="C772" s="53"/>
      <c r="D772" s="53"/>
      <c r="E772" s="53"/>
      <c r="F772" s="342" t="str">
        <f t="shared" si="11"/>
        <v/>
      </c>
    </row>
    <row r="773" spans="1:6" x14ac:dyDescent="0.3">
      <c r="A773" s="62"/>
      <c r="B773" s="53"/>
      <c r="C773" s="53"/>
      <c r="D773" s="53"/>
      <c r="E773" s="53"/>
      <c r="F773" s="342" t="str">
        <f t="shared" si="11"/>
        <v/>
      </c>
    </row>
    <row r="774" spans="1:6" x14ac:dyDescent="0.3">
      <c r="A774" s="62"/>
      <c r="B774" s="53"/>
      <c r="C774" s="53"/>
      <c r="D774" s="53"/>
      <c r="E774" s="53"/>
      <c r="F774" s="342" t="str">
        <f t="shared" si="11"/>
        <v/>
      </c>
    </row>
    <row r="775" spans="1:6" x14ac:dyDescent="0.3">
      <c r="A775" s="62"/>
      <c r="B775" s="53"/>
      <c r="C775" s="53"/>
      <c r="D775" s="53"/>
      <c r="E775" s="53"/>
      <c r="F775" s="342" t="str">
        <f t="shared" si="11"/>
        <v/>
      </c>
    </row>
    <row r="776" spans="1:6" x14ac:dyDescent="0.3">
      <c r="A776" s="62"/>
      <c r="B776" s="53"/>
      <c r="C776" s="53"/>
      <c r="D776" s="53"/>
      <c r="E776" s="53"/>
      <c r="F776" s="342" t="str">
        <f t="shared" si="11"/>
        <v/>
      </c>
    </row>
    <row r="777" spans="1:6" x14ac:dyDescent="0.3">
      <c r="A777" s="62"/>
      <c r="B777" s="53"/>
      <c r="C777" s="53"/>
      <c r="D777" s="53"/>
      <c r="E777" s="53"/>
      <c r="F777" s="342" t="str">
        <f t="shared" ref="F777:F840" si="12">IF(ISERROR(1/($D777*$E777)),"",$D777*$E777)</f>
        <v/>
      </c>
    </row>
    <row r="778" spans="1:6" x14ac:dyDescent="0.3">
      <c r="A778" s="62"/>
      <c r="B778" s="53"/>
      <c r="C778" s="53"/>
      <c r="D778" s="53"/>
      <c r="E778" s="53"/>
      <c r="F778" s="342" t="str">
        <f t="shared" si="12"/>
        <v/>
      </c>
    </row>
    <row r="779" spans="1:6" x14ac:dyDescent="0.3">
      <c r="A779" s="62"/>
      <c r="B779" s="53"/>
      <c r="C779" s="53"/>
      <c r="D779" s="53"/>
      <c r="E779" s="53"/>
      <c r="F779" s="342" t="str">
        <f t="shared" si="12"/>
        <v/>
      </c>
    </row>
    <row r="780" spans="1:6" x14ac:dyDescent="0.3">
      <c r="A780" s="62"/>
      <c r="B780" s="53"/>
      <c r="C780" s="53"/>
      <c r="D780" s="53"/>
      <c r="E780" s="53"/>
      <c r="F780" s="342" t="str">
        <f t="shared" si="12"/>
        <v/>
      </c>
    </row>
    <row r="781" spans="1:6" x14ac:dyDescent="0.3">
      <c r="A781" s="62"/>
      <c r="B781" s="53"/>
      <c r="C781" s="53"/>
      <c r="D781" s="53"/>
      <c r="E781" s="53"/>
      <c r="F781" s="342" t="str">
        <f t="shared" si="12"/>
        <v/>
      </c>
    </row>
    <row r="782" spans="1:6" x14ac:dyDescent="0.3">
      <c r="A782" s="62"/>
      <c r="B782" s="53"/>
      <c r="C782" s="53"/>
      <c r="D782" s="53"/>
      <c r="E782" s="53"/>
      <c r="F782" s="342" t="str">
        <f t="shared" si="12"/>
        <v/>
      </c>
    </row>
    <row r="783" spans="1:6" x14ac:dyDescent="0.3">
      <c r="A783" s="62"/>
      <c r="B783" s="53"/>
      <c r="C783" s="53"/>
      <c r="D783" s="53"/>
      <c r="E783" s="53"/>
      <c r="F783" s="342" t="str">
        <f t="shared" si="12"/>
        <v/>
      </c>
    </row>
    <row r="784" spans="1:6" x14ac:dyDescent="0.3">
      <c r="A784" s="62"/>
      <c r="B784" s="53"/>
      <c r="C784" s="53"/>
      <c r="D784" s="53"/>
      <c r="E784" s="53"/>
      <c r="F784" s="342" t="str">
        <f t="shared" si="12"/>
        <v/>
      </c>
    </row>
    <row r="785" spans="1:6" x14ac:dyDescent="0.3">
      <c r="A785" s="62"/>
      <c r="B785" s="53"/>
      <c r="C785" s="53"/>
      <c r="D785" s="53"/>
      <c r="E785" s="53"/>
      <c r="F785" s="342" t="str">
        <f t="shared" si="12"/>
        <v/>
      </c>
    </row>
    <row r="786" spans="1:6" x14ac:dyDescent="0.3">
      <c r="A786" s="62"/>
      <c r="B786" s="53"/>
      <c r="C786" s="53"/>
      <c r="D786" s="53"/>
      <c r="E786" s="53"/>
      <c r="F786" s="342" t="str">
        <f t="shared" si="12"/>
        <v/>
      </c>
    </row>
    <row r="787" spans="1:6" x14ac:dyDescent="0.3">
      <c r="A787" s="62"/>
      <c r="B787" s="53"/>
      <c r="C787" s="53"/>
      <c r="D787" s="53"/>
      <c r="E787" s="53"/>
      <c r="F787" s="342" t="str">
        <f t="shared" si="12"/>
        <v/>
      </c>
    </row>
    <row r="788" spans="1:6" x14ac:dyDescent="0.3">
      <c r="A788" s="62"/>
      <c r="B788" s="53"/>
      <c r="C788" s="53"/>
      <c r="D788" s="53"/>
      <c r="E788" s="53"/>
      <c r="F788" s="342" t="str">
        <f t="shared" si="12"/>
        <v/>
      </c>
    </row>
    <row r="789" spans="1:6" x14ac:dyDescent="0.3">
      <c r="A789" s="62"/>
      <c r="B789" s="53"/>
      <c r="C789" s="53"/>
      <c r="D789" s="53"/>
      <c r="E789" s="53"/>
      <c r="F789" s="342" t="str">
        <f t="shared" si="12"/>
        <v/>
      </c>
    </row>
    <row r="790" spans="1:6" x14ac:dyDescent="0.3">
      <c r="A790" s="62"/>
      <c r="B790" s="53"/>
      <c r="C790" s="53"/>
      <c r="D790" s="53"/>
      <c r="E790" s="53"/>
      <c r="F790" s="342" t="str">
        <f t="shared" si="12"/>
        <v/>
      </c>
    </row>
    <row r="791" spans="1:6" x14ac:dyDescent="0.3">
      <c r="A791" s="62"/>
      <c r="B791" s="53"/>
      <c r="C791" s="53"/>
      <c r="D791" s="53"/>
      <c r="E791" s="53"/>
      <c r="F791" s="342" t="str">
        <f t="shared" si="12"/>
        <v/>
      </c>
    </row>
    <row r="792" spans="1:6" x14ac:dyDescent="0.3">
      <c r="A792" s="62"/>
      <c r="B792" s="53"/>
      <c r="C792" s="53"/>
      <c r="D792" s="53"/>
      <c r="E792" s="53"/>
      <c r="F792" s="342" t="str">
        <f t="shared" si="12"/>
        <v/>
      </c>
    </row>
    <row r="793" spans="1:6" x14ac:dyDescent="0.3">
      <c r="A793" s="62"/>
      <c r="B793" s="53"/>
      <c r="C793" s="53"/>
      <c r="D793" s="53"/>
      <c r="E793" s="53"/>
      <c r="F793" s="342" t="str">
        <f t="shared" si="12"/>
        <v/>
      </c>
    </row>
    <row r="794" spans="1:6" x14ac:dyDescent="0.3">
      <c r="A794" s="62"/>
      <c r="B794" s="53"/>
      <c r="C794" s="53"/>
      <c r="D794" s="53"/>
      <c r="E794" s="53"/>
      <c r="F794" s="342" t="str">
        <f t="shared" si="12"/>
        <v/>
      </c>
    </row>
    <row r="795" spans="1:6" x14ac:dyDescent="0.3">
      <c r="A795" s="62"/>
      <c r="B795" s="53"/>
      <c r="C795" s="53"/>
      <c r="D795" s="53"/>
      <c r="E795" s="53"/>
      <c r="F795" s="342" t="str">
        <f t="shared" si="12"/>
        <v/>
      </c>
    </row>
    <row r="796" spans="1:6" x14ac:dyDescent="0.3">
      <c r="A796" s="62"/>
      <c r="B796" s="53"/>
      <c r="C796" s="53"/>
      <c r="D796" s="53"/>
      <c r="E796" s="53"/>
      <c r="F796" s="342" t="str">
        <f t="shared" si="12"/>
        <v/>
      </c>
    </row>
    <row r="797" spans="1:6" x14ac:dyDescent="0.3">
      <c r="A797" s="62"/>
      <c r="B797" s="53"/>
      <c r="C797" s="53"/>
      <c r="D797" s="53"/>
      <c r="E797" s="53"/>
      <c r="F797" s="342" t="str">
        <f t="shared" si="12"/>
        <v/>
      </c>
    </row>
    <row r="798" spans="1:6" x14ac:dyDescent="0.3">
      <c r="A798" s="62"/>
      <c r="B798" s="53"/>
      <c r="C798" s="53"/>
      <c r="D798" s="53"/>
      <c r="E798" s="53"/>
      <c r="F798" s="342" t="str">
        <f t="shared" si="12"/>
        <v/>
      </c>
    </row>
    <row r="799" spans="1:6" x14ac:dyDescent="0.3">
      <c r="A799" s="62"/>
      <c r="B799" s="53"/>
      <c r="C799" s="53"/>
      <c r="D799" s="53"/>
      <c r="E799" s="53"/>
      <c r="F799" s="342" t="str">
        <f t="shared" si="12"/>
        <v/>
      </c>
    </row>
    <row r="800" spans="1:6" x14ac:dyDescent="0.3">
      <c r="A800" s="62"/>
      <c r="B800" s="53"/>
      <c r="C800" s="53"/>
      <c r="D800" s="53"/>
      <c r="E800" s="53"/>
      <c r="F800" s="342" t="str">
        <f t="shared" si="12"/>
        <v/>
      </c>
    </row>
    <row r="801" spans="1:6" x14ac:dyDescent="0.3">
      <c r="A801" s="62"/>
      <c r="B801" s="53"/>
      <c r="C801" s="53"/>
      <c r="D801" s="53"/>
      <c r="E801" s="53"/>
      <c r="F801" s="342" t="str">
        <f t="shared" si="12"/>
        <v/>
      </c>
    </row>
    <row r="802" spans="1:6" x14ac:dyDescent="0.3">
      <c r="A802" s="62"/>
      <c r="B802" s="53"/>
      <c r="C802" s="53"/>
      <c r="D802" s="53"/>
      <c r="E802" s="53"/>
      <c r="F802" s="342" t="str">
        <f t="shared" si="12"/>
        <v/>
      </c>
    </row>
    <row r="803" spans="1:6" x14ac:dyDescent="0.3">
      <c r="A803" s="62"/>
      <c r="B803" s="53"/>
      <c r="C803" s="53"/>
      <c r="D803" s="53"/>
      <c r="E803" s="53"/>
      <c r="F803" s="342" t="str">
        <f t="shared" si="12"/>
        <v/>
      </c>
    </row>
    <row r="804" spans="1:6" x14ac:dyDescent="0.3">
      <c r="A804" s="62"/>
      <c r="B804" s="53"/>
      <c r="C804" s="53"/>
      <c r="D804" s="53"/>
      <c r="E804" s="53"/>
      <c r="F804" s="342" t="str">
        <f t="shared" si="12"/>
        <v/>
      </c>
    </row>
    <row r="805" spans="1:6" x14ac:dyDescent="0.3">
      <c r="A805" s="62"/>
      <c r="B805" s="53"/>
      <c r="C805" s="53"/>
      <c r="D805" s="53"/>
      <c r="E805" s="53"/>
      <c r="F805" s="342" t="str">
        <f t="shared" si="12"/>
        <v/>
      </c>
    </row>
    <row r="806" spans="1:6" x14ac:dyDescent="0.3">
      <c r="A806" s="62"/>
      <c r="B806" s="53"/>
      <c r="C806" s="53"/>
      <c r="D806" s="53"/>
      <c r="E806" s="53"/>
      <c r="F806" s="342" t="str">
        <f t="shared" si="12"/>
        <v/>
      </c>
    </row>
    <row r="807" spans="1:6" x14ac:dyDescent="0.3">
      <c r="A807" s="62"/>
      <c r="B807" s="53"/>
      <c r="C807" s="53"/>
      <c r="D807" s="53"/>
      <c r="E807" s="53"/>
      <c r="F807" s="342" t="str">
        <f t="shared" si="12"/>
        <v/>
      </c>
    </row>
    <row r="808" spans="1:6" x14ac:dyDescent="0.3">
      <c r="A808" s="62"/>
      <c r="B808" s="53"/>
      <c r="C808" s="53"/>
      <c r="D808" s="53"/>
      <c r="E808" s="53"/>
      <c r="F808" s="342" t="str">
        <f t="shared" si="12"/>
        <v/>
      </c>
    </row>
    <row r="809" spans="1:6" x14ac:dyDescent="0.3">
      <c r="A809" s="62"/>
      <c r="B809" s="53"/>
      <c r="C809" s="53"/>
      <c r="D809" s="53"/>
      <c r="E809" s="53"/>
      <c r="F809" s="342" t="str">
        <f t="shared" si="12"/>
        <v/>
      </c>
    </row>
    <row r="810" spans="1:6" x14ac:dyDescent="0.3">
      <c r="A810" s="62"/>
      <c r="B810" s="53"/>
      <c r="C810" s="53"/>
      <c r="D810" s="53"/>
      <c r="E810" s="53"/>
      <c r="F810" s="342" t="str">
        <f t="shared" si="12"/>
        <v/>
      </c>
    </row>
    <row r="811" spans="1:6" x14ac:dyDescent="0.3">
      <c r="A811" s="62"/>
      <c r="B811" s="53"/>
      <c r="C811" s="53"/>
      <c r="D811" s="53"/>
      <c r="E811" s="53"/>
      <c r="F811" s="342" t="str">
        <f t="shared" si="12"/>
        <v/>
      </c>
    </row>
    <row r="812" spans="1:6" x14ac:dyDescent="0.3">
      <c r="A812" s="62"/>
      <c r="B812" s="53"/>
      <c r="C812" s="53"/>
      <c r="D812" s="53"/>
      <c r="E812" s="53"/>
      <c r="F812" s="342" t="str">
        <f t="shared" si="12"/>
        <v/>
      </c>
    </row>
    <row r="813" spans="1:6" x14ac:dyDescent="0.3">
      <c r="A813" s="62"/>
      <c r="B813" s="53"/>
      <c r="C813" s="53"/>
      <c r="D813" s="53"/>
      <c r="E813" s="53"/>
      <c r="F813" s="342" t="str">
        <f t="shared" si="12"/>
        <v/>
      </c>
    </row>
    <row r="814" spans="1:6" x14ac:dyDescent="0.3">
      <c r="A814" s="62"/>
      <c r="B814" s="53"/>
      <c r="C814" s="53"/>
      <c r="D814" s="53"/>
      <c r="E814" s="53"/>
      <c r="F814" s="342" t="str">
        <f t="shared" si="12"/>
        <v/>
      </c>
    </row>
    <row r="815" spans="1:6" x14ac:dyDescent="0.3">
      <c r="A815" s="62"/>
      <c r="B815" s="53"/>
      <c r="C815" s="53"/>
      <c r="D815" s="53"/>
      <c r="E815" s="53"/>
      <c r="F815" s="342" t="str">
        <f t="shared" si="12"/>
        <v/>
      </c>
    </row>
    <row r="816" spans="1:6" x14ac:dyDescent="0.3">
      <c r="A816" s="62"/>
      <c r="B816" s="53"/>
      <c r="C816" s="53"/>
      <c r="D816" s="53"/>
      <c r="E816" s="53"/>
      <c r="F816" s="342" t="str">
        <f t="shared" si="12"/>
        <v/>
      </c>
    </row>
    <row r="817" spans="1:6" x14ac:dyDescent="0.3">
      <c r="A817" s="62"/>
      <c r="B817" s="53"/>
      <c r="C817" s="53"/>
      <c r="D817" s="53"/>
      <c r="E817" s="53"/>
      <c r="F817" s="342" t="str">
        <f t="shared" si="12"/>
        <v/>
      </c>
    </row>
    <row r="818" spans="1:6" x14ac:dyDescent="0.3">
      <c r="A818" s="62"/>
      <c r="B818" s="53"/>
      <c r="C818" s="53"/>
      <c r="D818" s="53"/>
      <c r="E818" s="53"/>
      <c r="F818" s="342" t="str">
        <f t="shared" si="12"/>
        <v/>
      </c>
    </row>
    <row r="819" spans="1:6" x14ac:dyDescent="0.3">
      <c r="A819" s="62"/>
      <c r="B819" s="53"/>
      <c r="C819" s="53"/>
      <c r="D819" s="53"/>
      <c r="E819" s="53"/>
      <c r="F819" s="342" t="str">
        <f t="shared" si="12"/>
        <v/>
      </c>
    </row>
    <row r="820" spans="1:6" x14ac:dyDescent="0.3">
      <c r="A820" s="62"/>
      <c r="B820" s="53"/>
      <c r="C820" s="53"/>
      <c r="D820" s="53"/>
      <c r="E820" s="53"/>
      <c r="F820" s="342" t="str">
        <f t="shared" si="12"/>
        <v/>
      </c>
    </row>
    <row r="821" spans="1:6" x14ac:dyDescent="0.3">
      <c r="A821" s="62"/>
      <c r="B821" s="53"/>
      <c r="C821" s="53"/>
      <c r="D821" s="53"/>
      <c r="E821" s="53"/>
      <c r="F821" s="342" t="str">
        <f t="shared" si="12"/>
        <v/>
      </c>
    </row>
    <row r="822" spans="1:6" x14ac:dyDescent="0.3">
      <c r="A822" s="62"/>
      <c r="B822" s="53"/>
      <c r="C822" s="53"/>
      <c r="D822" s="53"/>
      <c r="E822" s="53"/>
      <c r="F822" s="342" t="str">
        <f t="shared" si="12"/>
        <v/>
      </c>
    </row>
    <row r="823" spans="1:6" x14ac:dyDescent="0.3">
      <c r="A823" s="62"/>
      <c r="B823" s="53"/>
      <c r="C823" s="53"/>
      <c r="D823" s="53"/>
      <c r="E823" s="53"/>
      <c r="F823" s="342" t="str">
        <f t="shared" si="12"/>
        <v/>
      </c>
    </row>
    <row r="824" spans="1:6" x14ac:dyDescent="0.3">
      <c r="A824" s="62"/>
      <c r="B824" s="53"/>
      <c r="C824" s="53"/>
      <c r="D824" s="53"/>
      <c r="E824" s="53"/>
      <c r="F824" s="342" t="str">
        <f t="shared" si="12"/>
        <v/>
      </c>
    </row>
    <row r="825" spans="1:6" x14ac:dyDescent="0.3">
      <c r="A825" s="62"/>
      <c r="B825" s="53"/>
      <c r="C825" s="53"/>
      <c r="D825" s="53"/>
      <c r="E825" s="53"/>
      <c r="F825" s="342" t="str">
        <f t="shared" si="12"/>
        <v/>
      </c>
    </row>
    <row r="826" spans="1:6" x14ac:dyDescent="0.3">
      <c r="A826" s="62"/>
      <c r="B826" s="53"/>
      <c r="C826" s="53"/>
      <c r="D826" s="53"/>
      <c r="E826" s="53"/>
      <c r="F826" s="342" t="str">
        <f t="shared" si="12"/>
        <v/>
      </c>
    </row>
    <row r="827" spans="1:6" x14ac:dyDescent="0.3">
      <c r="A827" s="62"/>
      <c r="B827" s="53"/>
      <c r="C827" s="53"/>
      <c r="D827" s="53"/>
      <c r="E827" s="53"/>
      <c r="F827" s="342" t="str">
        <f t="shared" si="12"/>
        <v/>
      </c>
    </row>
    <row r="828" spans="1:6" x14ac:dyDescent="0.3">
      <c r="A828" s="62"/>
      <c r="B828" s="53"/>
      <c r="C828" s="53"/>
      <c r="D828" s="53"/>
      <c r="E828" s="53"/>
      <c r="F828" s="342" t="str">
        <f t="shared" si="12"/>
        <v/>
      </c>
    </row>
    <row r="829" spans="1:6" x14ac:dyDescent="0.3">
      <c r="A829" s="62"/>
      <c r="B829" s="53"/>
      <c r="C829" s="53"/>
      <c r="D829" s="53"/>
      <c r="E829" s="53"/>
      <c r="F829" s="342" t="str">
        <f t="shared" si="12"/>
        <v/>
      </c>
    </row>
    <row r="830" spans="1:6" x14ac:dyDescent="0.3">
      <c r="A830" s="62"/>
      <c r="B830" s="53"/>
      <c r="C830" s="53"/>
      <c r="D830" s="53"/>
      <c r="E830" s="53"/>
      <c r="F830" s="342" t="str">
        <f t="shared" si="12"/>
        <v/>
      </c>
    </row>
    <row r="831" spans="1:6" x14ac:dyDescent="0.3">
      <c r="A831" s="62"/>
      <c r="B831" s="53"/>
      <c r="C831" s="53"/>
      <c r="D831" s="53"/>
      <c r="E831" s="53"/>
      <c r="F831" s="342" t="str">
        <f t="shared" si="12"/>
        <v/>
      </c>
    </row>
    <row r="832" spans="1:6" x14ac:dyDescent="0.3">
      <c r="A832" s="62"/>
      <c r="B832" s="53"/>
      <c r="C832" s="53"/>
      <c r="D832" s="53"/>
      <c r="E832" s="53"/>
      <c r="F832" s="342" t="str">
        <f t="shared" si="12"/>
        <v/>
      </c>
    </row>
    <row r="833" spans="1:6" x14ac:dyDescent="0.3">
      <c r="A833" s="62"/>
      <c r="B833" s="53"/>
      <c r="C833" s="53"/>
      <c r="D833" s="53"/>
      <c r="E833" s="53"/>
      <c r="F833" s="342" t="str">
        <f t="shared" si="12"/>
        <v/>
      </c>
    </row>
    <row r="834" spans="1:6" x14ac:dyDescent="0.3">
      <c r="A834" s="62"/>
      <c r="B834" s="53"/>
      <c r="C834" s="53"/>
      <c r="D834" s="53"/>
      <c r="E834" s="53"/>
      <c r="F834" s="342" t="str">
        <f t="shared" si="12"/>
        <v/>
      </c>
    </row>
    <row r="835" spans="1:6" x14ac:dyDescent="0.3">
      <c r="A835" s="62"/>
      <c r="B835" s="53"/>
      <c r="C835" s="53"/>
      <c r="D835" s="53"/>
      <c r="E835" s="53"/>
      <c r="F835" s="342" t="str">
        <f t="shared" si="12"/>
        <v/>
      </c>
    </row>
    <row r="836" spans="1:6" x14ac:dyDescent="0.3">
      <c r="A836" s="62"/>
      <c r="B836" s="53"/>
      <c r="C836" s="53"/>
      <c r="D836" s="53"/>
      <c r="E836" s="53"/>
      <c r="F836" s="342" t="str">
        <f t="shared" si="12"/>
        <v/>
      </c>
    </row>
    <row r="837" spans="1:6" x14ac:dyDescent="0.3">
      <c r="A837" s="62"/>
      <c r="B837" s="53"/>
      <c r="C837" s="53"/>
      <c r="D837" s="53"/>
      <c r="E837" s="53"/>
      <c r="F837" s="342" t="str">
        <f t="shared" si="12"/>
        <v/>
      </c>
    </row>
    <row r="838" spans="1:6" x14ac:dyDescent="0.3">
      <c r="A838" s="62"/>
      <c r="B838" s="53"/>
      <c r="C838" s="53"/>
      <c r="D838" s="53"/>
      <c r="E838" s="53"/>
      <c r="F838" s="342" t="str">
        <f t="shared" si="12"/>
        <v/>
      </c>
    </row>
    <row r="839" spans="1:6" x14ac:dyDescent="0.3">
      <c r="A839" s="62"/>
      <c r="B839" s="53"/>
      <c r="C839" s="53"/>
      <c r="D839" s="53"/>
      <c r="E839" s="53"/>
      <c r="F839" s="342" t="str">
        <f t="shared" si="12"/>
        <v/>
      </c>
    </row>
    <row r="840" spans="1:6" x14ac:dyDescent="0.3">
      <c r="A840" s="62"/>
      <c r="B840" s="53"/>
      <c r="C840" s="53"/>
      <c r="D840" s="53"/>
      <c r="E840" s="53"/>
      <c r="F840" s="342" t="str">
        <f t="shared" si="12"/>
        <v/>
      </c>
    </row>
    <row r="841" spans="1:6" x14ac:dyDescent="0.3">
      <c r="A841" s="62"/>
      <c r="B841" s="53"/>
      <c r="C841" s="53"/>
      <c r="D841" s="53"/>
      <c r="E841" s="53"/>
      <c r="F841" s="342" t="str">
        <f t="shared" ref="F841:F904" si="13">IF(ISERROR(1/($D841*$E841)),"",$D841*$E841)</f>
        <v/>
      </c>
    </row>
    <row r="842" spans="1:6" x14ac:dyDescent="0.3">
      <c r="A842" s="62"/>
      <c r="B842" s="53"/>
      <c r="C842" s="53"/>
      <c r="D842" s="53"/>
      <c r="E842" s="53"/>
      <c r="F842" s="342" t="str">
        <f t="shared" si="13"/>
        <v/>
      </c>
    </row>
    <row r="843" spans="1:6" x14ac:dyDescent="0.3">
      <c r="A843" s="62"/>
      <c r="B843" s="53"/>
      <c r="C843" s="53"/>
      <c r="D843" s="53"/>
      <c r="E843" s="53"/>
      <c r="F843" s="342" t="str">
        <f t="shared" si="13"/>
        <v/>
      </c>
    </row>
    <row r="844" spans="1:6" x14ac:dyDescent="0.3">
      <c r="A844" s="62"/>
      <c r="B844" s="53"/>
      <c r="C844" s="53"/>
      <c r="D844" s="53"/>
      <c r="E844" s="53"/>
      <c r="F844" s="342" t="str">
        <f t="shared" si="13"/>
        <v/>
      </c>
    </row>
    <row r="845" spans="1:6" x14ac:dyDescent="0.3">
      <c r="A845" s="62"/>
      <c r="B845" s="53"/>
      <c r="C845" s="53"/>
      <c r="D845" s="53"/>
      <c r="E845" s="53"/>
      <c r="F845" s="342" t="str">
        <f t="shared" si="13"/>
        <v/>
      </c>
    </row>
    <row r="846" spans="1:6" x14ac:dyDescent="0.3">
      <c r="A846" s="62"/>
      <c r="B846" s="53"/>
      <c r="C846" s="53"/>
      <c r="D846" s="53"/>
      <c r="E846" s="53"/>
      <c r="F846" s="342" t="str">
        <f t="shared" si="13"/>
        <v/>
      </c>
    </row>
    <row r="847" spans="1:6" x14ac:dyDescent="0.3">
      <c r="A847" s="62"/>
      <c r="B847" s="53"/>
      <c r="C847" s="53"/>
      <c r="D847" s="53"/>
      <c r="E847" s="53"/>
      <c r="F847" s="342" t="str">
        <f t="shared" si="13"/>
        <v/>
      </c>
    </row>
    <row r="848" spans="1:6" x14ac:dyDescent="0.3">
      <c r="A848" s="62"/>
      <c r="B848" s="53"/>
      <c r="C848" s="53"/>
      <c r="D848" s="53"/>
      <c r="E848" s="53"/>
      <c r="F848" s="342" t="str">
        <f t="shared" si="13"/>
        <v/>
      </c>
    </row>
    <row r="849" spans="1:6" x14ac:dyDescent="0.3">
      <c r="A849" s="62"/>
      <c r="B849" s="53"/>
      <c r="C849" s="53"/>
      <c r="D849" s="53"/>
      <c r="E849" s="53"/>
      <c r="F849" s="342" t="str">
        <f t="shared" si="13"/>
        <v/>
      </c>
    </row>
    <row r="850" spans="1:6" x14ac:dyDescent="0.3">
      <c r="A850" s="62"/>
      <c r="B850" s="53"/>
      <c r="C850" s="53"/>
      <c r="D850" s="53"/>
      <c r="E850" s="53"/>
      <c r="F850" s="342" t="str">
        <f t="shared" si="13"/>
        <v/>
      </c>
    </row>
    <row r="851" spans="1:6" x14ac:dyDescent="0.3">
      <c r="A851" s="62"/>
      <c r="B851" s="53"/>
      <c r="C851" s="53"/>
      <c r="D851" s="53"/>
      <c r="E851" s="53"/>
      <c r="F851" s="342" t="str">
        <f t="shared" si="13"/>
        <v/>
      </c>
    </row>
    <row r="852" spans="1:6" x14ac:dyDescent="0.3">
      <c r="A852" s="62"/>
      <c r="B852" s="53"/>
      <c r="C852" s="53"/>
      <c r="D852" s="53"/>
      <c r="E852" s="53"/>
      <c r="F852" s="342" t="str">
        <f t="shared" si="13"/>
        <v/>
      </c>
    </row>
    <row r="853" spans="1:6" x14ac:dyDescent="0.3">
      <c r="A853" s="62"/>
      <c r="B853" s="53"/>
      <c r="C853" s="53"/>
      <c r="D853" s="53"/>
      <c r="E853" s="53"/>
      <c r="F853" s="342" t="str">
        <f t="shared" si="13"/>
        <v/>
      </c>
    </row>
    <row r="854" spans="1:6" x14ac:dyDescent="0.3">
      <c r="A854" s="62"/>
      <c r="B854" s="53"/>
      <c r="C854" s="53"/>
      <c r="D854" s="53"/>
      <c r="E854" s="53"/>
      <c r="F854" s="342" t="str">
        <f t="shared" si="13"/>
        <v/>
      </c>
    </row>
    <row r="855" spans="1:6" x14ac:dyDescent="0.3">
      <c r="A855" s="62"/>
      <c r="B855" s="53"/>
      <c r="C855" s="53"/>
      <c r="D855" s="53"/>
      <c r="E855" s="53"/>
      <c r="F855" s="342" t="str">
        <f t="shared" si="13"/>
        <v/>
      </c>
    </row>
    <row r="856" spans="1:6" x14ac:dyDescent="0.3">
      <c r="A856" s="62"/>
      <c r="B856" s="53"/>
      <c r="C856" s="53"/>
      <c r="D856" s="53"/>
      <c r="E856" s="53"/>
      <c r="F856" s="342" t="str">
        <f t="shared" si="13"/>
        <v/>
      </c>
    </row>
    <row r="857" spans="1:6" x14ac:dyDescent="0.3">
      <c r="A857" s="62"/>
      <c r="B857" s="53"/>
      <c r="C857" s="53"/>
      <c r="D857" s="53"/>
      <c r="E857" s="53"/>
      <c r="F857" s="342" t="str">
        <f t="shared" si="13"/>
        <v/>
      </c>
    </row>
    <row r="858" spans="1:6" x14ac:dyDescent="0.3">
      <c r="A858" s="62"/>
      <c r="B858" s="53"/>
      <c r="C858" s="53"/>
      <c r="D858" s="53"/>
      <c r="E858" s="53"/>
      <c r="F858" s="342" t="str">
        <f t="shared" si="13"/>
        <v/>
      </c>
    </row>
    <row r="859" spans="1:6" x14ac:dyDescent="0.3">
      <c r="A859" s="62"/>
      <c r="B859" s="53"/>
      <c r="C859" s="53"/>
      <c r="D859" s="53"/>
      <c r="E859" s="53"/>
      <c r="F859" s="342" t="str">
        <f t="shared" si="13"/>
        <v/>
      </c>
    </row>
    <row r="860" spans="1:6" x14ac:dyDescent="0.3">
      <c r="A860" s="62"/>
      <c r="B860" s="53"/>
      <c r="C860" s="53"/>
      <c r="D860" s="53"/>
      <c r="E860" s="53"/>
      <c r="F860" s="342" t="str">
        <f t="shared" si="13"/>
        <v/>
      </c>
    </row>
    <row r="861" spans="1:6" x14ac:dyDescent="0.3">
      <c r="A861" s="62"/>
      <c r="B861" s="53"/>
      <c r="C861" s="53"/>
      <c r="D861" s="53"/>
      <c r="E861" s="53"/>
      <c r="F861" s="342" t="str">
        <f t="shared" si="13"/>
        <v/>
      </c>
    </row>
    <row r="862" spans="1:6" x14ac:dyDescent="0.3">
      <c r="A862" s="62"/>
      <c r="B862" s="53"/>
      <c r="C862" s="53"/>
      <c r="D862" s="53"/>
      <c r="E862" s="53"/>
      <c r="F862" s="342" t="str">
        <f t="shared" si="13"/>
        <v/>
      </c>
    </row>
    <row r="863" spans="1:6" x14ac:dyDescent="0.3">
      <c r="A863" s="62"/>
      <c r="B863" s="53"/>
      <c r="C863" s="53"/>
      <c r="D863" s="53"/>
      <c r="E863" s="53"/>
      <c r="F863" s="342" t="str">
        <f t="shared" si="13"/>
        <v/>
      </c>
    </row>
    <row r="864" spans="1:6" x14ac:dyDescent="0.3">
      <c r="A864" s="62"/>
      <c r="B864" s="53"/>
      <c r="C864" s="53"/>
      <c r="D864" s="53"/>
      <c r="E864" s="53"/>
      <c r="F864" s="342" t="str">
        <f t="shared" si="13"/>
        <v/>
      </c>
    </row>
    <row r="865" spans="1:6" x14ac:dyDescent="0.3">
      <c r="A865" s="62"/>
      <c r="B865" s="53"/>
      <c r="C865" s="53"/>
      <c r="D865" s="53"/>
      <c r="E865" s="53"/>
      <c r="F865" s="342" t="str">
        <f t="shared" si="13"/>
        <v/>
      </c>
    </row>
    <row r="866" spans="1:6" x14ac:dyDescent="0.3">
      <c r="A866" s="62"/>
      <c r="B866" s="53"/>
      <c r="C866" s="53"/>
      <c r="D866" s="53"/>
      <c r="E866" s="53"/>
      <c r="F866" s="342" t="str">
        <f t="shared" si="13"/>
        <v/>
      </c>
    </row>
    <row r="867" spans="1:6" x14ac:dyDescent="0.3">
      <c r="A867" s="62"/>
      <c r="B867" s="53"/>
      <c r="C867" s="53"/>
      <c r="D867" s="53"/>
      <c r="E867" s="53"/>
      <c r="F867" s="342" t="str">
        <f t="shared" si="13"/>
        <v/>
      </c>
    </row>
    <row r="868" spans="1:6" x14ac:dyDescent="0.3">
      <c r="A868" s="62"/>
      <c r="B868" s="53"/>
      <c r="C868" s="53"/>
      <c r="D868" s="53"/>
      <c r="E868" s="53"/>
      <c r="F868" s="342" t="str">
        <f t="shared" si="13"/>
        <v/>
      </c>
    </row>
    <row r="869" spans="1:6" x14ac:dyDescent="0.3">
      <c r="A869" s="62"/>
      <c r="B869" s="53"/>
      <c r="C869" s="53"/>
      <c r="D869" s="53"/>
      <c r="E869" s="53"/>
      <c r="F869" s="342" t="str">
        <f t="shared" si="13"/>
        <v/>
      </c>
    </row>
    <row r="870" spans="1:6" x14ac:dyDescent="0.3">
      <c r="A870" s="62"/>
      <c r="B870" s="53"/>
      <c r="C870" s="53"/>
      <c r="D870" s="53"/>
      <c r="E870" s="53"/>
      <c r="F870" s="342" t="str">
        <f t="shared" si="13"/>
        <v/>
      </c>
    </row>
    <row r="871" spans="1:6" x14ac:dyDescent="0.3">
      <c r="A871" s="62"/>
      <c r="B871" s="53"/>
      <c r="C871" s="53"/>
      <c r="D871" s="53"/>
      <c r="E871" s="53"/>
      <c r="F871" s="342" t="str">
        <f t="shared" si="13"/>
        <v/>
      </c>
    </row>
    <row r="872" spans="1:6" x14ac:dyDescent="0.3">
      <c r="A872" s="62"/>
      <c r="B872" s="53"/>
      <c r="C872" s="53"/>
      <c r="D872" s="53"/>
      <c r="E872" s="53"/>
      <c r="F872" s="342" t="str">
        <f t="shared" si="13"/>
        <v/>
      </c>
    </row>
    <row r="873" spans="1:6" x14ac:dyDescent="0.3">
      <c r="A873" s="62"/>
      <c r="B873" s="53"/>
      <c r="C873" s="53"/>
      <c r="D873" s="53"/>
      <c r="E873" s="53"/>
      <c r="F873" s="342" t="str">
        <f t="shared" si="13"/>
        <v/>
      </c>
    </row>
    <row r="874" spans="1:6" x14ac:dyDescent="0.3">
      <c r="A874" s="62"/>
      <c r="B874" s="53"/>
      <c r="C874" s="53"/>
      <c r="D874" s="53"/>
      <c r="E874" s="53"/>
      <c r="F874" s="342" t="str">
        <f t="shared" si="13"/>
        <v/>
      </c>
    </row>
    <row r="875" spans="1:6" x14ac:dyDescent="0.3">
      <c r="A875" s="62"/>
      <c r="B875" s="53"/>
      <c r="C875" s="53"/>
      <c r="D875" s="53"/>
      <c r="E875" s="53"/>
      <c r="F875" s="342" t="str">
        <f t="shared" si="13"/>
        <v/>
      </c>
    </row>
    <row r="876" spans="1:6" x14ac:dyDescent="0.3">
      <c r="A876" s="62"/>
      <c r="B876" s="53"/>
      <c r="C876" s="53"/>
      <c r="D876" s="53"/>
      <c r="E876" s="53"/>
      <c r="F876" s="342" t="str">
        <f t="shared" si="13"/>
        <v/>
      </c>
    </row>
    <row r="877" spans="1:6" x14ac:dyDescent="0.3">
      <c r="A877" s="62"/>
      <c r="B877" s="53"/>
      <c r="C877" s="53"/>
      <c r="D877" s="53"/>
      <c r="E877" s="53"/>
      <c r="F877" s="342" t="str">
        <f t="shared" si="13"/>
        <v/>
      </c>
    </row>
    <row r="878" spans="1:6" x14ac:dyDescent="0.3">
      <c r="A878" s="62"/>
      <c r="B878" s="53"/>
      <c r="C878" s="53"/>
      <c r="D878" s="53"/>
      <c r="E878" s="53"/>
      <c r="F878" s="342" t="str">
        <f t="shared" si="13"/>
        <v/>
      </c>
    </row>
    <row r="879" spans="1:6" x14ac:dyDescent="0.3">
      <c r="A879" s="62"/>
      <c r="B879" s="53"/>
      <c r="C879" s="53"/>
      <c r="D879" s="53"/>
      <c r="E879" s="53"/>
      <c r="F879" s="342" t="str">
        <f t="shared" si="13"/>
        <v/>
      </c>
    </row>
    <row r="880" spans="1:6" x14ac:dyDescent="0.3">
      <c r="A880" s="62"/>
      <c r="B880" s="53"/>
      <c r="C880" s="53"/>
      <c r="D880" s="53"/>
      <c r="E880" s="53"/>
      <c r="F880" s="342" t="str">
        <f t="shared" si="13"/>
        <v/>
      </c>
    </row>
    <row r="881" spans="1:6" x14ac:dyDescent="0.3">
      <c r="A881" s="62"/>
      <c r="B881" s="53"/>
      <c r="C881" s="53"/>
      <c r="D881" s="53"/>
      <c r="E881" s="53"/>
      <c r="F881" s="342" t="str">
        <f t="shared" si="13"/>
        <v/>
      </c>
    </row>
    <row r="882" spans="1:6" x14ac:dyDescent="0.3">
      <c r="A882" s="62"/>
      <c r="B882" s="53"/>
      <c r="C882" s="53"/>
      <c r="D882" s="53"/>
      <c r="E882" s="53"/>
      <c r="F882" s="342" t="str">
        <f t="shared" si="13"/>
        <v/>
      </c>
    </row>
    <row r="883" spans="1:6" x14ac:dyDescent="0.3">
      <c r="A883" s="62"/>
      <c r="B883" s="53"/>
      <c r="C883" s="53"/>
      <c r="D883" s="53"/>
      <c r="E883" s="53"/>
      <c r="F883" s="342" t="str">
        <f t="shared" si="13"/>
        <v/>
      </c>
    </row>
    <row r="884" spans="1:6" x14ac:dyDescent="0.3">
      <c r="A884" s="62"/>
      <c r="B884" s="53"/>
      <c r="C884" s="53"/>
      <c r="D884" s="53"/>
      <c r="E884" s="53"/>
      <c r="F884" s="342" t="str">
        <f t="shared" si="13"/>
        <v/>
      </c>
    </row>
    <row r="885" spans="1:6" x14ac:dyDescent="0.3">
      <c r="A885" s="62"/>
      <c r="B885" s="53"/>
      <c r="C885" s="53"/>
      <c r="D885" s="53"/>
      <c r="E885" s="53"/>
      <c r="F885" s="342" t="str">
        <f t="shared" si="13"/>
        <v/>
      </c>
    </row>
    <row r="886" spans="1:6" x14ac:dyDescent="0.3">
      <c r="A886" s="62"/>
      <c r="B886" s="53"/>
      <c r="C886" s="53"/>
      <c r="D886" s="53"/>
      <c r="E886" s="53"/>
      <c r="F886" s="342" t="str">
        <f t="shared" si="13"/>
        <v/>
      </c>
    </row>
    <row r="887" spans="1:6" x14ac:dyDescent="0.3">
      <c r="A887" s="62"/>
      <c r="B887" s="53"/>
      <c r="C887" s="53"/>
      <c r="D887" s="53"/>
      <c r="E887" s="53"/>
      <c r="F887" s="342" t="str">
        <f t="shared" si="13"/>
        <v/>
      </c>
    </row>
    <row r="888" spans="1:6" x14ac:dyDescent="0.3">
      <c r="A888" s="62"/>
      <c r="B888" s="53"/>
      <c r="C888" s="53"/>
      <c r="D888" s="53"/>
      <c r="E888" s="53"/>
      <c r="F888" s="342" t="str">
        <f t="shared" si="13"/>
        <v/>
      </c>
    </row>
    <row r="889" spans="1:6" x14ac:dyDescent="0.3">
      <c r="A889" s="62"/>
      <c r="B889" s="53"/>
      <c r="C889" s="53"/>
      <c r="D889" s="53"/>
      <c r="E889" s="53"/>
      <c r="F889" s="342" t="str">
        <f t="shared" si="13"/>
        <v/>
      </c>
    </row>
    <row r="890" spans="1:6" x14ac:dyDescent="0.3">
      <c r="A890" s="62"/>
      <c r="B890" s="53"/>
      <c r="C890" s="53"/>
      <c r="D890" s="53"/>
      <c r="E890" s="53"/>
      <c r="F890" s="342" t="str">
        <f t="shared" si="13"/>
        <v/>
      </c>
    </row>
    <row r="891" spans="1:6" x14ac:dyDescent="0.3">
      <c r="A891" s="62"/>
      <c r="B891" s="53"/>
      <c r="C891" s="53"/>
      <c r="D891" s="53"/>
      <c r="E891" s="53"/>
      <c r="F891" s="342" t="str">
        <f t="shared" si="13"/>
        <v/>
      </c>
    </row>
    <row r="892" spans="1:6" x14ac:dyDescent="0.3">
      <c r="A892" s="62"/>
      <c r="B892" s="53"/>
      <c r="C892" s="53"/>
      <c r="D892" s="53"/>
      <c r="E892" s="53"/>
      <c r="F892" s="342" t="str">
        <f t="shared" si="13"/>
        <v/>
      </c>
    </row>
    <row r="893" spans="1:6" x14ac:dyDescent="0.3">
      <c r="A893" s="62"/>
      <c r="B893" s="53"/>
      <c r="C893" s="53"/>
      <c r="D893" s="53"/>
      <c r="E893" s="53"/>
      <c r="F893" s="342" t="str">
        <f t="shared" si="13"/>
        <v/>
      </c>
    </row>
    <row r="894" spans="1:6" x14ac:dyDescent="0.3">
      <c r="A894" s="62"/>
      <c r="B894" s="53"/>
      <c r="C894" s="53"/>
      <c r="D894" s="53"/>
      <c r="E894" s="53"/>
      <c r="F894" s="342" t="str">
        <f t="shared" si="13"/>
        <v/>
      </c>
    </row>
    <row r="895" spans="1:6" x14ac:dyDescent="0.3">
      <c r="A895" s="62"/>
      <c r="B895" s="53"/>
      <c r="C895" s="53"/>
      <c r="D895" s="53"/>
      <c r="E895" s="53"/>
      <c r="F895" s="342" t="str">
        <f t="shared" si="13"/>
        <v/>
      </c>
    </row>
    <row r="896" spans="1:6" x14ac:dyDescent="0.3">
      <c r="A896" s="62"/>
      <c r="B896" s="53"/>
      <c r="C896" s="53"/>
      <c r="D896" s="53"/>
      <c r="E896" s="53"/>
      <c r="F896" s="342" t="str">
        <f t="shared" si="13"/>
        <v/>
      </c>
    </row>
    <row r="897" spans="1:6" x14ac:dyDescent="0.3">
      <c r="A897" s="62"/>
      <c r="B897" s="53"/>
      <c r="C897" s="53"/>
      <c r="D897" s="53"/>
      <c r="E897" s="53"/>
      <c r="F897" s="342" t="str">
        <f t="shared" si="13"/>
        <v/>
      </c>
    </row>
    <row r="898" spans="1:6" x14ac:dyDescent="0.3">
      <c r="A898" s="62"/>
      <c r="B898" s="53"/>
      <c r="C898" s="53"/>
      <c r="D898" s="53"/>
      <c r="E898" s="53"/>
      <c r="F898" s="342" t="str">
        <f t="shared" si="13"/>
        <v/>
      </c>
    </row>
    <row r="899" spans="1:6" x14ac:dyDescent="0.3">
      <c r="A899" s="62"/>
      <c r="B899" s="53"/>
      <c r="C899" s="53"/>
      <c r="D899" s="53"/>
      <c r="E899" s="53"/>
      <c r="F899" s="342" t="str">
        <f t="shared" si="13"/>
        <v/>
      </c>
    </row>
    <row r="900" spans="1:6" x14ac:dyDescent="0.3">
      <c r="A900" s="62"/>
      <c r="B900" s="53"/>
      <c r="C900" s="53"/>
      <c r="D900" s="53"/>
      <c r="E900" s="53"/>
      <c r="F900" s="342" t="str">
        <f t="shared" si="13"/>
        <v/>
      </c>
    </row>
    <row r="901" spans="1:6" x14ac:dyDescent="0.3">
      <c r="A901" s="62"/>
      <c r="B901" s="53"/>
      <c r="C901" s="53"/>
      <c r="D901" s="53"/>
      <c r="E901" s="53"/>
      <c r="F901" s="342" t="str">
        <f t="shared" si="13"/>
        <v/>
      </c>
    </row>
    <row r="902" spans="1:6" x14ac:dyDescent="0.3">
      <c r="A902" s="62"/>
      <c r="B902" s="53"/>
      <c r="C902" s="53"/>
      <c r="D902" s="53"/>
      <c r="E902" s="53"/>
      <c r="F902" s="342" t="str">
        <f t="shared" si="13"/>
        <v/>
      </c>
    </row>
    <row r="903" spans="1:6" x14ac:dyDescent="0.3">
      <c r="A903" s="62"/>
      <c r="B903" s="53"/>
      <c r="C903" s="53"/>
      <c r="D903" s="53"/>
      <c r="E903" s="53"/>
      <c r="F903" s="342" t="str">
        <f t="shared" si="13"/>
        <v/>
      </c>
    </row>
    <row r="904" spans="1:6" x14ac:dyDescent="0.3">
      <c r="A904" s="62"/>
      <c r="B904" s="53"/>
      <c r="C904" s="53"/>
      <c r="D904" s="53"/>
      <c r="E904" s="53"/>
      <c r="F904" s="342" t="str">
        <f t="shared" si="13"/>
        <v/>
      </c>
    </row>
    <row r="905" spans="1:6" x14ac:dyDescent="0.3">
      <c r="A905" s="62"/>
      <c r="B905" s="53"/>
      <c r="C905" s="53"/>
      <c r="D905" s="53"/>
      <c r="E905" s="53"/>
      <c r="F905" s="342" t="str">
        <f t="shared" ref="F905:F968" si="14">IF(ISERROR(1/($D905*$E905)),"",$D905*$E905)</f>
        <v/>
      </c>
    </row>
    <row r="906" spans="1:6" x14ac:dyDescent="0.3">
      <c r="A906" s="62"/>
      <c r="B906" s="53"/>
      <c r="C906" s="53"/>
      <c r="D906" s="53"/>
      <c r="E906" s="53"/>
      <c r="F906" s="342" t="str">
        <f t="shared" si="14"/>
        <v/>
      </c>
    </row>
    <row r="907" spans="1:6" x14ac:dyDescent="0.3">
      <c r="A907" s="62"/>
      <c r="B907" s="53"/>
      <c r="C907" s="53"/>
      <c r="D907" s="53"/>
      <c r="E907" s="53"/>
      <c r="F907" s="342" t="str">
        <f t="shared" si="14"/>
        <v/>
      </c>
    </row>
    <row r="908" spans="1:6" x14ac:dyDescent="0.3">
      <c r="A908" s="62"/>
      <c r="B908" s="53"/>
      <c r="C908" s="53"/>
      <c r="D908" s="53"/>
      <c r="E908" s="53"/>
      <c r="F908" s="342" t="str">
        <f t="shared" si="14"/>
        <v/>
      </c>
    </row>
    <row r="909" spans="1:6" x14ac:dyDescent="0.3">
      <c r="A909" s="62"/>
      <c r="B909" s="53"/>
      <c r="C909" s="53"/>
      <c r="D909" s="53"/>
      <c r="E909" s="53"/>
      <c r="F909" s="342" t="str">
        <f t="shared" si="14"/>
        <v/>
      </c>
    </row>
    <row r="910" spans="1:6" x14ac:dyDescent="0.3">
      <c r="A910" s="62"/>
      <c r="B910" s="53"/>
      <c r="C910" s="53"/>
      <c r="D910" s="53"/>
      <c r="E910" s="53"/>
      <c r="F910" s="342" t="str">
        <f t="shared" si="14"/>
        <v/>
      </c>
    </row>
    <row r="911" spans="1:6" x14ac:dyDescent="0.3">
      <c r="A911" s="62"/>
      <c r="B911" s="53"/>
      <c r="C911" s="53"/>
      <c r="D911" s="53"/>
      <c r="E911" s="53"/>
      <c r="F911" s="342" t="str">
        <f t="shared" si="14"/>
        <v/>
      </c>
    </row>
    <row r="912" spans="1:6" x14ac:dyDescent="0.3">
      <c r="A912" s="62"/>
      <c r="B912" s="53"/>
      <c r="C912" s="53"/>
      <c r="D912" s="53"/>
      <c r="E912" s="53"/>
      <c r="F912" s="342" t="str">
        <f t="shared" si="14"/>
        <v/>
      </c>
    </row>
    <row r="913" spans="1:6" x14ac:dyDescent="0.3">
      <c r="A913" s="62"/>
      <c r="B913" s="53"/>
      <c r="C913" s="53"/>
      <c r="D913" s="53"/>
      <c r="E913" s="53"/>
      <c r="F913" s="342" t="str">
        <f t="shared" si="14"/>
        <v/>
      </c>
    </row>
    <row r="914" spans="1:6" x14ac:dyDescent="0.3">
      <c r="A914" s="62"/>
      <c r="B914" s="53"/>
      <c r="C914" s="53"/>
      <c r="D914" s="53"/>
      <c r="E914" s="53"/>
      <c r="F914" s="342" t="str">
        <f t="shared" si="14"/>
        <v/>
      </c>
    </row>
    <row r="915" spans="1:6" x14ac:dyDescent="0.3">
      <c r="A915" s="62"/>
      <c r="B915" s="53"/>
      <c r="C915" s="53"/>
      <c r="D915" s="53"/>
      <c r="E915" s="53"/>
      <c r="F915" s="342" t="str">
        <f t="shared" si="14"/>
        <v/>
      </c>
    </row>
    <row r="916" spans="1:6" x14ac:dyDescent="0.3">
      <c r="A916" s="62"/>
      <c r="B916" s="53"/>
      <c r="C916" s="53"/>
      <c r="D916" s="53"/>
      <c r="E916" s="53"/>
      <c r="F916" s="342" t="str">
        <f t="shared" si="14"/>
        <v/>
      </c>
    </row>
    <row r="917" spans="1:6" x14ac:dyDescent="0.3">
      <c r="A917" s="62"/>
      <c r="B917" s="53"/>
      <c r="C917" s="53"/>
      <c r="D917" s="53"/>
      <c r="E917" s="53"/>
      <c r="F917" s="342" t="str">
        <f t="shared" si="14"/>
        <v/>
      </c>
    </row>
    <row r="918" spans="1:6" x14ac:dyDescent="0.3">
      <c r="A918" s="62"/>
      <c r="B918" s="53"/>
      <c r="C918" s="53"/>
      <c r="D918" s="53"/>
      <c r="E918" s="53"/>
      <c r="F918" s="342" t="str">
        <f t="shared" si="14"/>
        <v/>
      </c>
    </row>
    <row r="919" spans="1:6" x14ac:dyDescent="0.3">
      <c r="A919" s="62"/>
      <c r="B919" s="53"/>
      <c r="C919" s="53"/>
      <c r="D919" s="53"/>
      <c r="E919" s="53"/>
      <c r="F919" s="342" t="str">
        <f t="shared" si="14"/>
        <v/>
      </c>
    </row>
    <row r="920" spans="1:6" x14ac:dyDescent="0.3">
      <c r="A920" s="62"/>
      <c r="B920" s="53"/>
      <c r="C920" s="53"/>
      <c r="D920" s="53"/>
      <c r="E920" s="53"/>
      <c r="F920" s="342" t="str">
        <f t="shared" si="14"/>
        <v/>
      </c>
    </row>
    <row r="921" spans="1:6" x14ac:dyDescent="0.3">
      <c r="A921" s="62"/>
      <c r="B921" s="53"/>
      <c r="C921" s="53"/>
      <c r="D921" s="53"/>
      <c r="E921" s="53"/>
      <c r="F921" s="342" t="str">
        <f t="shared" si="14"/>
        <v/>
      </c>
    </row>
    <row r="922" spans="1:6" x14ac:dyDescent="0.3">
      <c r="A922" s="62"/>
      <c r="B922" s="53"/>
      <c r="C922" s="53"/>
      <c r="D922" s="53"/>
      <c r="E922" s="53"/>
      <c r="F922" s="342" t="str">
        <f t="shared" si="14"/>
        <v/>
      </c>
    </row>
    <row r="923" spans="1:6" x14ac:dyDescent="0.3">
      <c r="A923" s="62"/>
      <c r="B923" s="53"/>
      <c r="C923" s="53"/>
      <c r="D923" s="53"/>
      <c r="E923" s="53"/>
      <c r="F923" s="342" t="str">
        <f t="shared" si="14"/>
        <v/>
      </c>
    </row>
    <row r="924" spans="1:6" x14ac:dyDescent="0.3">
      <c r="A924" s="62"/>
      <c r="B924" s="53"/>
      <c r="C924" s="53"/>
      <c r="D924" s="53"/>
      <c r="E924" s="53"/>
      <c r="F924" s="342" t="str">
        <f t="shared" si="14"/>
        <v/>
      </c>
    </row>
    <row r="925" spans="1:6" x14ac:dyDescent="0.3">
      <c r="A925" s="62"/>
      <c r="B925" s="53"/>
      <c r="C925" s="53"/>
      <c r="D925" s="53"/>
      <c r="E925" s="53"/>
      <c r="F925" s="342" t="str">
        <f t="shared" si="14"/>
        <v/>
      </c>
    </row>
    <row r="926" spans="1:6" x14ac:dyDescent="0.3">
      <c r="A926" s="62"/>
      <c r="B926" s="53"/>
      <c r="C926" s="53"/>
      <c r="D926" s="53"/>
      <c r="E926" s="53"/>
      <c r="F926" s="342" t="str">
        <f t="shared" si="14"/>
        <v/>
      </c>
    </row>
    <row r="927" spans="1:6" x14ac:dyDescent="0.3">
      <c r="A927" s="62"/>
      <c r="B927" s="53"/>
      <c r="C927" s="53"/>
      <c r="D927" s="53"/>
      <c r="E927" s="53"/>
      <c r="F927" s="342" t="str">
        <f t="shared" si="14"/>
        <v/>
      </c>
    </row>
    <row r="928" spans="1:6" x14ac:dyDescent="0.3">
      <c r="A928" s="62"/>
      <c r="B928" s="53"/>
      <c r="C928" s="53"/>
      <c r="D928" s="53"/>
      <c r="E928" s="53"/>
      <c r="F928" s="342" t="str">
        <f t="shared" si="14"/>
        <v/>
      </c>
    </row>
    <row r="929" spans="1:6" x14ac:dyDescent="0.3">
      <c r="A929" s="62"/>
      <c r="B929" s="53"/>
      <c r="C929" s="53"/>
      <c r="D929" s="53"/>
      <c r="E929" s="53"/>
      <c r="F929" s="342" t="str">
        <f t="shared" si="14"/>
        <v/>
      </c>
    </row>
    <row r="930" spans="1:6" x14ac:dyDescent="0.3">
      <c r="A930" s="62"/>
      <c r="B930" s="53"/>
      <c r="C930" s="53"/>
      <c r="D930" s="53"/>
      <c r="E930" s="53"/>
      <c r="F930" s="342" t="str">
        <f t="shared" si="14"/>
        <v/>
      </c>
    </row>
    <row r="931" spans="1:6" x14ac:dyDescent="0.3">
      <c r="A931" s="62"/>
      <c r="B931" s="53"/>
      <c r="C931" s="53"/>
      <c r="D931" s="53"/>
      <c r="E931" s="53"/>
      <c r="F931" s="342" t="str">
        <f t="shared" si="14"/>
        <v/>
      </c>
    </row>
    <row r="932" spans="1:6" x14ac:dyDescent="0.3">
      <c r="A932" s="62"/>
      <c r="B932" s="53"/>
      <c r="C932" s="53"/>
      <c r="D932" s="53"/>
      <c r="E932" s="53"/>
      <c r="F932" s="342" t="str">
        <f t="shared" si="14"/>
        <v/>
      </c>
    </row>
    <row r="933" spans="1:6" x14ac:dyDescent="0.3">
      <c r="A933" s="62"/>
      <c r="B933" s="53"/>
      <c r="C933" s="53"/>
      <c r="D933" s="53"/>
      <c r="E933" s="53"/>
      <c r="F933" s="342" t="str">
        <f t="shared" si="14"/>
        <v/>
      </c>
    </row>
    <row r="934" spans="1:6" x14ac:dyDescent="0.3">
      <c r="A934" s="62"/>
      <c r="B934" s="53"/>
      <c r="C934" s="53"/>
      <c r="D934" s="53"/>
      <c r="E934" s="53"/>
      <c r="F934" s="342" t="str">
        <f t="shared" si="14"/>
        <v/>
      </c>
    </row>
    <row r="935" spans="1:6" x14ac:dyDescent="0.3">
      <c r="A935" s="62"/>
      <c r="B935" s="53"/>
      <c r="C935" s="53"/>
      <c r="D935" s="53"/>
      <c r="E935" s="53"/>
      <c r="F935" s="342" t="str">
        <f t="shared" si="14"/>
        <v/>
      </c>
    </row>
    <row r="936" spans="1:6" x14ac:dyDescent="0.3">
      <c r="A936" s="62"/>
      <c r="B936" s="53"/>
      <c r="C936" s="53"/>
      <c r="D936" s="53"/>
      <c r="E936" s="53"/>
      <c r="F936" s="342" t="str">
        <f t="shared" si="14"/>
        <v/>
      </c>
    </row>
    <row r="937" spans="1:6" x14ac:dyDescent="0.3">
      <c r="A937" s="62"/>
      <c r="B937" s="53"/>
      <c r="C937" s="53"/>
      <c r="D937" s="53"/>
      <c r="E937" s="53"/>
      <c r="F937" s="342" t="str">
        <f t="shared" si="14"/>
        <v/>
      </c>
    </row>
    <row r="938" spans="1:6" x14ac:dyDescent="0.3">
      <c r="A938" s="62"/>
      <c r="B938" s="53"/>
      <c r="C938" s="53"/>
      <c r="D938" s="53"/>
      <c r="E938" s="53"/>
      <c r="F938" s="342" t="str">
        <f t="shared" si="14"/>
        <v/>
      </c>
    </row>
    <row r="939" spans="1:6" x14ac:dyDescent="0.3">
      <c r="A939" s="62"/>
      <c r="B939" s="53"/>
      <c r="C939" s="53"/>
      <c r="D939" s="53"/>
      <c r="E939" s="53"/>
      <c r="F939" s="342" t="str">
        <f t="shared" si="14"/>
        <v/>
      </c>
    </row>
    <row r="940" spans="1:6" x14ac:dyDescent="0.3">
      <c r="A940" s="62"/>
      <c r="B940" s="53"/>
      <c r="C940" s="53"/>
      <c r="D940" s="53"/>
      <c r="E940" s="53"/>
      <c r="F940" s="342" t="str">
        <f t="shared" si="14"/>
        <v/>
      </c>
    </row>
    <row r="941" spans="1:6" x14ac:dyDescent="0.3">
      <c r="A941" s="62"/>
      <c r="B941" s="53"/>
      <c r="C941" s="53"/>
      <c r="D941" s="53"/>
      <c r="E941" s="53"/>
      <c r="F941" s="342" t="str">
        <f t="shared" si="14"/>
        <v/>
      </c>
    </row>
    <row r="942" spans="1:6" x14ac:dyDescent="0.3">
      <c r="A942" s="62"/>
      <c r="B942" s="53"/>
      <c r="C942" s="53"/>
      <c r="D942" s="53"/>
      <c r="E942" s="53"/>
      <c r="F942" s="342" t="str">
        <f t="shared" si="14"/>
        <v/>
      </c>
    </row>
    <row r="943" spans="1:6" x14ac:dyDescent="0.3">
      <c r="A943" s="62"/>
      <c r="B943" s="53"/>
      <c r="C943" s="53"/>
      <c r="D943" s="53"/>
      <c r="E943" s="53"/>
      <c r="F943" s="342" t="str">
        <f t="shared" si="14"/>
        <v/>
      </c>
    </row>
    <row r="944" spans="1:6" x14ac:dyDescent="0.3">
      <c r="A944" s="62"/>
      <c r="B944" s="53"/>
      <c r="C944" s="53"/>
      <c r="D944" s="53"/>
      <c r="E944" s="53"/>
      <c r="F944" s="342" t="str">
        <f t="shared" si="14"/>
        <v/>
      </c>
    </row>
    <row r="945" spans="1:6" x14ac:dyDescent="0.3">
      <c r="A945" s="62"/>
      <c r="B945" s="53"/>
      <c r="C945" s="53"/>
      <c r="D945" s="53"/>
      <c r="E945" s="53"/>
      <c r="F945" s="342" t="str">
        <f t="shared" si="14"/>
        <v/>
      </c>
    </row>
    <row r="946" spans="1:6" x14ac:dyDescent="0.3">
      <c r="A946" s="62"/>
      <c r="B946" s="53"/>
      <c r="C946" s="53"/>
      <c r="D946" s="53"/>
      <c r="E946" s="53"/>
      <c r="F946" s="342" t="str">
        <f t="shared" si="14"/>
        <v/>
      </c>
    </row>
    <row r="947" spans="1:6" x14ac:dyDescent="0.3">
      <c r="A947" s="62"/>
      <c r="B947" s="53"/>
      <c r="C947" s="53"/>
      <c r="D947" s="53"/>
      <c r="E947" s="53"/>
      <c r="F947" s="342" t="str">
        <f t="shared" si="14"/>
        <v/>
      </c>
    </row>
    <row r="948" spans="1:6" x14ac:dyDescent="0.3">
      <c r="A948" s="62"/>
      <c r="B948" s="53"/>
      <c r="C948" s="53"/>
      <c r="D948" s="53"/>
      <c r="E948" s="53"/>
      <c r="F948" s="342" t="str">
        <f t="shared" si="14"/>
        <v/>
      </c>
    </row>
    <row r="949" spans="1:6" x14ac:dyDescent="0.3">
      <c r="A949" s="62"/>
      <c r="B949" s="53"/>
      <c r="C949" s="53"/>
      <c r="D949" s="53"/>
      <c r="E949" s="53"/>
      <c r="F949" s="342" t="str">
        <f t="shared" si="14"/>
        <v/>
      </c>
    </row>
    <row r="950" spans="1:6" x14ac:dyDescent="0.3">
      <c r="A950" s="62"/>
      <c r="B950" s="53"/>
      <c r="C950" s="53"/>
      <c r="D950" s="53"/>
      <c r="E950" s="53"/>
      <c r="F950" s="342" t="str">
        <f t="shared" si="14"/>
        <v/>
      </c>
    </row>
    <row r="951" spans="1:6" x14ac:dyDescent="0.3">
      <c r="A951" s="62"/>
      <c r="B951" s="53"/>
      <c r="C951" s="53"/>
      <c r="D951" s="53"/>
      <c r="E951" s="53"/>
      <c r="F951" s="342" t="str">
        <f t="shared" si="14"/>
        <v/>
      </c>
    </row>
    <row r="952" spans="1:6" x14ac:dyDescent="0.3">
      <c r="A952" s="62"/>
      <c r="B952" s="53"/>
      <c r="C952" s="53"/>
      <c r="D952" s="53"/>
      <c r="E952" s="53"/>
      <c r="F952" s="342" t="str">
        <f t="shared" si="14"/>
        <v/>
      </c>
    </row>
    <row r="953" spans="1:6" x14ac:dyDescent="0.3">
      <c r="A953" s="62"/>
      <c r="B953" s="53"/>
      <c r="C953" s="53"/>
      <c r="D953" s="53"/>
      <c r="E953" s="53"/>
      <c r="F953" s="342" t="str">
        <f t="shared" si="14"/>
        <v/>
      </c>
    </row>
    <row r="954" spans="1:6" x14ac:dyDescent="0.3">
      <c r="A954" s="62"/>
      <c r="B954" s="53"/>
      <c r="C954" s="53"/>
      <c r="D954" s="53"/>
      <c r="E954" s="53"/>
      <c r="F954" s="342" t="str">
        <f t="shared" si="14"/>
        <v/>
      </c>
    </row>
    <row r="955" spans="1:6" x14ac:dyDescent="0.3">
      <c r="A955" s="62"/>
      <c r="B955" s="53"/>
      <c r="C955" s="53"/>
      <c r="D955" s="53"/>
      <c r="E955" s="53"/>
      <c r="F955" s="342" t="str">
        <f t="shared" si="14"/>
        <v/>
      </c>
    </row>
    <row r="956" spans="1:6" x14ac:dyDescent="0.3">
      <c r="A956" s="62"/>
      <c r="B956" s="53"/>
      <c r="C956" s="53"/>
      <c r="D956" s="53"/>
      <c r="E956" s="53"/>
      <c r="F956" s="342" t="str">
        <f t="shared" si="14"/>
        <v/>
      </c>
    </row>
    <row r="957" spans="1:6" x14ac:dyDescent="0.3">
      <c r="A957" s="62"/>
      <c r="B957" s="53"/>
      <c r="C957" s="53"/>
      <c r="D957" s="53"/>
      <c r="E957" s="53"/>
      <c r="F957" s="342" t="str">
        <f t="shared" si="14"/>
        <v/>
      </c>
    </row>
    <row r="958" spans="1:6" x14ac:dyDescent="0.3">
      <c r="A958" s="62"/>
      <c r="B958" s="53"/>
      <c r="C958" s="53"/>
      <c r="D958" s="53"/>
      <c r="E958" s="53"/>
      <c r="F958" s="342" t="str">
        <f t="shared" si="14"/>
        <v/>
      </c>
    </row>
    <row r="959" spans="1:6" x14ac:dyDescent="0.3">
      <c r="A959" s="62"/>
      <c r="B959" s="53"/>
      <c r="C959" s="53"/>
      <c r="D959" s="53"/>
      <c r="E959" s="53"/>
      <c r="F959" s="342" t="str">
        <f t="shared" si="14"/>
        <v/>
      </c>
    </row>
    <row r="960" spans="1:6" x14ac:dyDescent="0.3">
      <c r="A960" s="62"/>
      <c r="B960" s="53"/>
      <c r="C960" s="53"/>
      <c r="D960" s="53"/>
      <c r="E960" s="53"/>
      <c r="F960" s="342" t="str">
        <f t="shared" si="14"/>
        <v/>
      </c>
    </row>
    <row r="961" spans="1:6" x14ac:dyDescent="0.3">
      <c r="A961" s="62"/>
      <c r="B961" s="53"/>
      <c r="C961" s="53"/>
      <c r="D961" s="53"/>
      <c r="E961" s="53"/>
      <c r="F961" s="342" t="str">
        <f t="shared" si="14"/>
        <v/>
      </c>
    </row>
    <row r="962" spans="1:6" x14ac:dyDescent="0.3">
      <c r="A962" s="62"/>
      <c r="B962" s="53"/>
      <c r="C962" s="53"/>
      <c r="D962" s="53"/>
      <c r="E962" s="53"/>
      <c r="F962" s="342" t="str">
        <f t="shared" si="14"/>
        <v/>
      </c>
    </row>
    <row r="963" spans="1:6" x14ac:dyDescent="0.3">
      <c r="A963" s="62"/>
      <c r="B963" s="53"/>
      <c r="C963" s="53"/>
      <c r="D963" s="53"/>
      <c r="E963" s="53"/>
      <c r="F963" s="342" t="str">
        <f t="shared" si="14"/>
        <v/>
      </c>
    </row>
    <row r="964" spans="1:6" x14ac:dyDescent="0.3">
      <c r="A964" s="62"/>
      <c r="B964" s="53"/>
      <c r="C964" s="53"/>
      <c r="D964" s="53"/>
      <c r="E964" s="53"/>
      <c r="F964" s="342" t="str">
        <f t="shared" si="14"/>
        <v/>
      </c>
    </row>
    <row r="965" spans="1:6" x14ac:dyDescent="0.3">
      <c r="A965" s="62"/>
      <c r="B965" s="53"/>
      <c r="C965" s="53"/>
      <c r="D965" s="53"/>
      <c r="E965" s="53"/>
      <c r="F965" s="342" t="str">
        <f t="shared" si="14"/>
        <v/>
      </c>
    </row>
    <row r="966" spans="1:6" x14ac:dyDescent="0.3">
      <c r="A966" s="62"/>
      <c r="B966" s="53"/>
      <c r="C966" s="53"/>
      <c r="D966" s="53"/>
      <c r="E966" s="53"/>
      <c r="F966" s="342" t="str">
        <f t="shared" si="14"/>
        <v/>
      </c>
    </row>
    <row r="967" spans="1:6" x14ac:dyDescent="0.3">
      <c r="A967" s="62"/>
      <c r="B967" s="53"/>
      <c r="C967" s="53"/>
      <c r="D967" s="53"/>
      <c r="E967" s="53"/>
      <c r="F967" s="342" t="str">
        <f t="shared" si="14"/>
        <v/>
      </c>
    </row>
    <row r="968" spans="1:6" x14ac:dyDescent="0.3">
      <c r="A968" s="62"/>
      <c r="B968" s="53"/>
      <c r="C968" s="53"/>
      <c r="D968" s="53"/>
      <c r="E968" s="53"/>
      <c r="F968" s="342" t="str">
        <f t="shared" si="14"/>
        <v/>
      </c>
    </row>
    <row r="969" spans="1:6" x14ac:dyDescent="0.3">
      <c r="A969" s="62"/>
      <c r="B969" s="53"/>
      <c r="C969" s="53"/>
      <c r="D969" s="53"/>
      <c r="E969" s="53"/>
      <c r="F969" s="342" t="str">
        <f t="shared" ref="F969:F1000" si="15">IF(ISERROR(1/($D969*$E969)),"",$D969*$E969)</f>
        <v/>
      </c>
    </row>
    <row r="970" spans="1:6" x14ac:dyDescent="0.3">
      <c r="A970" s="62"/>
      <c r="B970" s="53"/>
      <c r="C970" s="53"/>
      <c r="D970" s="53"/>
      <c r="E970" s="53"/>
      <c r="F970" s="342" t="str">
        <f t="shared" si="15"/>
        <v/>
      </c>
    </row>
    <row r="971" spans="1:6" x14ac:dyDescent="0.3">
      <c r="A971" s="62"/>
      <c r="B971" s="53"/>
      <c r="C971" s="53"/>
      <c r="D971" s="53"/>
      <c r="E971" s="53"/>
      <c r="F971" s="342" t="str">
        <f t="shared" si="15"/>
        <v/>
      </c>
    </row>
    <row r="972" spans="1:6" x14ac:dyDescent="0.3">
      <c r="A972" s="62"/>
      <c r="B972" s="53"/>
      <c r="C972" s="53"/>
      <c r="D972" s="53"/>
      <c r="E972" s="53"/>
      <c r="F972" s="342" t="str">
        <f t="shared" si="15"/>
        <v/>
      </c>
    </row>
    <row r="973" spans="1:6" x14ac:dyDescent="0.3">
      <c r="A973" s="62"/>
      <c r="B973" s="53"/>
      <c r="C973" s="53"/>
      <c r="D973" s="53"/>
      <c r="E973" s="53"/>
      <c r="F973" s="342" t="str">
        <f t="shared" si="15"/>
        <v/>
      </c>
    </row>
    <row r="974" spans="1:6" x14ac:dyDescent="0.3">
      <c r="A974" s="62"/>
      <c r="B974" s="53"/>
      <c r="C974" s="53"/>
      <c r="D974" s="53"/>
      <c r="E974" s="53"/>
      <c r="F974" s="342" t="str">
        <f t="shared" si="15"/>
        <v/>
      </c>
    </row>
    <row r="975" spans="1:6" x14ac:dyDescent="0.3">
      <c r="A975" s="62"/>
      <c r="B975" s="53"/>
      <c r="C975" s="53"/>
      <c r="D975" s="53"/>
      <c r="E975" s="53"/>
      <c r="F975" s="342" t="str">
        <f t="shared" si="15"/>
        <v/>
      </c>
    </row>
    <row r="976" spans="1:6" x14ac:dyDescent="0.3">
      <c r="A976" s="62"/>
      <c r="B976" s="53"/>
      <c r="C976" s="53"/>
      <c r="D976" s="53"/>
      <c r="E976" s="53"/>
      <c r="F976" s="342" t="str">
        <f t="shared" si="15"/>
        <v/>
      </c>
    </row>
    <row r="977" spans="1:6" x14ac:dyDescent="0.3">
      <c r="A977" s="62"/>
      <c r="B977" s="53"/>
      <c r="C977" s="53"/>
      <c r="D977" s="53"/>
      <c r="E977" s="53"/>
      <c r="F977" s="342" t="str">
        <f t="shared" si="15"/>
        <v/>
      </c>
    </row>
    <row r="978" spans="1:6" x14ac:dyDescent="0.3">
      <c r="A978" s="62"/>
      <c r="B978" s="53"/>
      <c r="C978" s="53"/>
      <c r="D978" s="53"/>
      <c r="E978" s="53"/>
      <c r="F978" s="342" t="str">
        <f t="shared" si="15"/>
        <v/>
      </c>
    </row>
    <row r="979" spans="1:6" x14ac:dyDescent="0.3">
      <c r="A979" s="62"/>
      <c r="B979" s="53"/>
      <c r="C979" s="53"/>
      <c r="D979" s="53"/>
      <c r="E979" s="53"/>
      <c r="F979" s="342" t="str">
        <f t="shared" si="15"/>
        <v/>
      </c>
    </row>
    <row r="980" spans="1:6" x14ac:dyDescent="0.3">
      <c r="A980" s="62"/>
      <c r="B980" s="53"/>
      <c r="C980" s="53"/>
      <c r="D980" s="53"/>
      <c r="E980" s="53"/>
      <c r="F980" s="342" t="str">
        <f t="shared" si="15"/>
        <v/>
      </c>
    </row>
    <row r="981" spans="1:6" x14ac:dyDescent="0.3">
      <c r="A981" s="62"/>
      <c r="B981" s="53"/>
      <c r="C981" s="53"/>
      <c r="D981" s="53"/>
      <c r="E981" s="53"/>
      <c r="F981" s="342" t="str">
        <f t="shared" si="15"/>
        <v/>
      </c>
    </row>
    <row r="982" spans="1:6" x14ac:dyDescent="0.3">
      <c r="A982" s="62"/>
      <c r="B982" s="53"/>
      <c r="C982" s="53"/>
      <c r="D982" s="53"/>
      <c r="E982" s="53"/>
      <c r="F982" s="342" t="str">
        <f t="shared" si="15"/>
        <v/>
      </c>
    </row>
    <row r="983" spans="1:6" x14ac:dyDescent="0.3">
      <c r="A983" s="62"/>
      <c r="B983" s="53"/>
      <c r="C983" s="53"/>
      <c r="D983" s="53"/>
      <c r="E983" s="53"/>
      <c r="F983" s="342" t="str">
        <f t="shared" si="15"/>
        <v/>
      </c>
    </row>
    <row r="984" spans="1:6" x14ac:dyDescent="0.3">
      <c r="A984" s="62"/>
      <c r="B984" s="53"/>
      <c r="C984" s="53"/>
      <c r="D984" s="53"/>
      <c r="E984" s="53"/>
      <c r="F984" s="342" t="str">
        <f t="shared" si="15"/>
        <v/>
      </c>
    </row>
    <row r="985" spans="1:6" x14ac:dyDescent="0.3">
      <c r="A985" s="62"/>
      <c r="B985" s="53"/>
      <c r="C985" s="53"/>
      <c r="D985" s="53"/>
      <c r="E985" s="53"/>
      <c r="F985" s="342" t="str">
        <f t="shared" si="15"/>
        <v/>
      </c>
    </row>
    <row r="986" spans="1:6" x14ac:dyDescent="0.3">
      <c r="A986" s="62"/>
      <c r="B986" s="53"/>
      <c r="C986" s="53"/>
      <c r="D986" s="53"/>
      <c r="E986" s="53"/>
      <c r="F986" s="342" t="str">
        <f t="shared" si="15"/>
        <v/>
      </c>
    </row>
    <row r="987" spans="1:6" x14ac:dyDescent="0.3">
      <c r="A987" s="62"/>
      <c r="B987" s="53"/>
      <c r="C987" s="53"/>
      <c r="D987" s="53"/>
      <c r="E987" s="53"/>
      <c r="F987" s="342" t="str">
        <f t="shared" si="15"/>
        <v/>
      </c>
    </row>
    <row r="988" spans="1:6" x14ac:dyDescent="0.3">
      <c r="A988" s="62"/>
      <c r="B988" s="53"/>
      <c r="C988" s="53"/>
      <c r="D988" s="53"/>
      <c r="E988" s="53"/>
      <c r="F988" s="342" t="str">
        <f t="shared" si="15"/>
        <v/>
      </c>
    </row>
    <row r="989" spans="1:6" x14ac:dyDescent="0.3">
      <c r="A989" s="62"/>
      <c r="B989" s="53"/>
      <c r="C989" s="53"/>
      <c r="D989" s="53"/>
      <c r="E989" s="53"/>
      <c r="F989" s="342" t="str">
        <f t="shared" si="15"/>
        <v/>
      </c>
    </row>
    <row r="990" spans="1:6" x14ac:dyDescent="0.3">
      <c r="A990" s="62"/>
      <c r="B990" s="53"/>
      <c r="C990" s="53"/>
      <c r="D990" s="53"/>
      <c r="E990" s="53"/>
      <c r="F990" s="342" t="str">
        <f t="shared" si="15"/>
        <v/>
      </c>
    </row>
    <row r="991" spans="1:6" x14ac:dyDescent="0.3">
      <c r="A991" s="62"/>
      <c r="B991" s="53"/>
      <c r="C991" s="53"/>
      <c r="D991" s="53"/>
      <c r="E991" s="53"/>
      <c r="F991" s="342" t="str">
        <f t="shared" si="15"/>
        <v/>
      </c>
    </row>
    <row r="992" spans="1:6" x14ac:dyDescent="0.3">
      <c r="A992" s="62"/>
      <c r="B992" s="53"/>
      <c r="C992" s="53"/>
      <c r="D992" s="53"/>
      <c r="E992" s="53"/>
      <c r="F992" s="342" t="str">
        <f t="shared" si="15"/>
        <v/>
      </c>
    </row>
    <row r="993" spans="1:6" x14ac:dyDescent="0.3">
      <c r="A993" s="62"/>
      <c r="B993" s="53"/>
      <c r="C993" s="53"/>
      <c r="D993" s="53"/>
      <c r="E993" s="53"/>
      <c r="F993" s="342" t="str">
        <f t="shared" si="15"/>
        <v/>
      </c>
    </row>
    <row r="994" spans="1:6" x14ac:dyDescent="0.3">
      <c r="A994" s="62"/>
      <c r="B994" s="53"/>
      <c r="C994" s="53"/>
      <c r="D994" s="53"/>
      <c r="E994" s="53"/>
      <c r="F994" s="342" t="str">
        <f t="shared" si="15"/>
        <v/>
      </c>
    </row>
    <row r="995" spans="1:6" x14ac:dyDescent="0.3">
      <c r="A995" s="62"/>
      <c r="B995" s="53"/>
      <c r="C995" s="53"/>
      <c r="D995" s="53"/>
      <c r="E995" s="53"/>
      <c r="F995" s="342" t="str">
        <f t="shared" si="15"/>
        <v/>
      </c>
    </row>
    <row r="996" spans="1:6" x14ac:dyDescent="0.3">
      <c r="A996" s="62"/>
      <c r="B996" s="53"/>
      <c r="C996" s="53"/>
      <c r="D996" s="53"/>
      <c r="E996" s="53"/>
      <c r="F996" s="342" t="str">
        <f t="shared" si="15"/>
        <v/>
      </c>
    </row>
    <row r="997" spans="1:6" x14ac:dyDescent="0.3">
      <c r="A997" s="62"/>
      <c r="B997" s="53"/>
      <c r="C997" s="53"/>
      <c r="D997" s="53"/>
      <c r="E997" s="53"/>
      <c r="F997" s="342" t="str">
        <f t="shared" si="15"/>
        <v/>
      </c>
    </row>
    <row r="998" spans="1:6" x14ac:dyDescent="0.3">
      <c r="A998" s="62"/>
      <c r="B998" s="53"/>
      <c r="C998" s="53"/>
      <c r="D998" s="53"/>
      <c r="E998" s="53"/>
      <c r="F998" s="342" t="str">
        <f t="shared" si="15"/>
        <v/>
      </c>
    </row>
    <row r="999" spans="1:6" x14ac:dyDescent="0.3">
      <c r="A999" s="62"/>
      <c r="B999" s="53"/>
      <c r="C999" s="53"/>
      <c r="D999" s="53"/>
      <c r="E999" s="53"/>
      <c r="F999" s="342" t="str">
        <f t="shared" si="15"/>
        <v/>
      </c>
    </row>
    <row r="1000" spans="1:6" ht="18" thickBot="1" x14ac:dyDescent="0.35">
      <c r="A1000" s="69"/>
      <c r="B1000" s="70"/>
      <c r="C1000" s="70"/>
      <c r="D1000" s="70"/>
      <c r="E1000" s="70"/>
      <c r="F1000" s="343" t="str">
        <f t="shared" si="15"/>
        <v/>
      </c>
    </row>
  </sheetData>
  <mergeCells count="5">
    <mergeCell ref="A4:F4"/>
    <mergeCell ref="D6:E6"/>
    <mergeCell ref="A1:F1"/>
    <mergeCell ref="A2:F2"/>
    <mergeCell ref="A3:F3"/>
  </mergeCells>
  <pageMargins left="0.7" right="0.7" top="0.75" bottom="0.75" header="0.3" footer="0.3"/>
  <pageSetup orientation="portrait" horizontalDpi="4294967295" verticalDpi="4294967295"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F1000"/>
  <sheetViews>
    <sheetView zoomScale="120" zoomScaleNormal="120" workbookViewId="0">
      <pane ySplit="7" topLeftCell="A8" activePane="bottomLeft" state="frozen"/>
      <selection pane="bottomLeft" activeCell="F8" sqref="F8:F1000"/>
    </sheetView>
  </sheetViews>
  <sheetFormatPr defaultRowHeight="17.25" x14ac:dyDescent="0.3"/>
  <cols>
    <col min="1" max="1" width="10.5" style="136" customWidth="1"/>
    <col min="2" max="2" width="34.25" style="136" customWidth="1"/>
    <col min="3" max="3" width="53.625" style="136" customWidth="1"/>
    <col min="4" max="4" width="9.75" style="136" customWidth="1"/>
    <col min="5" max="5" width="12.5" style="136" customWidth="1"/>
    <col min="6" max="6" width="12.625" style="136" customWidth="1"/>
    <col min="7" max="16384" width="9" style="136"/>
  </cols>
  <sheetData>
    <row r="1" spans="1:6" x14ac:dyDescent="0.3">
      <c r="A1" s="287" t="str">
        <f>Summary!$A$1</f>
        <v>Disaster XXXX</v>
      </c>
      <c r="B1" s="288"/>
      <c r="C1" s="288"/>
      <c r="D1" s="288"/>
      <c r="E1" s="288"/>
      <c r="F1" s="289"/>
    </row>
    <row r="2" spans="1:6" x14ac:dyDescent="0.3">
      <c r="A2" s="290" t="str">
        <f>Summary!$A$2</f>
        <v>Applicant Name</v>
      </c>
      <c r="B2" s="291"/>
      <c r="C2" s="291"/>
      <c r="D2" s="291"/>
      <c r="E2" s="291"/>
      <c r="F2" s="292"/>
    </row>
    <row r="3" spans="1:6" x14ac:dyDescent="0.3">
      <c r="A3" s="290" t="str">
        <f>Summary!$A$3</f>
        <v>PW YYYY</v>
      </c>
      <c r="B3" s="291"/>
      <c r="C3" s="291"/>
      <c r="D3" s="291"/>
      <c r="E3" s="291"/>
      <c r="F3" s="292"/>
    </row>
    <row r="4" spans="1:6" ht="18" thickBot="1" x14ac:dyDescent="0.35">
      <c r="A4" s="290" t="s">
        <v>18</v>
      </c>
      <c r="B4" s="291"/>
      <c r="C4" s="291"/>
      <c r="D4" s="291"/>
      <c r="E4" s="291"/>
      <c r="F4" s="292"/>
    </row>
    <row r="5" spans="1:6" ht="18" thickBot="1" x14ac:dyDescent="0.35">
      <c r="A5" s="137"/>
      <c r="B5" s="138"/>
      <c r="C5" s="138"/>
      <c r="D5" s="138"/>
      <c r="E5" s="138"/>
      <c r="F5" s="139"/>
    </row>
    <row r="6" spans="1:6" ht="18" thickBot="1" x14ac:dyDescent="0.35">
      <c r="A6" s="140"/>
      <c r="B6" s="141"/>
      <c r="C6" s="321" t="s">
        <v>122</v>
      </c>
      <c r="D6" s="322"/>
      <c r="E6" s="322"/>
      <c r="F6" s="150">
        <f>SUM($F$8:$F$1000)</f>
        <v>0</v>
      </c>
    </row>
    <row r="7" spans="1:6" ht="18" thickBot="1" x14ac:dyDescent="0.35">
      <c r="A7" s="151" t="s">
        <v>103</v>
      </c>
      <c r="B7" s="57" t="s">
        <v>90</v>
      </c>
      <c r="C7" s="57" t="s">
        <v>91</v>
      </c>
      <c r="D7" s="57" t="s">
        <v>112</v>
      </c>
      <c r="E7" s="152" t="s">
        <v>81</v>
      </c>
      <c r="F7" s="153" t="s">
        <v>121</v>
      </c>
    </row>
    <row r="8" spans="1:6" x14ac:dyDescent="0.3">
      <c r="A8" s="154"/>
      <c r="B8" s="53"/>
      <c r="C8" s="53"/>
      <c r="D8" s="60"/>
      <c r="E8" s="155"/>
      <c r="F8" s="344" t="str">
        <f>IF(ISERROR(1/($D8*$E8)),"",$D8*$E8)</f>
        <v/>
      </c>
    </row>
    <row r="9" spans="1:6" x14ac:dyDescent="0.3">
      <c r="A9" s="154"/>
      <c r="B9" s="53"/>
      <c r="C9" s="53"/>
      <c r="D9" s="60"/>
      <c r="E9" s="155"/>
      <c r="F9" s="344" t="str">
        <f t="shared" ref="F9:F72" si="0">IF(ISERROR(1/($D9*$E9)),"",$D9*$E9)</f>
        <v/>
      </c>
    </row>
    <row r="10" spans="1:6" x14ac:dyDescent="0.3">
      <c r="A10" s="154"/>
      <c r="B10" s="53"/>
      <c r="C10" s="53"/>
      <c r="D10" s="60"/>
      <c r="E10" s="155"/>
      <c r="F10" s="344" t="str">
        <f t="shared" si="0"/>
        <v/>
      </c>
    </row>
    <row r="11" spans="1:6" x14ac:dyDescent="0.3">
      <c r="A11" s="154"/>
      <c r="B11" s="53"/>
      <c r="C11" s="53"/>
      <c r="D11" s="60"/>
      <c r="E11" s="155"/>
      <c r="F11" s="344" t="str">
        <f t="shared" si="0"/>
        <v/>
      </c>
    </row>
    <row r="12" spans="1:6" x14ac:dyDescent="0.3">
      <c r="A12" s="154"/>
      <c r="B12" s="53"/>
      <c r="C12" s="53"/>
      <c r="D12" s="60"/>
      <c r="E12" s="155"/>
      <c r="F12" s="344" t="str">
        <f t="shared" si="0"/>
        <v/>
      </c>
    </row>
    <row r="13" spans="1:6" x14ac:dyDescent="0.3">
      <c r="A13" s="154"/>
      <c r="B13" s="53"/>
      <c r="C13" s="53"/>
      <c r="D13" s="60"/>
      <c r="E13" s="155"/>
      <c r="F13" s="344" t="str">
        <f t="shared" si="0"/>
        <v/>
      </c>
    </row>
    <row r="14" spans="1:6" x14ac:dyDescent="0.3">
      <c r="A14" s="154"/>
      <c r="B14" s="53"/>
      <c r="C14" s="53"/>
      <c r="D14" s="60"/>
      <c r="E14" s="155"/>
      <c r="F14" s="344" t="str">
        <f t="shared" si="0"/>
        <v/>
      </c>
    </row>
    <row r="15" spans="1:6" x14ac:dyDescent="0.3">
      <c r="A15" s="154"/>
      <c r="B15" s="53"/>
      <c r="C15" s="53"/>
      <c r="D15" s="60"/>
      <c r="E15" s="155"/>
      <c r="F15" s="344" t="str">
        <f t="shared" si="0"/>
        <v/>
      </c>
    </row>
    <row r="16" spans="1:6" x14ac:dyDescent="0.3">
      <c r="A16" s="154"/>
      <c r="B16" s="53"/>
      <c r="C16" s="53"/>
      <c r="D16" s="60"/>
      <c r="E16" s="155"/>
      <c r="F16" s="344" t="str">
        <f t="shared" si="0"/>
        <v/>
      </c>
    </row>
    <row r="17" spans="1:6" x14ac:dyDescent="0.3">
      <c r="A17" s="154"/>
      <c r="B17" s="53"/>
      <c r="C17" s="53"/>
      <c r="D17" s="60"/>
      <c r="E17" s="155"/>
      <c r="F17" s="344" t="str">
        <f t="shared" si="0"/>
        <v/>
      </c>
    </row>
    <row r="18" spans="1:6" x14ac:dyDescent="0.3">
      <c r="A18" s="154"/>
      <c r="B18" s="53"/>
      <c r="C18" s="53"/>
      <c r="D18" s="60"/>
      <c r="E18" s="155"/>
      <c r="F18" s="344" t="str">
        <f t="shared" si="0"/>
        <v/>
      </c>
    </row>
    <row r="19" spans="1:6" x14ac:dyDescent="0.3">
      <c r="A19" s="154"/>
      <c r="B19" s="53"/>
      <c r="C19" s="53"/>
      <c r="D19" s="60"/>
      <c r="E19" s="155"/>
      <c r="F19" s="344" t="str">
        <f t="shared" si="0"/>
        <v/>
      </c>
    </row>
    <row r="20" spans="1:6" x14ac:dyDescent="0.3">
      <c r="A20" s="154"/>
      <c r="B20" s="53"/>
      <c r="C20" s="53"/>
      <c r="D20" s="60"/>
      <c r="E20" s="155"/>
      <c r="F20" s="344" t="str">
        <f t="shared" si="0"/>
        <v/>
      </c>
    </row>
    <row r="21" spans="1:6" x14ac:dyDescent="0.3">
      <c r="A21" s="154"/>
      <c r="B21" s="53"/>
      <c r="C21" s="53"/>
      <c r="D21" s="60"/>
      <c r="E21" s="155"/>
      <c r="F21" s="344" t="str">
        <f t="shared" si="0"/>
        <v/>
      </c>
    </row>
    <row r="22" spans="1:6" x14ac:dyDescent="0.3">
      <c r="A22" s="154"/>
      <c r="B22" s="53"/>
      <c r="C22" s="53"/>
      <c r="D22" s="60"/>
      <c r="E22" s="155"/>
      <c r="F22" s="344" t="str">
        <f t="shared" si="0"/>
        <v/>
      </c>
    </row>
    <row r="23" spans="1:6" x14ac:dyDescent="0.3">
      <c r="A23" s="154"/>
      <c r="B23" s="53"/>
      <c r="C23" s="53"/>
      <c r="D23" s="60"/>
      <c r="E23" s="155"/>
      <c r="F23" s="344" t="str">
        <f t="shared" si="0"/>
        <v/>
      </c>
    </row>
    <row r="24" spans="1:6" x14ac:dyDescent="0.3">
      <c r="A24" s="154"/>
      <c r="B24" s="53"/>
      <c r="C24" s="53"/>
      <c r="D24" s="60"/>
      <c r="E24" s="155"/>
      <c r="F24" s="344" t="str">
        <f t="shared" si="0"/>
        <v/>
      </c>
    </row>
    <row r="25" spans="1:6" x14ac:dyDescent="0.3">
      <c r="A25" s="154"/>
      <c r="B25" s="53"/>
      <c r="C25" s="53"/>
      <c r="D25" s="60"/>
      <c r="E25" s="155"/>
      <c r="F25" s="344" t="str">
        <f t="shared" si="0"/>
        <v/>
      </c>
    </row>
    <row r="26" spans="1:6" x14ac:dyDescent="0.3">
      <c r="A26" s="154"/>
      <c r="B26" s="53"/>
      <c r="C26" s="53"/>
      <c r="D26" s="60"/>
      <c r="E26" s="155"/>
      <c r="F26" s="344" t="str">
        <f t="shared" si="0"/>
        <v/>
      </c>
    </row>
    <row r="27" spans="1:6" x14ac:dyDescent="0.3">
      <c r="A27" s="154"/>
      <c r="B27" s="53"/>
      <c r="C27" s="53"/>
      <c r="D27" s="60"/>
      <c r="E27" s="155"/>
      <c r="F27" s="344" t="str">
        <f t="shared" si="0"/>
        <v/>
      </c>
    </row>
    <row r="28" spans="1:6" x14ac:dyDescent="0.3">
      <c r="A28" s="154"/>
      <c r="B28" s="53"/>
      <c r="C28" s="53"/>
      <c r="D28" s="60"/>
      <c r="E28" s="155"/>
      <c r="F28" s="344" t="str">
        <f t="shared" si="0"/>
        <v/>
      </c>
    </row>
    <row r="29" spans="1:6" x14ac:dyDescent="0.3">
      <c r="A29" s="154"/>
      <c r="B29" s="53"/>
      <c r="C29" s="53"/>
      <c r="D29" s="60"/>
      <c r="E29" s="155"/>
      <c r="F29" s="344" t="str">
        <f t="shared" si="0"/>
        <v/>
      </c>
    </row>
    <row r="30" spans="1:6" x14ac:dyDescent="0.3">
      <c r="A30" s="154"/>
      <c r="B30" s="53"/>
      <c r="C30" s="53"/>
      <c r="D30" s="60"/>
      <c r="E30" s="155"/>
      <c r="F30" s="344" t="str">
        <f t="shared" si="0"/>
        <v/>
      </c>
    </row>
    <row r="31" spans="1:6" x14ac:dyDescent="0.3">
      <c r="A31" s="154"/>
      <c r="B31" s="53"/>
      <c r="C31" s="53"/>
      <c r="D31" s="60"/>
      <c r="E31" s="155"/>
      <c r="F31" s="344" t="str">
        <f t="shared" si="0"/>
        <v/>
      </c>
    </row>
    <row r="32" spans="1:6" x14ac:dyDescent="0.3">
      <c r="A32" s="154"/>
      <c r="B32" s="53"/>
      <c r="C32" s="53"/>
      <c r="D32" s="60"/>
      <c r="E32" s="155"/>
      <c r="F32" s="344" t="str">
        <f t="shared" si="0"/>
        <v/>
      </c>
    </row>
    <row r="33" spans="1:6" x14ac:dyDescent="0.3">
      <c r="A33" s="154"/>
      <c r="B33" s="53"/>
      <c r="C33" s="53"/>
      <c r="D33" s="60"/>
      <c r="E33" s="155"/>
      <c r="F33" s="344" t="str">
        <f t="shared" si="0"/>
        <v/>
      </c>
    </row>
    <row r="34" spans="1:6" x14ac:dyDescent="0.3">
      <c r="A34" s="154"/>
      <c r="B34" s="53"/>
      <c r="C34" s="53"/>
      <c r="D34" s="60"/>
      <c r="E34" s="155"/>
      <c r="F34" s="344" t="str">
        <f t="shared" si="0"/>
        <v/>
      </c>
    </row>
    <row r="35" spans="1:6" x14ac:dyDescent="0.3">
      <c r="A35" s="154"/>
      <c r="B35" s="53"/>
      <c r="C35" s="53"/>
      <c r="D35" s="60"/>
      <c r="E35" s="155"/>
      <c r="F35" s="344" t="str">
        <f t="shared" si="0"/>
        <v/>
      </c>
    </row>
    <row r="36" spans="1:6" x14ac:dyDescent="0.3">
      <c r="A36" s="154"/>
      <c r="B36" s="53"/>
      <c r="C36" s="53"/>
      <c r="D36" s="60"/>
      <c r="E36" s="155"/>
      <c r="F36" s="344" t="str">
        <f t="shared" si="0"/>
        <v/>
      </c>
    </row>
    <row r="37" spans="1:6" x14ac:dyDescent="0.3">
      <c r="A37" s="154"/>
      <c r="B37" s="53"/>
      <c r="C37" s="53"/>
      <c r="D37" s="60"/>
      <c r="E37" s="155"/>
      <c r="F37" s="344" t="str">
        <f t="shared" si="0"/>
        <v/>
      </c>
    </row>
    <row r="38" spans="1:6" x14ac:dyDescent="0.3">
      <c r="A38" s="154"/>
      <c r="B38" s="53"/>
      <c r="C38" s="53"/>
      <c r="D38" s="60"/>
      <c r="E38" s="155"/>
      <c r="F38" s="344" t="str">
        <f t="shared" si="0"/>
        <v/>
      </c>
    </row>
    <row r="39" spans="1:6" x14ac:dyDescent="0.3">
      <c r="A39" s="154"/>
      <c r="B39" s="53"/>
      <c r="C39" s="53"/>
      <c r="D39" s="60"/>
      <c r="E39" s="155"/>
      <c r="F39" s="344" t="str">
        <f t="shared" si="0"/>
        <v/>
      </c>
    </row>
    <row r="40" spans="1:6" x14ac:dyDescent="0.3">
      <c r="A40" s="154"/>
      <c r="B40" s="53"/>
      <c r="C40" s="53"/>
      <c r="D40" s="60"/>
      <c r="E40" s="155"/>
      <c r="F40" s="344" t="str">
        <f t="shared" si="0"/>
        <v/>
      </c>
    </row>
    <row r="41" spans="1:6" x14ac:dyDescent="0.3">
      <c r="A41" s="154"/>
      <c r="B41" s="53"/>
      <c r="C41" s="53"/>
      <c r="D41" s="60"/>
      <c r="E41" s="155"/>
      <c r="F41" s="344" t="str">
        <f t="shared" si="0"/>
        <v/>
      </c>
    </row>
    <row r="42" spans="1:6" x14ac:dyDescent="0.3">
      <c r="A42" s="154"/>
      <c r="B42" s="53"/>
      <c r="C42" s="53"/>
      <c r="D42" s="60"/>
      <c r="E42" s="155"/>
      <c r="F42" s="344" t="str">
        <f t="shared" si="0"/>
        <v/>
      </c>
    </row>
    <row r="43" spans="1:6" x14ac:dyDescent="0.3">
      <c r="A43" s="154"/>
      <c r="B43" s="53"/>
      <c r="C43" s="53"/>
      <c r="D43" s="60"/>
      <c r="E43" s="155"/>
      <c r="F43" s="344" t="str">
        <f t="shared" si="0"/>
        <v/>
      </c>
    </row>
    <row r="44" spans="1:6" x14ac:dyDescent="0.3">
      <c r="A44" s="154"/>
      <c r="B44" s="53"/>
      <c r="C44" s="53"/>
      <c r="D44" s="60"/>
      <c r="E44" s="155"/>
      <c r="F44" s="344" t="str">
        <f t="shared" si="0"/>
        <v/>
      </c>
    </row>
    <row r="45" spans="1:6" x14ac:dyDescent="0.3">
      <c r="A45" s="154"/>
      <c r="B45" s="53"/>
      <c r="C45" s="53"/>
      <c r="D45" s="60"/>
      <c r="E45" s="155"/>
      <c r="F45" s="344" t="str">
        <f t="shared" si="0"/>
        <v/>
      </c>
    </row>
    <row r="46" spans="1:6" x14ac:dyDescent="0.3">
      <c r="A46" s="154"/>
      <c r="B46" s="53"/>
      <c r="C46" s="53"/>
      <c r="D46" s="60"/>
      <c r="E46" s="155"/>
      <c r="F46" s="344" t="str">
        <f t="shared" si="0"/>
        <v/>
      </c>
    </row>
    <row r="47" spans="1:6" x14ac:dyDescent="0.3">
      <c r="A47" s="154"/>
      <c r="B47" s="53"/>
      <c r="C47" s="53"/>
      <c r="D47" s="60"/>
      <c r="E47" s="155"/>
      <c r="F47" s="344" t="str">
        <f t="shared" si="0"/>
        <v/>
      </c>
    </row>
    <row r="48" spans="1:6" x14ac:dyDescent="0.3">
      <c r="A48" s="154"/>
      <c r="B48" s="53"/>
      <c r="C48" s="53"/>
      <c r="D48" s="60"/>
      <c r="E48" s="155"/>
      <c r="F48" s="344" t="str">
        <f t="shared" si="0"/>
        <v/>
      </c>
    </row>
    <row r="49" spans="1:6" x14ac:dyDescent="0.3">
      <c r="A49" s="154"/>
      <c r="B49" s="53"/>
      <c r="C49" s="53"/>
      <c r="D49" s="60"/>
      <c r="E49" s="155"/>
      <c r="F49" s="344" t="str">
        <f t="shared" si="0"/>
        <v/>
      </c>
    </row>
    <row r="50" spans="1:6" x14ac:dyDescent="0.3">
      <c r="A50" s="154"/>
      <c r="B50" s="53"/>
      <c r="C50" s="53"/>
      <c r="D50" s="60"/>
      <c r="E50" s="155"/>
      <c r="F50" s="344" t="str">
        <f t="shared" si="0"/>
        <v/>
      </c>
    </row>
    <row r="51" spans="1:6" x14ac:dyDescent="0.3">
      <c r="A51" s="154"/>
      <c r="B51" s="53"/>
      <c r="C51" s="53"/>
      <c r="D51" s="60"/>
      <c r="E51" s="155"/>
      <c r="F51" s="344" t="str">
        <f t="shared" si="0"/>
        <v/>
      </c>
    </row>
    <row r="52" spans="1:6" x14ac:dyDescent="0.3">
      <c r="A52" s="154"/>
      <c r="B52" s="53"/>
      <c r="C52" s="53"/>
      <c r="D52" s="60"/>
      <c r="E52" s="155"/>
      <c r="F52" s="344" t="str">
        <f t="shared" si="0"/>
        <v/>
      </c>
    </row>
    <row r="53" spans="1:6" x14ac:dyDescent="0.3">
      <c r="A53" s="154"/>
      <c r="B53" s="53"/>
      <c r="C53" s="53"/>
      <c r="D53" s="60"/>
      <c r="E53" s="155"/>
      <c r="F53" s="344" t="str">
        <f t="shared" si="0"/>
        <v/>
      </c>
    </row>
    <row r="54" spans="1:6" x14ac:dyDescent="0.3">
      <c r="A54" s="154"/>
      <c r="B54" s="53"/>
      <c r="C54" s="53"/>
      <c r="D54" s="60"/>
      <c r="E54" s="155"/>
      <c r="F54" s="344" t="str">
        <f t="shared" si="0"/>
        <v/>
      </c>
    </row>
    <row r="55" spans="1:6" x14ac:dyDescent="0.3">
      <c r="A55" s="154"/>
      <c r="B55" s="53"/>
      <c r="C55" s="53"/>
      <c r="D55" s="60"/>
      <c r="E55" s="155"/>
      <c r="F55" s="344" t="str">
        <f t="shared" si="0"/>
        <v/>
      </c>
    </row>
    <row r="56" spans="1:6" x14ac:dyDescent="0.3">
      <c r="A56" s="154"/>
      <c r="B56" s="53"/>
      <c r="C56" s="53"/>
      <c r="D56" s="60"/>
      <c r="E56" s="155"/>
      <c r="F56" s="344" t="str">
        <f t="shared" si="0"/>
        <v/>
      </c>
    </row>
    <row r="57" spans="1:6" x14ac:dyDescent="0.3">
      <c r="A57" s="154"/>
      <c r="B57" s="53"/>
      <c r="C57" s="53"/>
      <c r="D57" s="60"/>
      <c r="E57" s="155"/>
      <c r="F57" s="344" t="str">
        <f t="shared" si="0"/>
        <v/>
      </c>
    </row>
    <row r="58" spans="1:6" x14ac:dyDescent="0.3">
      <c r="A58" s="154"/>
      <c r="B58" s="53"/>
      <c r="C58" s="53"/>
      <c r="D58" s="60"/>
      <c r="E58" s="155"/>
      <c r="F58" s="344" t="str">
        <f t="shared" si="0"/>
        <v/>
      </c>
    </row>
    <row r="59" spans="1:6" x14ac:dyDescent="0.3">
      <c r="A59" s="154"/>
      <c r="B59" s="53"/>
      <c r="C59" s="53"/>
      <c r="D59" s="60"/>
      <c r="E59" s="155"/>
      <c r="F59" s="344" t="str">
        <f t="shared" si="0"/>
        <v/>
      </c>
    </row>
    <row r="60" spans="1:6" x14ac:dyDescent="0.3">
      <c r="A60" s="154"/>
      <c r="B60" s="53"/>
      <c r="C60" s="53"/>
      <c r="D60" s="60"/>
      <c r="E60" s="155"/>
      <c r="F60" s="344" t="str">
        <f t="shared" si="0"/>
        <v/>
      </c>
    </row>
    <row r="61" spans="1:6" x14ac:dyDescent="0.3">
      <c r="A61" s="154"/>
      <c r="B61" s="53"/>
      <c r="C61" s="53"/>
      <c r="D61" s="60"/>
      <c r="E61" s="155"/>
      <c r="F61" s="344" t="str">
        <f t="shared" si="0"/>
        <v/>
      </c>
    </row>
    <row r="62" spans="1:6" x14ac:dyDescent="0.3">
      <c r="A62" s="154"/>
      <c r="B62" s="53"/>
      <c r="C62" s="53"/>
      <c r="D62" s="60"/>
      <c r="E62" s="155"/>
      <c r="F62" s="344" t="str">
        <f t="shared" si="0"/>
        <v/>
      </c>
    </row>
    <row r="63" spans="1:6" x14ac:dyDescent="0.3">
      <c r="A63" s="154"/>
      <c r="B63" s="53"/>
      <c r="C63" s="53"/>
      <c r="D63" s="60"/>
      <c r="E63" s="155"/>
      <c r="F63" s="344" t="str">
        <f t="shared" si="0"/>
        <v/>
      </c>
    </row>
    <row r="64" spans="1:6" x14ac:dyDescent="0.3">
      <c r="A64" s="154"/>
      <c r="B64" s="53"/>
      <c r="C64" s="53"/>
      <c r="D64" s="60"/>
      <c r="E64" s="155"/>
      <c r="F64" s="344" t="str">
        <f t="shared" si="0"/>
        <v/>
      </c>
    </row>
    <row r="65" spans="1:6" x14ac:dyDescent="0.3">
      <c r="A65" s="154"/>
      <c r="B65" s="53"/>
      <c r="C65" s="53"/>
      <c r="D65" s="60"/>
      <c r="E65" s="155"/>
      <c r="F65" s="344" t="str">
        <f t="shared" si="0"/>
        <v/>
      </c>
    </row>
    <row r="66" spans="1:6" x14ac:dyDescent="0.3">
      <c r="A66" s="154"/>
      <c r="B66" s="53"/>
      <c r="C66" s="53"/>
      <c r="D66" s="60"/>
      <c r="E66" s="155"/>
      <c r="F66" s="344" t="str">
        <f t="shared" si="0"/>
        <v/>
      </c>
    </row>
    <row r="67" spans="1:6" x14ac:dyDescent="0.3">
      <c r="A67" s="154"/>
      <c r="B67" s="53"/>
      <c r="C67" s="53"/>
      <c r="D67" s="60"/>
      <c r="E67" s="155"/>
      <c r="F67" s="344" t="str">
        <f t="shared" si="0"/>
        <v/>
      </c>
    </row>
    <row r="68" spans="1:6" x14ac:dyDescent="0.3">
      <c r="A68" s="154"/>
      <c r="B68" s="53"/>
      <c r="C68" s="53"/>
      <c r="D68" s="60"/>
      <c r="E68" s="155"/>
      <c r="F68" s="344" t="str">
        <f t="shared" si="0"/>
        <v/>
      </c>
    </row>
    <row r="69" spans="1:6" x14ac:dyDescent="0.3">
      <c r="A69" s="154"/>
      <c r="B69" s="53"/>
      <c r="C69" s="53"/>
      <c r="D69" s="60"/>
      <c r="E69" s="155"/>
      <c r="F69" s="344" t="str">
        <f t="shared" si="0"/>
        <v/>
      </c>
    </row>
    <row r="70" spans="1:6" x14ac:dyDescent="0.3">
      <c r="A70" s="154"/>
      <c r="B70" s="53"/>
      <c r="C70" s="53"/>
      <c r="D70" s="60"/>
      <c r="E70" s="155"/>
      <c r="F70" s="344" t="str">
        <f t="shared" si="0"/>
        <v/>
      </c>
    </row>
    <row r="71" spans="1:6" x14ac:dyDescent="0.3">
      <c r="A71" s="154"/>
      <c r="B71" s="53"/>
      <c r="C71" s="53"/>
      <c r="D71" s="60"/>
      <c r="E71" s="155"/>
      <c r="F71" s="344" t="str">
        <f t="shared" si="0"/>
        <v/>
      </c>
    </row>
    <row r="72" spans="1:6" x14ac:dyDescent="0.3">
      <c r="A72" s="154"/>
      <c r="B72" s="53"/>
      <c r="C72" s="53"/>
      <c r="D72" s="60"/>
      <c r="E72" s="155"/>
      <c r="F72" s="344" t="str">
        <f t="shared" si="0"/>
        <v/>
      </c>
    </row>
    <row r="73" spans="1:6" x14ac:dyDescent="0.3">
      <c r="A73" s="154"/>
      <c r="B73" s="53"/>
      <c r="C73" s="53"/>
      <c r="D73" s="60"/>
      <c r="E73" s="155"/>
      <c r="F73" s="344" t="str">
        <f t="shared" ref="F73:F136" si="1">IF(ISERROR(1/($D73*$E73)),"",$D73*$E73)</f>
        <v/>
      </c>
    </row>
    <row r="74" spans="1:6" x14ac:dyDescent="0.3">
      <c r="A74" s="154"/>
      <c r="B74" s="53"/>
      <c r="C74" s="53"/>
      <c r="D74" s="60"/>
      <c r="E74" s="155"/>
      <c r="F74" s="344" t="str">
        <f t="shared" si="1"/>
        <v/>
      </c>
    </row>
    <row r="75" spans="1:6" x14ac:dyDescent="0.3">
      <c r="A75" s="154"/>
      <c r="B75" s="53"/>
      <c r="C75" s="53"/>
      <c r="D75" s="60"/>
      <c r="E75" s="155"/>
      <c r="F75" s="344" t="str">
        <f t="shared" si="1"/>
        <v/>
      </c>
    </row>
    <row r="76" spans="1:6" x14ac:dyDescent="0.3">
      <c r="A76" s="154"/>
      <c r="B76" s="53"/>
      <c r="C76" s="53"/>
      <c r="D76" s="60"/>
      <c r="E76" s="155"/>
      <c r="F76" s="344" t="str">
        <f t="shared" si="1"/>
        <v/>
      </c>
    </row>
    <row r="77" spans="1:6" x14ac:dyDescent="0.3">
      <c r="A77" s="154"/>
      <c r="B77" s="53"/>
      <c r="C77" s="53"/>
      <c r="D77" s="60"/>
      <c r="E77" s="155"/>
      <c r="F77" s="344" t="str">
        <f t="shared" si="1"/>
        <v/>
      </c>
    </row>
    <row r="78" spans="1:6" x14ac:dyDescent="0.3">
      <c r="A78" s="154"/>
      <c r="B78" s="53"/>
      <c r="C78" s="53"/>
      <c r="D78" s="60"/>
      <c r="E78" s="155"/>
      <c r="F78" s="344" t="str">
        <f t="shared" si="1"/>
        <v/>
      </c>
    </row>
    <row r="79" spans="1:6" x14ac:dyDescent="0.3">
      <c r="A79" s="154"/>
      <c r="B79" s="53"/>
      <c r="C79" s="53"/>
      <c r="D79" s="60"/>
      <c r="E79" s="155"/>
      <c r="F79" s="344" t="str">
        <f t="shared" si="1"/>
        <v/>
      </c>
    </row>
    <row r="80" spans="1:6" x14ac:dyDescent="0.3">
      <c r="A80" s="154"/>
      <c r="B80" s="53"/>
      <c r="C80" s="53"/>
      <c r="D80" s="60"/>
      <c r="E80" s="155"/>
      <c r="F80" s="344" t="str">
        <f t="shared" si="1"/>
        <v/>
      </c>
    </row>
    <row r="81" spans="1:6" x14ac:dyDescent="0.3">
      <c r="A81" s="154"/>
      <c r="B81" s="53"/>
      <c r="C81" s="53"/>
      <c r="D81" s="60"/>
      <c r="E81" s="155"/>
      <c r="F81" s="344" t="str">
        <f t="shared" si="1"/>
        <v/>
      </c>
    </row>
    <row r="82" spans="1:6" x14ac:dyDescent="0.3">
      <c r="A82" s="154"/>
      <c r="B82" s="53"/>
      <c r="C82" s="53"/>
      <c r="D82" s="60"/>
      <c r="E82" s="155"/>
      <c r="F82" s="344" t="str">
        <f t="shared" si="1"/>
        <v/>
      </c>
    </row>
    <row r="83" spans="1:6" x14ac:dyDescent="0.3">
      <c r="A83" s="154"/>
      <c r="B83" s="53"/>
      <c r="C83" s="53"/>
      <c r="D83" s="60"/>
      <c r="E83" s="155"/>
      <c r="F83" s="344" t="str">
        <f t="shared" si="1"/>
        <v/>
      </c>
    </row>
    <row r="84" spans="1:6" x14ac:dyDescent="0.3">
      <c r="A84" s="154"/>
      <c r="B84" s="53"/>
      <c r="C84" s="53"/>
      <c r="D84" s="60"/>
      <c r="E84" s="155"/>
      <c r="F84" s="344" t="str">
        <f t="shared" si="1"/>
        <v/>
      </c>
    </row>
    <row r="85" spans="1:6" x14ac:dyDescent="0.3">
      <c r="A85" s="154"/>
      <c r="B85" s="53"/>
      <c r="C85" s="53"/>
      <c r="D85" s="60"/>
      <c r="E85" s="155"/>
      <c r="F85" s="344" t="str">
        <f t="shared" si="1"/>
        <v/>
      </c>
    </row>
    <row r="86" spans="1:6" x14ac:dyDescent="0.3">
      <c r="A86" s="154"/>
      <c r="B86" s="53"/>
      <c r="C86" s="53"/>
      <c r="D86" s="60"/>
      <c r="E86" s="155"/>
      <c r="F86" s="344" t="str">
        <f t="shared" si="1"/>
        <v/>
      </c>
    </row>
    <row r="87" spans="1:6" x14ac:dyDescent="0.3">
      <c r="A87" s="154"/>
      <c r="B87" s="53"/>
      <c r="C87" s="53"/>
      <c r="D87" s="60"/>
      <c r="E87" s="155"/>
      <c r="F87" s="344" t="str">
        <f t="shared" si="1"/>
        <v/>
      </c>
    </row>
    <row r="88" spans="1:6" x14ac:dyDescent="0.3">
      <c r="A88" s="154"/>
      <c r="B88" s="53"/>
      <c r="C88" s="53"/>
      <c r="D88" s="60"/>
      <c r="E88" s="155"/>
      <c r="F88" s="344" t="str">
        <f t="shared" si="1"/>
        <v/>
      </c>
    </row>
    <row r="89" spans="1:6" x14ac:dyDescent="0.3">
      <c r="A89" s="154"/>
      <c r="B89" s="53"/>
      <c r="C89" s="53"/>
      <c r="D89" s="60"/>
      <c r="E89" s="155"/>
      <c r="F89" s="344" t="str">
        <f t="shared" si="1"/>
        <v/>
      </c>
    </row>
    <row r="90" spans="1:6" x14ac:dyDescent="0.3">
      <c r="A90" s="154"/>
      <c r="B90" s="53"/>
      <c r="C90" s="53"/>
      <c r="D90" s="60"/>
      <c r="E90" s="155"/>
      <c r="F90" s="344" t="str">
        <f t="shared" si="1"/>
        <v/>
      </c>
    </row>
    <row r="91" spans="1:6" x14ac:dyDescent="0.3">
      <c r="A91" s="154"/>
      <c r="B91" s="53"/>
      <c r="C91" s="53"/>
      <c r="D91" s="60"/>
      <c r="E91" s="155"/>
      <c r="F91" s="344" t="str">
        <f t="shared" si="1"/>
        <v/>
      </c>
    </row>
    <row r="92" spans="1:6" x14ac:dyDescent="0.3">
      <c r="A92" s="154"/>
      <c r="B92" s="53"/>
      <c r="C92" s="53"/>
      <c r="D92" s="60"/>
      <c r="E92" s="155"/>
      <c r="F92" s="344" t="str">
        <f t="shared" si="1"/>
        <v/>
      </c>
    </row>
    <row r="93" spans="1:6" x14ac:dyDescent="0.3">
      <c r="A93" s="154"/>
      <c r="B93" s="53"/>
      <c r="C93" s="53"/>
      <c r="D93" s="60"/>
      <c r="E93" s="155"/>
      <c r="F93" s="344" t="str">
        <f t="shared" si="1"/>
        <v/>
      </c>
    </row>
    <row r="94" spans="1:6" x14ac:dyDescent="0.3">
      <c r="A94" s="154"/>
      <c r="B94" s="53"/>
      <c r="C94" s="53"/>
      <c r="D94" s="60"/>
      <c r="E94" s="155"/>
      <c r="F94" s="344" t="str">
        <f t="shared" si="1"/>
        <v/>
      </c>
    </row>
    <row r="95" spans="1:6" x14ac:dyDescent="0.3">
      <c r="A95" s="154"/>
      <c r="B95" s="53"/>
      <c r="C95" s="53"/>
      <c r="D95" s="60"/>
      <c r="E95" s="155"/>
      <c r="F95" s="344" t="str">
        <f t="shared" si="1"/>
        <v/>
      </c>
    </row>
    <row r="96" spans="1:6" x14ac:dyDescent="0.3">
      <c r="A96" s="154"/>
      <c r="B96" s="53"/>
      <c r="C96" s="53"/>
      <c r="D96" s="60"/>
      <c r="E96" s="155"/>
      <c r="F96" s="344" t="str">
        <f t="shared" si="1"/>
        <v/>
      </c>
    </row>
    <row r="97" spans="1:6" x14ac:dyDescent="0.3">
      <c r="A97" s="154"/>
      <c r="B97" s="53"/>
      <c r="C97" s="53"/>
      <c r="D97" s="60"/>
      <c r="E97" s="155"/>
      <c r="F97" s="344" t="str">
        <f t="shared" si="1"/>
        <v/>
      </c>
    </row>
    <row r="98" spans="1:6" x14ac:dyDescent="0.3">
      <c r="A98" s="154"/>
      <c r="B98" s="53"/>
      <c r="C98" s="53"/>
      <c r="D98" s="60"/>
      <c r="E98" s="155"/>
      <c r="F98" s="344" t="str">
        <f t="shared" si="1"/>
        <v/>
      </c>
    </row>
    <row r="99" spans="1:6" x14ac:dyDescent="0.3">
      <c r="A99" s="154"/>
      <c r="B99" s="53"/>
      <c r="C99" s="53"/>
      <c r="D99" s="60"/>
      <c r="E99" s="155"/>
      <c r="F99" s="344" t="str">
        <f t="shared" si="1"/>
        <v/>
      </c>
    </row>
    <row r="100" spans="1:6" x14ac:dyDescent="0.3">
      <c r="A100" s="154"/>
      <c r="B100" s="53"/>
      <c r="C100" s="53"/>
      <c r="D100" s="60"/>
      <c r="E100" s="155"/>
      <c r="F100" s="344" t="str">
        <f t="shared" si="1"/>
        <v/>
      </c>
    </row>
    <row r="101" spans="1:6" x14ac:dyDescent="0.3">
      <c r="A101" s="154"/>
      <c r="B101" s="53"/>
      <c r="C101" s="53"/>
      <c r="D101" s="60"/>
      <c r="E101" s="155"/>
      <c r="F101" s="344" t="str">
        <f t="shared" si="1"/>
        <v/>
      </c>
    </row>
    <row r="102" spans="1:6" x14ac:dyDescent="0.3">
      <c r="A102" s="154"/>
      <c r="B102" s="53"/>
      <c r="C102" s="53"/>
      <c r="D102" s="60"/>
      <c r="E102" s="155"/>
      <c r="F102" s="344" t="str">
        <f t="shared" si="1"/>
        <v/>
      </c>
    </row>
    <row r="103" spans="1:6" x14ac:dyDescent="0.3">
      <c r="A103" s="154"/>
      <c r="B103" s="53"/>
      <c r="C103" s="53"/>
      <c r="D103" s="60"/>
      <c r="E103" s="155"/>
      <c r="F103" s="344" t="str">
        <f t="shared" si="1"/>
        <v/>
      </c>
    </row>
    <row r="104" spans="1:6" x14ac:dyDescent="0.3">
      <c r="A104" s="154"/>
      <c r="B104" s="53"/>
      <c r="C104" s="53"/>
      <c r="D104" s="60"/>
      <c r="E104" s="155"/>
      <c r="F104" s="344" t="str">
        <f t="shared" si="1"/>
        <v/>
      </c>
    </row>
    <row r="105" spans="1:6" x14ac:dyDescent="0.3">
      <c r="A105" s="154"/>
      <c r="B105" s="53"/>
      <c r="C105" s="53"/>
      <c r="D105" s="60"/>
      <c r="E105" s="155"/>
      <c r="F105" s="344" t="str">
        <f t="shared" si="1"/>
        <v/>
      </c>
    </row>
    <row r="106" spans="1:6" x14ac:dyDescent="0.3">
      <c r="A106" s="154"/>
      <c r="B106" s="53"/>
      <c r="C106" s="53"/>
      <c r="D106" s="60"/>
      <c r="E106" s="155"/>
      <c r="F106" s="344" t="str">
        <f t="shared" si="1"/>
        <v/>
      </c>
    </row>
    <row r="107" spans="1:6" x14ac:dyDescent="0.3">
      <c r="A107" s="154"/>
      <c r="B107" s="53"/>
      <c r="C107" s="53"/>
      <c r="D107" s="60"/>
      <c r="E107" s="155"/>
      <c r="F107" s="344" t="str">
        <f t="shared" si="1"/>
        <v/>
      </c>
    </row>
    <row r="108" spans="1:6" x14ac:dyDescent="0.3">
      <c r="A108" s="154"/>
      <c r="B108" s="53"/>
      <c r="C108" s="53"/>
      <c r="D108" s="60"/>
      <c r="E108" s="155"/>
      <c r="F108" s="344" t="str">
        <f t="shared" si="1"/>
        <v/>
      </c>
    </row>
    <row r="109" spans="1:6" x14ac:dyDescent="0.3">
      <c r="A109" s="154"/>
      <c r="B109" s="53"/>
      <c r="C109" s="53"/>
      <c r="D109" s="60"/>
      <c r="E109" s="155"/>
      <c r="F109" s="344" t="str">
        <f t="shared" si="1"/>
        <v/>
      </c>
    </row>
    <row r="110" spans="1:6" x14ac:dyDescent="0.3">
      <c r="A110" s="154"/>
      <c r="B110" s="53"/>
      <c r="C110" s="53"/>
      <c r="D110" s="60"/>
      <c r="E110" s="155"/>
      <c r="F110" s="344" t="str">
        <f t="shared" si="1"/>
        <v/>
      </c>
    </row>
    <row r="111" spans="1:6" x14ac:dyDescent="0.3">
      <c r="A111" s="154"/>
      <c r="B111" s="53"/>
      <c r="C111" s="53"/>
      <c r="D111" s="60"/>
      <c r="E111" s="155"/>
      <c r="F111" s="344" t="str">
        <f t="shared" si="1"/>
        <v/>
      </c>
    </row>
    <row r="112" spans="1:6" x14ac:dyDescent="0.3">
      <c r="A112" s="154"/>
      <c r="B112" s="53"/>
      <c r="C112" s="53"/>
      <c r="D112" s="60"/>
      <c r="E112" s="155"/>
      <c r="F112" s="344" t="str">
        <f t="shared" si="1"/>
        <v/>
      </c>
    </row>
    <row r="113" spans="1:6" x14ac:dyDescent="0.3">
      <c r="A113" s="154"/>
      <c r="B113" s="53"/>
      <c r="C113" s="53"/>
      <c r="D113" s="60"/>
      <c r="E113" s="155"/>
      <c r="F113" s="344" t="str">
        <f t="shared" si="1"/>
        <v/>
      </c>
    </row>
    <row r="114" spans="1:6" x14ac:dyDescent="0.3">
      <c r="A114" s="154"/>
      <c r="B114" s="53"/>
      <c r="C114" s="53"/>
      <c r="D114" s="60"/>
      <c r="E114" s="155"/>
      <c r="F114" s="344" t="str">
        <f t="shared" si="1"/>
        <v/>
      </c>
    </row>
    <row r="115" spans="1:6" x14ac:dyDescent="0.3">
      <c r="A115" s="154"/>
      <c r="B115" s="53"/>
      <c r="C115" s="53"/>
      <c r="D115" s="60"/>
      <c r="E115" s="155"/>
      <c r="F115" s="344" t="str">
        <f t="shared" si="1"/>
        <v/>
      </c>
    </row>
    <row r="116" spans="1:6" x14ac:dyDescent="0.3">
      <c r="A116" s="154"/>
      <c r="B116" s="53"/>
      <c r="C116" s="53"/>
      <c r="D116" s="60"/>
      <c r="E116" s="155"/>
      <c r="F116" s="344" t="str">
        <f t="shared" si="1"/>
        <v/>
      </c>
    </row>
    <row r="117" spans="1:6" x14ac:dyDescent="0.3">
      <c r="A117" s="154"/>
      <c r="B117" s="53"/>
      <c r="C117" s="53"/>
      <c r="D117" s="60"/>
      <c r="E117" s="155"/>
      <c r="F117" s="344" t="str">
        <f t="shared" si="1"/>
        <v/>
      </c>
    </row>
    <row r="118" spans="1:6" x14ac:dyDescent="0.3">
      <c r="A118" s="154"/>
      <c r="B118" s="53"/>
      <c r="C118" s="53"/>
      <c r="D118" s="60"/>
      <c r="E118" s="155"/>
      <c r="F118" s="344" t="str">
        <f t="shared" si="1"/>
        <v/>
      </c>
    </row>
    <row r="119" spans="1:6" x14ac:dyDescent="0.3">
      <c r="A119" s="154"/>
      <c r="B119" s="53"/>
      <c r="C119" s="53"/>
      <c r="D119" s="60"/>
      <c r="E119" s="155"/>
      <c r="F119" s="344" t="str">
        <f t="shared" si="1"/>
        <v/>
      </c>
    </row>
    <row r="120" spans="1:6" x14ac:dyDescent="0.3">
      <c r="A120" s="154"/>
      <c r="B120" s="53"/>
      <c r="C120" s="53"/>
      <c r="D120" s="60"/>
      <c r="E120" s="155"/>
      <c r="F120" s="344" t="str">
        <f t="shared" si="1"/>
        <v/>
      </c>
    </row>
    <row r="121" spans="1:6" x14ac:dyDescent="0.3">
      <c r="A121" s="154"/>
      <c r="B121" s="53"/>
      <c r="C121" s="53"/>
      <c r="D121" s="60"/>
      <c r="E121" s="155"/>
      <c r="F121" s="344" t="str">
        <f t="shared" si="1"/>
        <v/>
      </c>
    </row>
    <row r="122" spans="1:6" x14ac:dyDescent="0.3">
      <c r="A122" s="154"/>
      <c r="B122" s="53"/>
      <c r="C122" s="53"/>
      <c r="D122" s="60"/>
      <c r="E122" s="155"/>
      <c r="F122" s="344" t="str">
        <f t="shared" si="1"/>
        <v/>
      </c>
    </row>
    <row r="123" spans="1:6" x14ac:dyDescent="0.3">
      <c r="A123" s="154"/>
      <c r="B123" s="53"/>
      <c r="C123" s="53"/>
      <c r="D123" s="60"/>
      <c r="E123" s="155"/>
      <c r="F123" s="344" t="str">
        <f t="shared" si="1"/>
        <v/>
      </c>
    </row>
    <row r="124" spans="1:6" x14ac:dyDescent="0.3">
      <c r="A124" s="154"/>
      <c r="B124" s="53"/>
      <c r="C124" s="53"/>
      <c r="D124" s="60"/>
      <c r="E124" s="155"/>
      <c r="F124" s="344" t="str">
        <f t="shared" si="1"/>
        <v/>
      </c>
    </row>
    <row r="125" spans="1:6" x14ac:dyDescent="0.3">
      <c r="A125" s="154"/>
      <c r="B125" s="53"/>
      <c r="C125" s="53"/>
      <c r="D125" s="60"/>
      <c r="E125" s="155"/>
      <c r="F125" s="344" t="str">
        <f t="shared" si="1"/>
        <v/>
      </c>
    </row>
    <row r="126" spans="1:6" x14ac:dyDescent="0.3">
      <c r="A126" s="154"/>
      <c r="B126" s="53"/>
      <c r="C126" s="53"/>
      <c r="D126" s="60"/>
      <c r="E126" s="155"/>
      <c r="F126" s="344" t="str">
        <f t="shared" si="1"/>
        <v/>
      </c>
    </row>
    <row r="127" spans="1:6" x14ac:dyDescent="0.3">
      <c r="A127" s="154"/>
      <c r="B127" s="53"/>
      <c r="C127" s="53"/>
      <c r="D127" s="60"/>
      <c r="E127" s="155"/>
      <c r="F127" s="344" t="str">
        <f t="shared" si="1"/>
        <v/>
      </c>
    </row>
    <row r="128" spans="1:6" x14ac:dyDescent="0.3">
      <c r="A128" s="154"/>
      <c r="B128" s="53"/>
      <c r="C128" s="53"/>
      <c r="D128" s="60"/>
      <c r="E128" s="155"/>
      <c r="F128" s="344" t="str">
        <f t="shared" si="1"/>
        <v/>
      </c>
    </row>
    <row r="129" spans="1:6" x14ac:dyDescent="0.3">
      <c r="A129" s="154"/>
      <c r="B129" s="53"/>
      <c r="C129" s="53"/>
      <c r="D129" s="60"/>
      <c r="E129" s="155"/>
      <c r="F129" s="344" t="str">
        <f t="shared" si="1"/>
        <v/>
      </c>
    </row>
    <row r="130" spans="1:6" x14ac:dyDescent="0.3">
      <c r="A130" s="154"/>
      <c r="B130" s="53"/>
      <c r="C130" s="53"/>
      <c r="D130" s="60"/>
      <c r="E130" s="155"/>
      <c r="F130" s="344" t="str">
        <f t="shared" si="1"/>
        <v/>
      </c>
    </row>
    <row r="131" spans="1:6" x14ac:dyDescent="0.3">
      <c r="A131" s="154"/>
      <c r="B131" s="53"/>
      <c r="C131" s="53"/>
      <c r="D131" s="60"/>
      <c r="E131" s="155"/>
      <c r="F131" s="344" t="str">
        <f t="shared" si="1"/>
        <v/>
      </c>
    </row>
    <row r="132" spans="1:6" x14ac:dyDescent="0.3">
      <c r="A132" s="154"/>
      <c r="B132" s="53"/>
      <c r="C132" s="53"/>
      <c r="D132" s="60"/>
      <c r="E132" s="155"/>
      <c r="F132" s="344" t="str">
        <f t="shared" si="1"/>
        <v/>
      </c>
    </row>
    <row r="133" spans="1:6" x14ac:dyDescent="0.3">
      <c r="A133" s="154"/>
      <c r="B133" s="53"/>
      <c r="C133" s="53"/>
      <c r="D133" s="60"/>
      <c r="E133" s="155"/>
      <c r="F133" s="344" t="str">
        <f t="shared" si="1"/>
        <v/>
      </c>
    </row>
    <row r="134" spans="1:6" x14ac:dyDescent="0.3">
      <c r="A134" s="154"/>
      <c r="B134" s="53"/>
      <c r="C134" s="53"/>
      <c r="D134" s="60"/>
      <c r="E134" s="155"/>
      <c r="F134" s="344" t="str">
        <f t="shared" si="1"/>
        <v/>
      </c>
    </row>
    <row r="135" spans="1:6" x14ac:dyDescent="0.3">
      <c r="A135" s="154"/>
      <c r="B135" s="53"/>
      <c r="C135" s="53"/>
      <c r="D135" s="60"/>
      <c r="E135" s="155"/>
      <c r="F135" s="344" t="str">
        <f t="shared" si="1"/>
        <v/>
      </c>
    </row>
    <row r="136" spans="1:6" x14ac:dyDescent="0.3">
      <c r="A136" s="154"/>
      <c r="B136" s="53"/>
      <c r="C136" s="53"/>
      <c r="D136" s="60"/>
      <c r="E136" s="155"/>
      <c r="F136" s="344" t="str">
        <f t="shared" si="1"/>
        <v/>
      </c>
    </row>
    <row r="137" spans="1:6" x14ac:dyDescent="0.3">
      <c r="A137" s="154"/>
      <c r="B137" s="53"/>
      <c r="C137" s="53"/>
      <c r="D137" s="60"/>
      <c r="E137" s="155"/>
      <c r="F137" s="344" t="str">
        <f t="shared" ref="F137:F200" si="2">IF(ISERROR(1/($D137*$E137)),"",$D137*$E137)</f>
        <v/>
      </c>
    </row>
    <row r="138" spans="1:6" x14ac:dyDescent="0.3">
      <c r="A138" s="154"/>
      <c r="B138" s="53"/>
      <c r="C138" s="53"/>
      <c r="D138" s="60"/>
      <c r="E138" s="155"/>
      <c r="F138" s="344" t="str">
        <f t="shared" si="2"/>
        <v/>
      </c>
    </row>
    <row r="139" spans="1:6" x14ac:dyDescent="0.3">
      <c r="A139" s="154"/>
      <c r="B139" s="53"/>
      <c r="C139" s="53"/>
      <c r="D139" s="60"/>
      <c r="E139" s="155"/>
      <c r="F139" s="344" t="str">
        <f t="shared" si="2"/>
        <v/>
      </c>
    </row>
    <row r="140" spans="1:6" x14ac:dyDescent="0.3">
      <c r="A140" s="154"/>
      <c r="B140" s="53"/>
      <c r="C140" s="53"/>
      <c r="D140" s="60"/>
      <c r="E140" s="155"/>
      <c r="F140" s="344" t="str">
        <f t="shared" si="2"/>
        <v/>
      </c>
    </row>
    <row r="141" spans="1:6" x14ac:dyDescent="0.3">
      <c r="A141" s="154"/>
      <c r="B141" s="53"/>
      <c r="C141" s="53"/>
      <c r="D141" s="60"/>
      <c r="E141" s="155"/>
      <c r="F141" s="344" t="str">
        <f t="shared" si="2"/>
        <v/>
      </c>
    </row>
    <row r="142" spans="1:6" x14ac:dyDescent="0.3">
      <c r="A142" s="154"/>
      <c r="B142" s="53"/>
      <c r="C142" s="53"/>
      <c r="D142" s="60"/>
      <c r="E142" s="155"/>
      <c r="F142" s="344" t="str">
        <f t="shared" si="2"/>
        <v/>
      </c>
    </row>
    <row r="143" spans="1:6" x14ac:dyDescent="0.3">
      <c r="A143" s="154"/>
      <c r="B143" s="53"/>
      <c r="C143" s="53"/>
      <c r="D143" s="60"/>
      <c r="E143" s="155"/>
      <c r="F143" s="344" t="str">
        <f t="shared" si="2"/>
        <v/>
      </c>
    </row>
    <row r="144" spans="1:6" x14ac:dyDescent="0.3">
      <c r="A144" s="154"/>
      <c r="B144" s="53"/>
      <c r="C144" s="53"/>
      <c r="D144" s="60"/>
      <c r="E144" s="155"/>
      <c r="F144" s="344" t="str">
        <f t="shared" si="2"/>
        <v/>
      </c>
    </row>
    <row r="145" spans="1:6" x14ac:dyDescent="0.3">
      <c r="A145" s="154"/>
      <c r="B145" s="53"/>
      <c r="C145" s="53"/>
      <c r="D145" s="60"/>
      <c r="E145" s="155"/>
      <c r="F145" s="344" t="str">
        <f t="shared" si="2"/>
        <v/>
      </c>
    </row>
    <row r="146" spans="1:6" x14ac:dyDescent="0.3">
      <c r="A146" s="154"/>
      <c r="B146" s="53"/>
      <c r="C146" s="53"/>
      <c r="D146" s="60"/>
      <c r="E146" s="155"/>
      <c r="F146" s="344" t="str">
        <f t="shared" si="2"/>
        <v/>
      </c>
    </row>
    <row r="147" spans="1:6" x14ac:dyDescent="0.3">
      <c r="A147" s="154"/>
      <c r="B147" s="53"/>
      <c r="C147" s="53"/>
      <c r="D147" s="60"/>
      <c r="E147" s="155"/>
      <c r="F147" s="344" t="str">
        <f t="shared" si="2"/>
        <v/>
      </c>
    </row>
    <row r="148" spans="1:6" x14ac:dyDescent="0.3">
      <c r="A148" s="154"/>
      <c r="B148" s="53"/>
      <c r="C148" s="53"/>
      <c r="D148" s="60"/>
      <c r="E148" s="155"/>
      <c r="F148" s="344" t="str">
        <f t="shared" si="2"/>
        <v/>
      </c>
    </row>
    <row r="149" spans="1:6" x14ac:dyDescent="0.3">
      <c r="A149" s="154"/>
      <c r="B149" s="53"/>
      <c r="C149" s="53"/>
      <c r="D149" s="60"/>
      <c r="E149" s="155"/>
      <c r="F149" s="344" t="str">
        <f t="shared" si="2"/>
        <v/>
      </c>
    </row>
    <row r="150" spans="1:6" x14ac:dyDescent="0.3">
      <c r="A150" s="154"/>
      <c r="B150" s="53"/>
      <c r="C150" s="53"/>
      <c r="D150" s="60"/>
      <c r="E150" s="155"/>
      <c r="F150" s="344" t="str">
        <f t="shared" si="2"/>
        <v/>
      </c>
    </row>
    <row r="151" spans="1:6" x14ac:dyDescent="0.3">
      <c r="A151" s="154"/>
      <c r="B151" s="53"/>
      <c r="C151" s="53"/>
      <c r="D151" s="60"/>
      <c r="E151" s="155"/>
      <c r="F151" s="344" t="str">
        <f t="shared" si="2"/>
        <v/>
      </c>
    </row>
    <row r="152" spans="1:6" x14ac:dyDescent="0.3">
      <c r="A152" s="154"/>
      <c r="B152" s="53"/>
      <c r="C152" s="53"/>
      <c r="D152" s="60"/>
      <c r="E152" s="155"/>
      <c r="F152" s="344" t="str">
        <f t="shared" si="2"/>
        <v/>
      </c>
    </row>
    <row r="153" spans="1:6" x14ac:dyDescent="0.3">
      <c r="A153" s="154"/>
      <c r="B153" s="53"/>
      <c r="C153" s="53"/>
      <c r="D153" s="60"/>
      <c r="E153" s="155"/>
      <c r="F153" s="344" t="str">
        <f t="shared" si="2"/>
        <v/>
      </c>
    </row>
    <row r="154" spans="1:6" x14ac:dyDescent="0.3">
      <c r="A154" s="154"/>
      <c r="B154" s="53"/>
      <c r="C154" s="53"/>
      <c r="D154" s="60"/>
      <c r="E154" s="155"/>
      <c r="F154" s="344" t="str">
        <f t="shared" si="2"/>
        <v/>
      </c>
    </row>
    <row r="155" spans="1:6" x14ac:dyDescent="0.3">
      <c r="A155" s="154"/>
      <c r="B155" s="53"/>
      <c r="C155" s="53"/>
      <c r="D155" s="60"/>
      <c r="E155" s="155"/>
      <c r="F155" s="344" t="str">
        <f t="shared" si="2"/>
        <v/>
      </c>
    </row>
    <row r="156" spans="1:6" x14ac:dyDescent="0.3">
      <c r="A156" s="154"/>
      <c r="B156" s="53"/>
      <c r="C156" s="53"/>
      <c r="D156" s="60"/>
      <c r="E156" s="155"/>
      <c r="F156" s="344" t="str">
        <f t="shared" si="2"/>
        <v/>
      </c>
    </row>
    <row r="157" spans="1:6" x14ac:dyDescent="0.3">
      <c r="A157" s="154"/>
      <c r="B157" s="53"/>
      <c r="C157" s="53"/>
      <c r="D157" s="60"/>
      <c r="E157" s="155"/>
      <c r="F157" s="344" t="str">
        <f t="shared" si="2"/>
        <v/>
      </c>
    </row>
    <row r="158" spans="1:6" x14ac:dyDescent="0.3">
      <c r="A158" s="154"/>
      <c r="B158" s="53"/>
      <c r="C158" s="53"/>
      <c r="D158" s="60"/>
      <c r="E158" s="155"/>
      <c r="F158" s="344" t="str">
        <f t="shared" si="2"/>
        <v/>
      </c>
    </row>
    <row r="159" spans="1:6" x14ac:dyDescent="0.3">
      <c r="A159" s="154"/>
      <c r="B159" s="53"/>
      <c r="C159" s="53"/>
      <c r="D159" s="60"/>
      <c r="E159" s="155"/>
      <c r="F159" s="344" t="str">
        <f t="shared" si="2"/>
        <v/>
      </c>
    </row>
    <row r="160" spans="1:6" x14ac:dyDescent="0.3">
      <c r="A160" s="154"/>
      <c r="B160" s="53"/>
      <c r="C160" s="53"/>
      <c r="D160" s="60"/>
      <c r="E160" s="155"/>
      <c r="F160" s="344" t="str">
        <f t="shared" si="2"/>
        <v/>
      </c>
    </row>
    <row r="161" spans="1:6" x14ac:dyDescent="0.3">
      <c r="A161" s="154"/>
      <c r="B161" s="53"/>
      <c r="C161" s="53"/>
      <c r="D161" s="60"/>
      <c r="E161" s="155"/>
      <c r="F161" s="344" t="str">
        <f t="shared" si="2"/>
        <v/>
      </c>
    </row>
    <row r="162" spans="1:6" x14ac:dyDescent="0.3">
      <c r="A162" s="154"/>
      <c r="B162" s="53"/>
      <c r="C162" s="53"/>
      <c r="D162" s="60"/>
      <c r="E162" s="155"/>
      <c r="F162" s="344" t="str">
        <f t="shared" si="2"/>
        <v/>
      </c>
    </row>
    <row r="163" spans="1:6" x14ac:dyDescent="0.3">
      <c r="A163" s="154"/>
      <c r="B163" s="53"/>
      <c r="C163" s="53"/>
      <c r="D163" s="60"/>
      <c r="E163" s="155"/>
      <c r="F163" s="344" t="str">
        <f t="shared" si="2"/>
        <v/>
      </c>
    </row>
    <row r="164" spans="1:6" x14ac:dyDescent="0.3">
      <c r="A164" s="154"/>
      <c r="B164" s="53"/>
      <c r="C164" s="53"/>
      <c r="D164" s="60"/>
      <c r="E164" s="155"/>
      <c r="F164" s="344" t="str">
        <f t="shared" si="2"/>
        <v/>
      </c>
    </row>
    <row r="165" spans="1:6" x14ac:dyDescent="0.3">
      <c r="A165" s="154"/>
      <c r="B165" s="53"/>
      <c r="C165" s="53"/>
      <c r="D165" s="60"/>
      <c r="E165" s="155"/>
      <c r="F165" s="344" t="str">
        <f t="shared" si="2"/>
        <v/>
      </c>
    </row>
    <row r="166" spans="1:6" x14ac:dyDescent="0.3">
      <c r="A166" s="154"/>
      <c r="B166" s="53"/>
      <c r="C166" s="53"/>
      <c r="D166" s="60"/>
      <c r="E166" s="155"/>
      <c r="F166" s="344" t="str">
        <f t="shared" si="2"/>
        <v/>
      </c>
    </row>
    <row r="167" spans="1:6" x14ac:dyDescent="0.3">
      <c r="A167" s="154"/>
      <c r="B167" s="53"/>
      <c r="C167" s="53"/>
      <c r="D167" s="60"/>
      <c r="E167" s="155"/>
      <c r="F167" s="344" t="str">
        <f t="shared" si="2"/>
        <v/>
      </c>
    </row>
    <row r="168" spans="1:6" x14ac:dyDescent="0.3">
      <c r="A168" s="154"/>
      <c r="B168" s="53"/>
      <c r="C168" s="53"/>
      <c r="D168" s="60"/>
      <c r="E168" s="155"/>
      <c r="F168" s="344" t="str">
        <f t="shared" si="2"/>
        <v/>
      </c>
    </row>
    <row r="169" spans="1:6" x14ac:dyDescent="0.3">
      <c r="A169" s="154"/>
      <c r="B169" s="53"/>
      <c r="C169" s="53"/>
      <c r="D169" s="60"/>
      <c r="E169" s="155"/>
      <c r="F169" s="344" t="str">
        <f t="shared" si="2"/>
        <v/>
      </c>
    </row>
    <row r="170" spans="1:6" x14ac:dyDescent="0.3">
      <c r="A170" s="154"/>
      <c r="B170" s="53"/>
      <c r="C170" s="53"/>
      <c r="D170" s="60"/>
      <c r="E170" s="155"/>
      <c r="F170" s="344" t="str">
        <f t="shared" si="2"/>
        <v/>
      </c>
    </row>
    <row r="171" spans="1:6" x14ac:dyDescent="0.3">
      <c r="A171" s="154"/>
      <c r="B171" s="53"/>
      <c r="C171" s="53"/>
      <c r="D171" s="60"/>
      <c r="E171" s="155"/>
      <c r="F171" s="344" t="str">
        <f t="shared" si="2"/>
        <v/>
      </c>
    </row>
    <row r="172" spans="1:6" x14ac:dyDescent="0.3">
      <c r="A172" s="154"/>
      <c r="B172" s="53"/>
      <c r="C172" s="53"/>
      <c r="D172" s="60"/>
      <c r="E172" s="155"/>
      <c r="F172" s="344" t="str">
        <f t="shared" si="2"/>
        <v/>
      </c>
    </row>
    <row r="173" spans="1:6" x14ac:dyDescent="0.3">
      <c r="A173" s="154"/>
      <c r="B173" s="53"/>
      <c r="C173" s="53"/>
      <c r="D173" s="60"/>
      <c r="E173" s="155"/>
      <c r="F173" s="344" t="str">
        <f t="shared" si="2"/>
        <v/>
      </c>
    </row>
    <row r="174" spans="1:6" x14ac:dyDescent="0.3">
      <c r="A174" s="154"/>
      <c r="B174" s="53"/>
      <c r="C174" s="53"/>
      <c r="D174" s="60"/>
      <c r="E174" s="155"/>
      <c r="F174" s="344" t="str">
        <f t="shared" si="2"/>
        <v/>
      </c>
    </row>
    <row r="175" spans="1:6" x14ac:dyDescent="0.3">
      <c r="A175" s="154"/>
      <c r="B175" s="53"/>
      <c r="C175" s="53"/>
      <c r="D175" s="60"/>
      <c r="E175" s="155"/>
      <c r="F175" s="344" t="str">
        <f t="shared" si="2"/>
        <v/>
      </c>
    </row>
    <row r="176" spans="1:6" x14ac:dyDescent="0.3">
      <c r="A176" s="154"/>
      <c r="B176" s="53"/>
      <c r="C176" s="53"/>
      <c r="D176" s="60"/>
      <c r="E176" s="155"/>
      <c r="F176" s="344" t="str">
        <f t="shared" si="2"/>
        <v/>
      </c>
    </row>
    <row r="177" spans="1:6" x14ac:dyDescent="0.3">
      <c r="A177" s="154"/>
      <c r="B177" s="53"/>
      <c r="C177" s="53"/>
      <c r="D177" s="60"/>
      <c r="E177" s="155"/>
      <c r="F177" s="344" t="str">
        <f t="shared" si="2"/>
        <v/>
      </c>
    </row>
    <row r="178" spans="1:6" x14ac:dyDescent="0.3">
      <c r="A178" s="154"/>
      <c r="B178" s="53"/>
      <c r="C178" s="53"/>
      <c r="D178" s="60"/>
      <c r="E178" s="155"/>
      <c r="F178" s="344" t="str">
        <f t="shared" si="2"/>
        <v/>
      </c>
    </row>
    <row r="179" spans="1:6" x14ac:dyDescent="0.3">
      <c r="A179" s="154"/>
      <c r="B179" s="53"/>
      <c r="C179" s="53"/>
      <c r="D179" s="60"/>
      <c r="E179" s="155"/>
      <c r="F179" s="344" t="str">
        <f t="shared" si="2"/>
        <v/>
      </c>
    </row>
    <row r="180" spans="1:6" x14ac:dyDescent="0.3">
      <c r="A180" s="154"/>
      <c r="B180" s="53"/>
      <c r="C180" s="53"/>
      <c r="D180" s="60"/>
      <c r="E180" s="155"/>
      <c r="F180" s="344" t="str">
        <f t="shared" si="2"/>
        <v/>
      </c>
    </row>
    <row r="181" spans="1:6" x14ac:dyDescent="0.3">
      <c r="A181" s="154"/>
      <c r="B181" s="53"/>
      <c r="C181" s="53"/>
      <c r="D181" s="60"/>
      <c r="E181" s="155"/>
      <c r="F181" s="344" t="str">
        <f t="shared" si="2"/>
        <v/>
      </c>
    </row>
    <row r="182" spans="1:6" x14ac:dyDescent="0.3">
      <c r="A182" s="154"/>
      <c r="B182" s="53"/>
      <c r="C182" s="53"/>
      <c r="D182" s="60"/>
      <c r="E182" s="155"/>
      <c r="F182" s="344" t="str">
        <f t="shared" si="2"/>
        <v/>
      </c>
    </row>
    <row r="183" spans="1:6" x14ac:dyDescent="0.3">
      <c r="A183" s="154"/>
      <c r="B183" s="53"/>
      <c r="C183" s="53"/>
      <c r="D183" s="60"/>
      <c r="E183" s="155"/>
      <c r="F183" s="344" t="str">
        <f t="shared" si="2"/>
        <v/>
      </c>
    </row>
    <row r="184" spans="1:6" x14ac:dyDescent="0.3">
      <c r="A184" s="154"/>
      <c r="B184" s="53"/>
      <c r="C184" s="53"/>
      <c r="D184" s="60"/>
      <c r="E184" s="155"/>
      <c r="F184" s="344" t="str">
        <f t="shared" si="2"/>
        <v/>
      </c>
    </row>
    <row r="185" spans="1:6" x14ac:dyDescent="0.3">
      <c r="A185" s="154"/>
      <c r="B185" s="53"/>
      <c r="C185" s="53"/>
      <c r="D185" s="60"/>
      <c r="E185" s="155"/>
      <c r="F185" s="344" t="str">
        <f t="shared" si="2"/>
        <v/>
      </c>
    </row>
    <row r="186" spans="1:6" x14ac:dyDescent="0.3">
      <c r="A186" s="154"/>
      <c r="B186" s="53"/>
      <c r="C186" s="53"/>
      <c r="D186" s="60"/>
      <c r="E186" s="155"/>
      <c r="F186" s="344" t="str">
        <f t="shared" si="2"/>
        <v/>
      </c>
    </row>
    <row r="187" spans="1:6" x14ac:dyDescent="0.3">
      <c r="A187" s="154"/>
      <c r="B187" s="53"/>
      <c r="C187" s="53"/>
      <c r="D187" s="60"/>
      <c r="E187" s="155"/>
      <c r="F187" s="344" t="str">
        <f t="shared" si="2"/>
        <v/>
      </c>
    </row>
    <row r="188" spans="1:6" x14ac:dyDescent="0.3">
      <c r="A188" s="154"/>
      <c r="B188" s="53"/>
      <c r="C188" s="53"/>
      <c r="D188" s="60"/>
      <c r="E188" s="155"/>
      <c r="F188" s="344" t="str">
        <f t="shared" si="2"/>
        <v/>
      </c>
    </row>
    <row r="189" spans="1:6" x14ac:dyDescent="0.3">
      <c r="A189" s="154"/>
      <c r="B189" s="53"/>
      <c r="C189" s="53"/>
      <c r="D189" s="60"/>
      <c r="E189" s="155"/>
      <c r="F189" s="344" t="str">
        <f t="shared" si="2"/>
        <v/>
      </c>
    </row>
    <row r="190" spans="1:6" x14ac:dyDescent="0.3">
      <c r="A190" s="154"/>
      <c r="B190" s="53"/>
      <c r="C190" s="53"/>
      <c r="D190" s="60"/>
      <c r="E190" s="155"/>
      <c r="F190" s="344" t="str">
        <f t="shared" si="2"/>
        <v/>
      </c>
    </row>
    <row r="191" spans="1:6" x14ac:dyDescent="0.3">
      <c r="A191" s="154"/>
      <c r="B191" s="53"/>
      <c r="C191" s="53"/>
      <c r="D191" s="60"/>
      <c r="E191" s="155"/>
      <c r="F191" s="344" t="str">
        <f t="shared" si="2"/>
        <v/>
      </c>
    </row>
    <row r="192" spans="1:6" x14ac:dyDescent="0.3">
      <c r="A192" s="154"/>
      <c r="B192" s="53"/>
      <c r="C192" s="53"/>
      <c r="D192" s="60"/>
      <c r="E192" s="155"/>
      <c r="F192" s="344" t="str">
        <f t="shared" si="2"/>
        <v/>
      </c>
    </row>
    <row r="193" spans="1:6" x14ac:dyDescent="0.3">
      <c r="A193" s="154"/>
      <c r="B193" s="53"/>
      <c r="C193" s="53"/>
      <c r="D193" s="60"/>
      <c r="E193" s="155"/>
      <c r="F193" s="344" t="str">
        <f t="shared" si="2"/>
        <v/>
      </c>
    </row>
    <row r="194" spans="1:6" x14ac:dyDescent="0.3">
      <c r="A194" s="154"/>
      <c r="B194" s="53"/>
      <c r="C194" s="53"/>
      <c r="D194" s="60"/>
      <c r="E194" s="155"/>
      <c r="F194" s="344" t="str">
        <f t="shared" si="2"/>
        <v/>
      </c>
    </row>
    <row r="195" spans="1:6" x14ac:dyDescent="0.3">
      <c r="A195" s="154"/>
      <c r="B195" s="53"/>
      <c r="C195" s="53"/>
      <c r="D195" s="60"/>
      <c r="E195" s="155"/>
      <c r="F195" s="344" t="str">
        <f t="shared" si="2"/>
        <v/>
      </c>
    </row>
    <row r="196" spans="1:6" x14ac:dyDescent="0.3">
      <c r="A196" s="154"/>
      <c r="B196" s="53"/>
      <c r="C196" s="53"/>
      <c r="D196" s="60"/>
      <c r="E196" s="155"/>
      <c r="F196" s="344" t="str">
        <f t="shared" si="2"/>
        <v/>
      </c>
    </row>
    <row r="197" spans="1:6" x14ac:dyDescent="0.3">
      <c r="A197" s="154"/>
      <c r="B197" s="53"/>
      <c r="C197" s="53"/>
      <c r="D197" s="60"/>
      <c r="E197" s="155"/>
      <c r="F197" s="344" t="str">
        <f t="shared" si="2"/>
        <v/>
      </c>
    </row>
    <row r="198" spans="1:6" x14ac:dyDescent="0.3">
      <c r="A198" s="154"/>
      <c r="B198" s="53"/>
      <c r="C198" s="53"/>
      <c r="D198" s="60"/>
      <c r="E198" s="155"/>
      <c r="F198" s="344" t="str">
        <f t="shared" si="2"/>
        <v/>
      </c>
    </row>
    <row r="199" spans="1:6" x14ac:dyDescent="0.3">
      <c r="A199" s="154"/>
      <c r="B199" s="53"/>
      <c r="C199" s="53"/>
      <c r="D199" s="60"/>
      <c r="E199" s="155"/>
      <c r="F199" s="344" t="str">
        <f t="shared" si="2"/>
        <v/>
      </c>
    </row>
    <row r="200" spans="1:6" x14ac:dyDescent="0.3">
      <c r="A200" s="154"/>
      <c r="B200" s="53"/>
      <c r="C200" s="53"/>
      <c r="D200" s="60"/>
      <c r="E200" s="155"/>
      <c r="F200" s="344" t="str">
        <f t="shared" si="2"/>
        <v/>
      </c>
    </row>
    <row r="201" spans="1:6" x14ac:dyDescent="0.3">
      <c r="A201" s="154"/>
      <c r="B201" s="53"/>
      <c r="C201" s="53"/>
      <c r="D201" s="60"/>
      <c r="E201" s="155"/>
      <c r="F201" s="344" t="str">
        <f t="shared" ref="F201:F264" si="3">IF(ISERROR(1/($D201*$E201)),"",$D201*$E201)</f>
        <v/>
      </c>
    </row>
    <row r="202" spans="1:6" x14ac:dyDescent="0.3">
      <c r="A202" s="62"/>
      <c r="B202" s="53"/>
      <c r="C202" s="53"/>
      <c r="D202" s="53"/>
      <c r="E202" s="53"/>
      <c r="F202" s="344" t="str">
        <f t="shared" si="3"/>
        <v/>
      </c>
    </row>
    <row r="203" spans="1:6" x14ac:dyDescent="0.3">
      <c r="A203" s="62"/>
      <c r="B203" s="53"/>
      <c r="C203" s="53"/>
      <c r="D203" s="53"/>
      <c r="E203" s="53"/>
      <c r="F203" s="344" t="str">
        <f t="shared" si="3"/>
        <v/>
      </c>
    </row>
    <row r="204" spans="1:6" x14ac:dyDescent="0.3">
      <c r="A204" s="62"/>
      <c r="B204" s="53"/>
      <c r="C204" s="53"/>
      <c r="D204" s="53"/>
      <c r="E204" s="53"/>
      <c r="F204" s="344" t="str">
        <f t="shared" si="3"/>
        <v/>
      </c>
    </row>
    <row r="205" spans="1:6" x14ac:dyDescent="0.3">
      <c r="A205" s="62"/>
      <c r="B205" s="53"/>
      <c r="C205" s="53"/>
      <c r="D205" s="53"/>
      <c r="E205" s="53"/>
      <c r="F205" s="344" t="str">
        <f t="shared" si="3"/>
        <v/>
      </c>
    </row>
    <row r="206" spans="1:6" x14ac:dyDescent="0.3">
      <c r="A206" s="62"/>
      <c r="B206" s="53"/>
      <c r="C206" s="53"/>
      <c r="D206" s="53"/>
      <c r="E206" s="53"/>
      <c r="F206" s="344" t="str">
        <f t="shared" si="3"/>
        <v/>
      </c>
    </row>
    <row r="207" spans="1:6" x14ac:dyDescent="0.3">
      <c r="A207" s="62"/>
      <c r="B207" s="53"/>
      <c r="C207" s="53"/>
      <c r="D207" s="53"/>
      <c r="E207" s="53"/>
      <c r="F207" s="344" t="str">
        <f t="shared" si="3"/>
        <v/>
      </c>
    </row>
    <row r="208" spans="1:6" x14ac:dyDescent="0.3">
      <c r="A208" s="62"/>
      <c r="B208" s="53"/>
      <c r="C208" s="53"/>
      <c r="D208" s="53"/>
      <c r="E208" s="53"/>
      <c r="F208" s="344" t="str">
        <f t="shared" si="3"/>
        <v/>
      </c>
    </row>
    <row r="209" spans="1:6" x14ac:dyDescent="0.3">
      <c r="A209" s="62"/>
      <c r="B209" s="53"/>
      <c r="C209" s="53"/>
      <c r="D209" s="53"/>
      <c r="E209" s="53"/>
      <c r="F209" s="344" t="str">
        <f t="shared" si="3"/>
        <v/>
      </c>
    </row>
    <row r="210" spans="1:6" x14ac:dyDescent="0.3">
      <c r="A210" s="62"/>
      <c r="B210" s="53"/>
      <c r="C210" s="53"/>
      <c r="D210" s="53"/>
      <c r="E210" s="53"/>
      <c r="F210" s="344" t="str">
        <f t="shared" si="3"/>
        <v/>
      </c>
    </row>
    <row r="211" spans="1:6" x14ac:dyDescent="0.3">
      <c r="A211" s="62"/>
      <c r="B211" s="53"/>
      <c r="C211" s="53"/>
      <c r="D211" s="53"/>
      <c r="E211" s="53"/>
      <c r="F211" s="344" t="str">
        <f t="shared" si="3"/>
        <v/>
      </c>
    </row>
    <row r="212" spans="1:6" x14ac:dyDescent="0.3">
      <c r="A212" s="62"/>
      <c r="B212" s="53"/>
      <c r="C212" s="53"/>
      <c r="D212" s="53"/>
      <c r="E212" s="53"/>
      <c r="F212" s="344" t="str">
        <f t="shared" si="3"/>
        <v/>
      </c>
    </row>
    <row r="213" spans="1:6" x14ac:dyDescent="0.3">
      <c r="A213" s="62"/>
      <c r="B213" s="53"/>
      <c r="C213" s="53"/>
      <c r="D213" s="53"/>
      <c r="E213" s="53"/>
      <c r="F213" s="344" t="str">
        <f t="shared" si="3"/>
        <v/>
      </c>
    </row>
    <row r="214" spans="1:6" x14ac:dyDescent="0.3">
      <c r="A214" s="62"/>
      <c r="B214" s="53"/>
      <c r="C214" s="53"/>
      <c r="D214" s="53"/>
      <c r="E214" s="53"/>
      <c r="F214" s="344" t="str">
        <f t="shared" si="3"/>
        <v/>
      </c>
    </row>
    <row r="215" spans="1:6" x14ac:dyDescent="0.3">
      <c r="A215" s="62"/>
      <c r="B215" s="53"/>
      <c r="C215" s="53"/>
      <c r="D215" s="53"/>
      <c r="E215" s="53"/>
      <c r="F215" s="344" t="str">
        <f t="shared" si="3"/>
        <v/>
      </c>
    </row>
    <row r="216" spans="1:6" x14ac:dyDescent="0.3">
      <c r="A216" s="62"/>
      <c r="B216" s="53"/>
      <c r="C216" s="53"/>
      <c r="D216" s="53"/>
      <c r="E216" s="53"/>
      <c r="F216" s="344" t="str">
        <f t="shared" si="3"/>
        <v/>
      </c>
    </row>
    <row r="217" spans="1:6" x14ac:dyDescent="0.3">
      <c r="A217" s="62"/>
      <c r="B217" s="53"/>
      <c r="C217" s="53"/>
      <c r="D217" s="53"/>
      <c r="E217" s="53"/>
      <c r="F217" s="344" t="str">
        <f t="shared" si="3"/>
        <v/>
      </c>
    </row>
    <row r="218" spans="1:6" x14ac:dyDescent="0.3">
      <c r="A218" s="62"/>
      <c r="B218" s="53"/>
      <c r="C218" s="53"/>
      <c r="D218" s="53"/>
      <c r="E218" s="53"/>
      <c r="F218" s="344" t="str">
        <f t="shared" si="3"/>
        <v/>
      </c>
    </row>
    <row r="219" spans="1:6" x14ac:dyDescent="0.3">
      <c r="A219" s="62"/>
      <c r="B219" s="53"/>
      <c r="C219" s="53"/>
      <c r="D219" s="53"/>
      <c r="E219" s="53"/>
      <c r="F219" s="344" t="str">
        <f t="shared" si="3"/>
        <v/>
      </c>
    </row>
    <row r="220" spans="1:6" x14ac:dyDescent="0.3">
      <c r="A220" s="62"/>
      <c r="B220" s="53"/>
      <c r="C220" s="53"/>
      <c r="D220" s="53"/>
      <c r="E220" s="53"/>
      <c r="F220" s="344" t="str">
        <f t="shared" si="3"/>
        <v/>
      </c>
    </row>
    <row r="221" spans="1:6" x14ac:dyDescent="0.3">
      <c r="A221" s="62"/>
      <c r="B221" s="53"/>
      <c r="C221" s="53"/>
      <c r="D221" s="53"/>
      <c r="E221" s="53"/>
      <c r="F221" s="344" t="str">
        <f t="shared" si="3"/>
        <v/>
      </c>
    </row>
    <row r="222" spans="1:6" x14ac:dyDescent="0.3">
      <c r="A222" s="62"/>
      <c r="B222" s="53"/>
      <c r="C222" s="53"/>
      <c r="D222" s="53"/>
      <c r="E222" s="53"/>
      <c r="F222" s="344" t="str">
        <f t="shared" si="3"/>
        <v/>
      </c>
    </row>
    <row r="223" spans="1:6" x14ac:dyDescent="0.3">
      <c r="A223" s="62"/>
      <c r="B223" s="53"/>
      <c r="C223" s="53"/>
      <c r="D223" s="53"/>
      <c r="E223" s="53"/>
      <c r="F223" s="344" t="str">
        <f t="shared" si="3"/>
        <v/>
      </c>
    </row>
    <row r="224" spans="1:6" x14ac:dyDescent="0.3">
      <c r="A224" s="62"/>
      <c r="B224" s="53"/>
      <c r="C224" s="53"/>
      <c r="D224" s="53"/>
      <c r="E224" s="53"/>
      <c r="F224" s="344" t="str">
        <f t="shared" si="3"/>
        <v/>
      </c>
    </row>
    <row r="225" spans="1:6" x14ac:dyDescent="0.3">
      <c r="A225" s="62"/>
      <c r="B225" s="53"/>
      <c r="C225" s="53"/>
      <c r="D225" s="53"/>
      <c r="E225" s="53"/>
      <c r="F225" s="344" t="str">
        <f t="shared" si="3"/>
        <v/>
      </c>
    </row>
    <row r="226" spans="1:6" x14ac:dyDescent="0.3">
      <c r="A226" s="62"/>
      <c r="B226" s="53"/>
      <c r="C226" s="53"/>
      <c r="D226" s="53"/>
      <c r="E226" s="53"/>
      <c r="F226" s="344" t="str">
        <f t="shared" si="3"/>
        <v/>
      </c>
    </row>
    <row r="227" spans="1:6" x14ac:dyDescent="0.3">
      <c r="A227" s="62"/>
      <c r="B227" s="53"/>
      <c r="C227" s="53"/>
      <c r="D227" s="53"/>
      <c r="E227" s="53"/>
      <c r="F227" s="344" t="str">
        <f t="shared" si="3"/>
        <v/>
      </c>
    </row>
    <row r="228" spans="1:6" x14ac:dyDescent="0.3">
      <c r="A228" s="62"/>
      <c r="B228" s="53"/>
      <c r="C228" s="53"/>
      <c r="D228" s="53"/>
      <c r="E228" s="53"/>
      <c r="F228" s="344" t="str">
        <f t="shared" si="3"/>
        <v/>
      </c>
    </row>
    <row r="229" spans="1:6" x14ac:dyDescent="0.3">
      <c r="A229" s="62"/>
      <c r="B229" s="53"/>
      <c r="C229" s="53"/>
      <c r="D229" s="53"/>
      <c r="E229" s="53"/>
      <c r="F229" s="344" t="str">
        <f t="shared" si="3"/>
        <v/>
      </c>
    </row>
    <row r="230" spans="1:6" x14ac:dyDescent="0.3">
      <c r="A230" s="62"/>
      <c r="B230" s="53"/>
      <c r="C230" s="53"/>
      <c r="D230" s="53"/>
      <c r="E230" s="53"/>
      <c r="F230" s="344" t="str">
        <f t="shared" si="3"/>
        <v/>
      </c>
    </row>
    <row r="231" spans="1:6" x14ac:dyDescent="0.3">
      <c r="A231" s="62"/>
      <c r="B231" s="53"/>
      <c r="C231" s="53"/>
      <c r="D231" s="53"/>
      <c r="E231" s="53"/>
      <c r="F231" s="344" t="str">
        <f t="shared" si="3"/>
        <v/>
      </c>
    </row>
    <row r="232" spans="1:6" x14ac:dyDescent="0.3">
      <c r="A232" s="62"/>
      <c r="B232" s="53"/>
      <c r="C232" s="53"/>
      <c r="D232" s="53"/>
      <c r="E232" s="53"/>
      <c r="F232" s="344" t="str">
        <f t="shared" si="3"/>
        <v/>
      </c>
    </row>
    <row r="233" spans="1:6" x14ac:dyDescent="0.3">
      <c r="A233" s="62"/>
      <c r="B233" s="53"/>
      <c r="C233" s="53"/>
      <c r="D233" s="53"/>
      <c r="E233" s="53"/>
      <c r="F233" s="344" t="str">
        <f t="shared" si="3"/>
        <v/>
      </c>
    </row>
    <row r="234" spans="1:6" x14ac:dyDescent="0.3">
      <c r="A234" s="62"/>
      <c r="B234" s="53"/>
      <c r="C234" s="53"/>
      <c r="D234" s="53"/>
      <c r="E234" s="53"/>
      <c r="F234" s="344" t="str">
        <f t="shared" si="3"/>
        <v/>
      </c>
    </row>
    <row r="235" spans="1:6" x14ac:dyDescent="0.3">
      <c r="A235" s="62"/>
      <c r="B235" s="53"/>
      <c r="C235" s="53"/>
      <c r="D235" s="53"/>
      <c r="E235" s="53"/>
      <c r="F235" s="344" t="str">
        <f t="shared" si="3"/>
        <v/>
      </c>
    </row>
    <row r="236" spans="1:6" x14ac:dyDescent="0.3">
      <c r="A236" s="62"/>
      <c r="B236" s="53"/>
      <c r="C236" s="53"/>
      <c r="D236" s="53"/>
      <c r="E236" s="53"/>
      <c r="F236" s="344" t="str">
        <f t="shared" si="3"/>
        <v/>
      </c>
    </row>
    <row r="237" spans="1:6" x14ac:dyDescent="0.3">
      <c r="A237" s="62"/>
      <c r="B237" s="53"/>
      <c r="C237" s="53"/>
      <c r="D237" s="53"/>
      <c r="E237" s="53"/>
      <c r="F237" s="344" t="str">
        <f t="shared" si="3"/>
        <v/>
      </c>
    </row>
    <row r="238" spans="1:6" x14ac:dyDescent="0.3">
      <c r="A238" s="62"/>
      <c r="B238" s="53"/>
      <c r="C238" s="53"/>
      <c r="D238" s="53"/>
      <c r="E238" s="53"/>
      <c r="F238" s="344" t="str">
        <f t="shared" si="3"/>
        <v/>
      </c>
    </row>
    <row r="239" spans="1:6" x14ac:dyDescent="0.3">
      <c r="A239" s="62"/>
      <c r="B239" s="53"/>
      <c r="C239" s="53"/>
      <c r="D239" s="53"/>
      <c r="E239" s="53"/>
      <c r="F239" s="344" t="str">
        <f t="shared" si="3"/>
        <v/>
      </c>
    </row>
    <row r="240" spans="1:6" x14ac:dyDescent="0.3">
      <c r="A240" s="62"/>
      <c r="B240" s="53"/>
      <c r="C240" s="53"/>
      <c r="D240" s="53"/>
      <c r="E240" s="53"/>
      <c r="F240" s="344" t="str">
        <f t="shared" si="3"/>
        <v/>
      </c>
    </row>
    <row r="241" spans="1:6" x14ac:dyDescent="0.3">
      <c r="A241" s="62"/>
      <c r="B241" s="53"/>
      <c r="C241" s="53"/>
      <c r="D241" s="53"/>
      <c r="E241" s="53"/>
      <c r="F241" s="344" t="str">
        <f t="shared" si="3"/>
        <v/>
      </c>
    </row>
    <row r="242" spans="1:6" x14ac:dyDescent="0.3">
      <c r="A242" s="62"/>
      <c r="B242" s="53"/>
      <c r="C242" s="53"/>
      <c r="D242" s="53"/>
      <c r="E242" s="53"/>
      <c r="F242" s="344" t="str">
        <f t="shared" si="3"/>
        <v/>
      </c>
    </row>
    <row r="243" spans="1:6" x14ac:dyDescent="0.3">
      <c r="A243" s="62"/>
      <c r="B243" s="53"/>
      <c r="C243" s="53"/>
      <c r="D243" s="53"/>
      <c r="E243" s="53"/>
      <c r="F243" s="344" t="str">
        <f t="shared" si="3"/>
        <v/>
      </c>
    </row>
    <row r="244" spans="1:6" x14ac:dyDescent="0.3">
      <c r="A244" s="62"/>
      <c r="B244" s="53"/>
      <c r="C244" s="53"/>
      <c r="D244" s="53"/>
      <c r="E244" s="53"/>
      <c r="F244" s="344" t="str">
        <f t="shared" si="3"/>
        <v/>
      </c>
    </row>
    <row r="245" spans="1:6" x14ac:dyDescent="0.3">
      <c r="A245" s="62"/>
      <c r="B245" s="53"/>
      <c r="C245" s="53"/>
      <c r="D245" s="53"/>
      <c r="E245" s="53"/>
      <c r="F245" s="344" t="str">
        <f t="shared" si="3"/>
        <v/>
      </c>
    </row>
    <row r="246" spans="1:6" x14ac:dyDescent="0.3">
      <c r="A246" s="62"/>
      <c r="B246" s="53"/>
      <c r="C246" s="53"/>
      <c r="D246" s="53"/>
      <c r="E246" s="53"/>
      <c r="F246" s="344" t="str">
        <f t="shared" si="3"/>
        <v/>
      </c>
    </row>
    <row r="247" spans="1:6" x14ac:dyDescent="0.3">
      <c r="A247" s="62"/>
      <c r="B247" s="53"/>
      <c r="C247" s="53"/>
      <c r="D247" s="53"/>
      <c r="E247" s="53"/>
      <c r="F247" s="344" t="str">
        <f t="shared" si="3"/>
        <v/>
      </c>
    </row>
    <row r="248" spans="1:6" x14ac:dyDescent="0.3">
      <c r="A248" s="62"/>
      <c r="B248" s="53"/>
      <c r="C248" s="53"/>
      <c r="D248" s="53"/>
      <c r="E248" s="53"/>
      <c r="F248" s="344" t="str">
        <f t="shared" si="3"/>
        <v/>
      </c>
    </row>
    <row r="249" spans="1:6" x14ac:dyDescent="0.3">
      <c r="A249" s="62"/>
      <c r="B249" s="53"/>
      <c r="C249" s="53"/>
      <c r="D249" s="53"/>
      <c r="E249" s="53"/>
      <c r="F249" s="344" t="str">
        <f t="shared" si="3"/>
        <v/>
      </c>
    </row>
    <row r="250" spans="1:6" x14ac:dyDescent="0.3">
      <c r="A250" s="62"/>
      <c r="B250" s="53"/>
      <c r="C250" s="53"/>
      <c r="D250" s="53"/>
      <c r="E250" s="53"/>
      <c r="F250" s="344" t="str">
        <f t="shared" si="3"/>
        <v/>
      </c>
    </row>
    <row r="251" spans="1:6" x14ac:dyDescent="0.3">
      <c r="A251" s="62"/>
      <c r="B251" s="53"/>
      <c r="C251" s="53"/>
      <c r="D251" s="53"/>
      <c r="E251" s="53"/>
      <c r="F251" s="344" t="str">
        <f t="shared" si="3"/>
        <v/>
      </c>
    </row>
    <row r="252" spans="1:6" x14ac:dyDescent="0.3">
      <c r="A252" s="62"/>
      <c r="B252" s="53"/>
      <c r="C252" s="53"/>
      <c r="D252" s="53"/>
      <c r="E252" s="53"/>
      <c r="F252" s="344" t="str">
        <f t="shared" si="3"/>
        <v/>
      </c>
    </row>
    <row r="253" spans="1:6" x14ac:dyDescent="0.3">
      <c r="A253" s="62"/>
      <c r="B253" s="53"/>
      <c r="C253" s="53"/>
      <c r="D253" s="53"/>
      <c r="E253" s="53"/>
      <c r="F253" s="344" t="str">
        <f t="shared" si="3"/>
        <v/>
      </c>
    </row>
    <row r="254" spans="1:6" x14ac:dyDescent="0.3">
      <c r="A254" s="62"/>
      <c r="B254" s="53"/>
      <c r="C254" s="53"/>
      <c r="D254" s="53"/>
      <c r="E254" s="53"/>
      <c r="F254" s="344" t="str">
        <f t="shared" si="3"/>
        <v/>
      </c>
    </row>
    <row r="255" spans="1:6" x14ac:dyDescent="0.3">
      <c r="A255" s="62"/>
      <c r="B255" s="53"/>
      <c r="C255" s="53"/>
      <c r="D255" s="53"/>
      <c r="E255" s="53"/>
      <c r="F255" s="344" t="str">
        <f t="shared" si="3"/>
        <v/>
      </c>
    </row>
    <row r="256" spans="1:6" x14ac:dyDescent="0.3">
      <c r="A256" s="62"/>
      <c r="B256" s="53"/>
      <c r="C256" s="53"/>
      <c r="D256" s="53"/>
      <c r="E256" s="53"/>
      <c r="F256" s="344" t="str">
        <f t="shared" si="3"/>
        <v/>
      </c>
    </row>
    <row r="257" spans="1:6" x14ac:dyDescent="0.3">
      <c r="A257" s="62"/>
      <c r="B257" s="53"/>
      <c r="C257" s="53"/>
      <c r="D257" s="53"/>
      <c r="E257" s="53"/>
      <c r="F257" s="344" t="str">
        <f t="shared" si="3"/>
        <v/>
      </c>
    </row>
    <row r="258" spans="1:6" x14ac:dyDescent="0.3">
      <c r="A258" s="62"/>
      <c r="B258" s="53"/>
      <c r="C258" s="53"/>
      <c r="D258" s="53"/>
      <c r="E258" s="53"/>
      <c r="F258" s="344" t="str">
        <f t="shared" si="3"/>
        <v/>
      </c>
    </row>
    <row r="259" spans="1:6" x14ac:dyDescent="0.3">
      <c r="A259" s="62"/>
      <c r="B259" s="53"/>
      <c r="C259" s="53"/>
      <c r="D259" s="53"/>
      <c r="E259" s="53"/>
      <c r="F259" s="344" t="str">
        <f t="shared" si="3"/>
        <v/>
      </c>
    </row>
    <row r="260" spans="1:6" x14ac:dyDescent="0.3">
      <c r="A260" s="62"/>
      <c r="B260" s="53"/>
      <c r="C260" s="53"/>
      <c r="D260" s="53"/>
      <c r="E260" s="53"/>
      <c r="F260" s="344" t="str">
        <f t="shared" si="3"/>
        <v/>
      </c>
    </row>
    <row r="261" spans="1:6" x14ac:dyDescent="0.3">
      <c r="A261" s="62"/>
      <c r="B261" s="53"/>
      <c r="C261" s="53"/>
      <c r="D261" s="53"/>
      <c r="E261" s="53"/>
      <c r="F261" s="344" t="str">
        <f t="shared" si="3"/>
        <v/>
      </c>
    </row>
    <row r="262" spans="1:6" x14ac:dyDescent="0.3">
      <c r="A262" s="62"/>
      <c r="B262" s="53"/>
      <c r="C262" s="53"/>
      <c r="D262" s="53"/>
      <c r="E262" s="53"/>
      <c r="F262" s="344" t="str">
        <f t="shared" si="3"/>
        <v/>
      </c>
    </row>
    <row r="263" spans="1:6" x14ac:dyDescent="0.3">
      <c r="A263" s="62"/>
      <c r="B263" s="53"/>
      <c r="C263" s="53"/>
      <c r="D263" s="53"/>
      <c r="E263" s="53"/>
      <c r="F263" s="344" t="str">
        <f t="shared" si="3"/>
        <v/>
      </c>
    </row>
    <row r="264" spans="1:6" x14ac:dyDescent="0.3">
      <c r="A264" s="62"/>
      <c r="B264" s="53"/>
      <c r="C264" s="53"/>
      <c r="D264" s="53"/>
      <c r="E264" s="53"/>
      <c r="F264" s="344" t="str">
        <f t="shared" si="3"/>
        <v/>
      </c>
    </row>
    <row r="265" spans="1:6" x14ac:dyDescent="0.3">
      <c r="A265" s="62"/>
      <c r="B265" s="53"/>
      <c r="C265" s="53"/>
      <c r="D265" s="53"/>
      <c r="E265" s="53"/>
      <c r="F265" s="344" t="str">
        <f t="shared" ref="F265:F328" si="4">IF(ISERROR(1/($D265*$E265)),"",$D265*$E265)</f>
        <v/>
      </c>
    </row>
    <row r="266" spans="1:6" x14ac:dyDescent="0.3">
      <c r="A266" s="62"/>
      <c r="B266" s="53"/>
      <c r="C266" s="53"/>
      <c r="D266" s="53"/>
      <c r="E266" s="53"/>
      <c r="F266" s="344" t="str">
        <f t="shared" si="4"/>
        <v/>
      </c>
    </row>
    <row r="267" spans="1:6" x14ac:dyDescent="0.3">
      <c r="A267" s="62"/>
      <c r="B267" s="53"/>
      <c r="C267" s="53"/>
      <c r="D267" s="53"/>
      <c r="E267" s="53"/>
      <c r="F267" s="344" t="str">
        <f t="shared" si="4"/>
        <v/>
      </c>
    </row>
    <row r="268" spans="1:6" x14ac:dyDescent="0.3">
      <c r="A268" s="62"/>
      <c r="B268" s="53"/>
      <c r="C268" s="53"/>
      <c r="D268" s="53"/>
      <c r="E268" s="53"/>
      <c r="F268" s="344" t="str">
        <f t="shared" si="4"/>
        <v/>
      </c>
    </row>
    <row r="269" spans="1:6" x14ac:dyDescent="0.3">
      <c r="A269" s="62"/>
      <c r="B269" s="53"/>
      <c r="C269" s="53"/>
      <c r="D269" s="53"/>
      <c r="E269" s="53"/>
      <c r="F269" s="344" t="str">
        <f t="shared" si="4"/>
        <v/>
      </c>
    </row>
    <row r="270" spans="1:6" x14ac:dyDescent="0.3">
      <c r="A270" s="62"/>
      <c r="B270" s="53"/>
      <c r="C270" s="53"/>
      <c r="D270" s="53"/>
      <c r="E270" s="53"/>
      <c r="F270" s="344" t="str">
        <f t="shared" si="4"/>
        <v/>
      </c>
    </row>
    <row r="271" spans="1:6" x14ac:dyDescent="0.3">
      <c r="A271" s="62"/>
      <c r="B271" s="53"/>
      <c r="C271" s="53"/>
      <c r="D271" s="53"/>
      <c r="E271" s="53"/>
      <c r="F271" s="344" t="str">
        <f t="shared" si="4"/>
        <v/>
      </c>
    </row>
    <row r="272" spans="1:6" x14ac:dyDescent="0.3">
      <c r="A272" s="62"/>
      <c r="B272" s="53"/>
      <c r="C272" s="53"/>
      <c r="D272" s="53"/>
      <c r="E272" s="53"/>
      <c r="F272" s="344" t="str">
        <f t="shared" si="4"/>
        <v/>
      </c>
    </row>
    <row r="273" spans="1:6" x14ac:dyDescent="0.3">
      <c r="A273" s="62"/>
      <c r="B273" s="53"/>
      <c r="C273" s="53"/>
      <c r="D273" s="53"/>
      <c r="E273" s="53"/>
      <c r="F273" s="344" t="str">
        <f t="shared" si="4"/>
        <v/>
      </c>
    </row>
    <row r="274" spans="1:6" x14ac:dyDescent="0.3">
      <c r="A274" s="62"/>
      <c r="B274" s="53"/>
      <c r="C274" s="53"/>
      <c r="D274" s="53"/>
      <c r="E274" s="53"/>
      <c r="F274" s="344" t="str">
        <f t="shared" si="4"/>
        <v/>
      </c>
    </row>
    <row r="275" spans="1:6" x14ac:dyDescent="0.3">
      <c r="A275" s="62"/>
      <c r="B275" s="53"/>
      <c r="C275" s="53"/>
      <c r="D275" s="53"/>
      <c r="E275" s="53"/>
      <c r="F275" s="344" t="str">
        <f t="shared" si="4"/>
        <v/>
      </c>
    </row>
    <row r="276" spans="1:6" x14ac:dyDescent="0.3">
      <c r="A276" s="62"/>
      <c r="B276" s="53"/>
      <c r="C276" s="53"/>
      <c r="D276" s="53"/>
      <c r="E276" s="53"/>
      <c r="F276" s="344" t="str">
        <f t="shared" si="4"/>
        <v/>
      </c>
    </row>
    <row r="277" spans="1:6" x14ac:dyDescent="0.3">
      <c r="A277" s="62"/>
      <c r="B277" s="53"/>
      <c r="C277" s="53"/>
      <c r="D277" s="53"/>
      <c r="E277" s="53"/>
      <c r="F277" s="344" t="str">
        <f t="shared" si="4"/>
        <v/>
      </c>
    </row>
    <row r="278" spans="1:6" x14ac:dyDescent="0.3">
      <c r="A278" s="62"/>
      <c r="B278" s="53"/>
      <c r="C278" s="53"/>
      <c r="D278" s="53"/>
      <c r="E278" s="53"/>
      <c r="F278" s="344" t="str">
        <f t="shared" si="4"/>
        <v/>
      </c>
    </row>
    <row r="279" spans="1:6" x14ac:dyDescent="0.3">
      <c r="A279" s="62"/>
      <c r="B279" s="53"/>
      <c r="C279" s="53"/>
      <c r="D279" s="53"/>
      <c r="E279" s="53"/>
      <c r="F279" s="344" t="str">
        <f t="shared" si="4"/>
        <v/>
      </c>
    </row>
    <row r="280" spans="1:6" x14ac:dyDescent="0.3">
      <c r="A280" s="62"/>
      <c r="B280" s="53"/>
      <c r="C280" s="53"/>
      <c r="D280" s="53"/>
      <c r="E280" s="53"/>
      <c r="F280" s="344" t="str">
        <f t="shared" si="4"/>
        <v/>
      </c>
    </row>
    <row r="281" spans="1:6" x14ac:dyDescent="0.3">
      <c r="A281" s="62"/>
      <c r="B281" s="53"/>
      <c r="C281" s="53"/>
      <c r="D281" s="53"/>
      <c r="E281" s="53"/>
      <c r="F281" s="344" t="str">
        <f t="shared" si="4"/>
        <v/>
      </c>
    </row>
    <row r="282" spans="1:6" x14ac:dyDescent="0.3">
      <c r="A282" s="62"/>
      <c r="B282" s="53"/>
      <c r="C282" s="53"/>
      <c r="D282" s="53"/>
      <c r="E282" s="53"/>
      <c r="F282" s="344" t="str">
        <f t="shared" si="4"/>
        <v/>
      </c>
    </row>
    <row r="283" spans="1:6" x14ac:dyDescent="0.3">
      <c r="A283" s="62"/>
      <c r="B283" s="53"/>
      <c r="C283" s="53"/>
      <c r="D283" s="53"/>
      <c r="E283" s="53"/>
      <c r="F283" s="344" t="str">
        <f t="shared" si="4"/>
        <v/>
      </c>
    </row>
    <row r="284" spans="1:6" x14ac:dyDescent="0.3">
      <c r="A284" s="62"/>
      <c r="B284" s="53"/>
      <c r="C284" s="53"/>
      <c r="D284" s="53"/>
      <c r="E284" s="53"/>
      <c r="F284" s="344" t="str">
        <f t="shared" si="4"/>
        <v/>
      </c>
    </row>
    <row r="285" spans="1:6" x14ac:dyDescent="0.3">
      <c r="A285" s="62"/>
      <c r="B285" s="53"/>
      <c r="C285" s="53"/>
      <c r="D285" s="53"/>
      <c r="E285" s="53"/>
      <c r="F285" s="344" t="str">
        <f t="shared" si="4"/>
        <v/>
      </c>
    </row>
    <row r="286" spans="1:6" x14ac:dyDescent="0.3">
      <c r="A286" s="62"/>
      <c r="B286" s="53"/>
      <c r="C286" s="53"/>
      <c r="D286" s="53"/>
      <c r="E286" s="53"/>
      <c r="F286" s="344" t="str">
        <f t="shared" si="4"/>
        <v/>
      </c>
    </row>
    <row r="287" spans="1:6" x14ac:dyDescent="0.3">
      <c r="A287" s="62"/>
      <c r="B287" s="53"/>
      <c r="C287" s="53"/>
      <c r="D287" s="53"/>
      <c r="E287" s="53"/>
      <c r="F287" s="344" t="str">
        <f t="shared" si="4"/>
        <v/>
      </c>
    </row>
    <row r="288" spans="1:6" x14ac:dyDescent="0.3">
      <c r="A288" s="62"/>
      <c r="B288" s="53"/>
      <c r="C288" s="53"/>
      <c r="D288" s="53"/>
      <c r="E288" s="53"/>
      <c r="F288" s="344" t="str">
        <f t="shared" si="4"/>
        <v/>
      </c>
    </row>
    <row r="289" spans="1:6" x14ac:dyDescent="0.3">
      <c r="A289" s="62"/>
      <c r="B289" s="53"/>
      <c r="C289" s="53"/>
      <c r="D289" s="53"/>
      <c r="E289" s="53"/>
      <c r="F289" s="344" t="str">
        <f t="shared" si="4"/>
        <v/>
      </c>
    </row>
    <row r="290" spans="1:6" x14ac:dyDescent="0.3">
      <c r="A290" s="62"/>
      <c r="B290" s="53"/>
      <c r="C290" s="53"/>
      <c r="D290" s="53"/>
      <c r="E290" s="53"/>
      <c r="F290" s="344" t="str">
        <f t="shared" si="4"/>
        <v/>
      </c>
    </row>
    <row r="291" spans="1:6" x14ac:dyDescent="0.3">
      <c r="A291" s="62"/>
      <c r="B291" s="53"/>
      <c r="C291" s="53"/>
      <c r="D291" s="53"/>
      <c r="E291" s="53"/>
      <c r="F291" s="344" t="str">
        <f t="shared" si="4"/>
        <v/>
      </c>
    </row>
    <row r="292" spans="1:6" x14ac:dyDescent="0.3">
      <c r="A292" s="62"/>
      <c r="B292" s="53"/>
      <c r="C292" s="53"/>
      <c r="D292" s="53"/>
      <c r="E292" s="53"/>
      <c r="F292" s="344" t="str">
        <f t="shared" si="4"/>
        <v/>
      </c>
    </row>
    <row r="293" spans="1:6" x14ac:dyDescent="0.3">
      <c r="A293" s="62"/>
      <c r="B293" s="53"/>
      <c r="C293" s="53"/>
      <c r="D293" s="53"/>
      <c r="E293" s="53"/>
      <c r="F293" s="344" t="str">
        <f t="shared" si="4"/>
        <v/>
      </c>
    </row>
    <row r="294" spans="1:6" x14ac:dyDescent="0.3">
      <c r="A294" s="62"/>
      <c r="B294" s="53"/>
      <c r="C294" s="53"/>
      <c r="D294" s="53"/>
      <c r="E294" s="53"/>
      <c r="F294" s="344" t="str">
        <f t="shared" si="4"/>
        <v/>
      </c>
    </row>
    <row r="295" spans="1:6" x14ac:dyDescent="0.3">
      <c r="A295" s="62"/>
      <c r="B295" s="53"/>
      <c r="C295" s="53"/>
      <c r="D295" s="53"/>
      <c r="E295" s="53"/>
      <c r="F295" s="344" t="str">
        <f t="shared" si="4"/>
        <v/>
      </c>
    </row>
    <row r="296" spans="1:6" x14ac:dyDescent="0.3">
      <c r="A296" s="62"/>
      <c r="B296" s="53"/>
      <c r="C296" s="53"/>
      <c r="D296" s="53"/>
      <c r="E296" s="53"/>
      <c r="F296" s="344" t="str">
        <f t="shared" si="4"/>
        <v/>
      </c>
    </row>
    <row r="297" spans="1:6" x14ac:dyDescent="0.3">
      <c r="A297" s="62"/>
      <c r="B297" s="53"/>
      <c r="C297" s="53"/>
      <c r="D297" s="53"/>
      <c r="E297" s="53"/>
      <c r="F297" s="344" t="str">
        <f t="shared" si="4"/>
        <v/>
      </c>
    </row>
    <row r="298" spans="1:6" x14ac:dyDescent="0.3">
      <c r="A298" s="62"/>
      <c r="B298" s="53"/>
      <c r="C298" s="53"/>
      <c r="D298" s="53"/>
      <c r="E298" s="53"/>
      <c r="F298" s="344" t="str">
        <f t="shared" si="4"/>
        <v/>
      </c>
    </row>
    <row r="299" spans="1:6" x14ac:dyDescent="0.3">
      <c r="A299" s="62"/>
      <c r="B299" s="53"/>
      <c r="C299" s="53"/>
      <c r="D299" s="53"/>
      <c r="E299" s="53"/>
      <c r="F299" s="344" t="str">
        <f t="shared" si="4"/>
        <v/>
      </c>
    </row>
    <row r="300" spans="1:6" x14ac:dyDescent="0.3">
      <c r="A300" s="62"/>
      <c r="B300" s="53"/>
      <c r="C300" s="53"/>
      <c r="D300" s="53"/>
      <c r="E300" s="53"/>
      <c r="F300" s="344" t="str">
        <f t="shared" si="4"/>
        <v/>
      </c>
    </row>
    <row r="301" spans="1:6" x14ac:dyDescent="0.3">
      <c r="A301" s="62"/>
      <c r="B301" s="53"/>
      <c r="C301" s="53"/>
      <c r="D301" s="53"/>
      <c r="E301" s="53"/>
      <c r="F301" s="344" t="str">
        <f t="shared" si="4"/>
        <v/>
      </c>
    </row>
    <row r="302" spans="1:6" x14ac:dyDescent="0.3">
      <c r="A302" s="62"/>
      <c r="B302" s="53"/>
      <c r="C302" s="53"/>
      <c r="D302" s="53"/>
      <c r="E302" s="53"/>
      <c r="F302" s="344" t="str">
        <f t="shared" si="4"/>
        <v/>
      </c>
    </row>
    <row r="303" spans="1:6" x14ac:dyDescent="0.3">
      <c r="A303" s="62"/>
      <c r="B303" s="53"/>
      <c r="C303" s="53"/>
      <c r="D303" s="53"/>
      <c r="E303" s="53"/>
      <c r="F303" s="344" t="str">
        <f t="shared" si="4"/>
        <v/>
      </c>
    </row>
    <row r="304" spans="1:6" x14ac:dyDescent="0.3">
      <c r="A304" s="62"/>
      <c r="B304" s="53"/>
      <c r="C304" s="53"/>
      <c r="D304" s="53"/>
      <c r="E304" s="53"/>
      <c r="F304" s="344" t="str">
        <f t="shared" si="4"/>
        <v/>
      </c>
    </row>
    <row r="305" spans="1:6" x14ac:dyDescent="0.3">
      <c r="A305" s="62"/>
      <c r="B305" s="53"/>
      <c r="C305" s="53"/>
      <c r="D305" s="53"/>
      <c r="E305" s="53"/>
      <c r="F305" s="344" t="str">
        <f t="shared" si="4"/>
        <v/>
      </c>
    </row>
    <row r="306" spans="1:6" x14ac:dyDescent="0.3">
      <c r="A306" s="62"/>
      <c r="B306" s="53"/>
      <c r="C306" s="53"/>
      <c r="D306" s="53"/>
      <c r="E306" s="53"/>
      <c r="F306" s="344" t="str">
        <f t="shared" si="4"/>
        <v/>
      </c>
    </row>
    <row r="307" spans="1:6" x14ac:dyDescent="0.3">
      <c r="A307" s="62"/>
      <c r="B307" s="53"/>
      <c r="C307" s="53"/>
      <c r="D307" s="53"/>
      <c r="E307" s="53"/>
      <c r="F307" s="344" t="str">
        <f t="shared" si="4"/>
        <v/>
      </c>
    </row>
    <row r="308" spans="1:6" x14ac:dyDescent="0.3">
      <c r="A308" s="62"/>
      <c r="B308" s="53"/>
      <c r="C308" s="53"/>
      <c r="D308" s="53"/>
      <c r="E308" s="53"/>
      <c r="F308" s="344" t="str">
        <f t="shared" si="4"/>
        <v/>
      </c>
    </row>
    <row r="309" spans="1:6" x14ac:dyDescent="0.3">
      <c r="A309" s="62"/>
      <c r="B309" s="53"/>
      <c r="C309" s="53"/>
      <c r="D309" s="53"/>
      <c r="E309" s="53"/>
      <c r="F309" s="344" t="str">
        <f t="shared" si="4"/>
        <v/>
      </c>
    </row>
    <row r="310" spans="1:6" x14ac:dyDescent="0.3">
      <c r="A310" s="62"/>
      <c r="B310" s="53"/>
      <c r="C310" s="53"/>
      <c r="D310" s="53"/>
      <c r="E310" s="53"/>
      <c r="F310" s="344" t="str">
        <f t="shared" si="4"/>
        <v/>
      </c>
    </row>
    <row r="311" spans="1:6" x14ac:dyDescent="0.3">
      <c r="A311" s="62"/>
      <c r="B311" s="53"/>
      <c r="C311" s="53"/>
      <c r="D311" s="53"/>
      <c r="E311" s="53"/>
      <c r="F311" s="344" t="str">
        <f t="shared" si="4"/>
        <v/>
      </c>
    </row>
    <row r="312" spans="1:6" x14ac:dyDescent="0.3">
      <c r="A312" s="62"/>
      <c r="B312" s="53"/>
      <c r="C312" s="53"/>
      <c r="D312" s="53"/>
      <c r="E312" s="53"/>
      <c r="F312" s="344" t="str">
        <f t="shared" si="4"/>
        <v/>
      </c>
    </row>
    <row r="313" spans="1:6" x14ac:dyDescent="0.3">
      <c r="A313" s="62"/>
      <c r="B313" s="53"/>
      <c r="C313" s="53"/>
      <c r="D313" s="53"/>
      <c r="E313" s="53"/>
      <c r="F313" s="344" t="str">
        <f t="shared" si="4"/>
        <v/>
      </c>
    </row>
    <row r="314" spans="1:6" x14ac:dyDescent="0.3">
      <c r="A314" s="62"/>
      <c r="B314" s="53"/>
      <c r="C314" s="53"/>
      <c r="D314" s="53"/>
      <c r="E314" s="53"/>
      <c r="F314" s="344" t="str">
        <f t="shared" si="4"/>
        <v/>
      </c>
    </row>
    <row r="315" spans="1:6" x14ac:dyDescent="0.3">
      <c r="A315" s="62"/>
      <c r="B315" s="53"/>
      <c r="C315" s="53"/>
      <c r="D315" s="53"/>
      <c r="E315" s="53"/>
      <c r="F315" s="344" t="str">
        <f t="shared" si="4"/>
        <v/>
      </c>
    </row>
    <row r="316" spans="1:6" x14ac:dyDescent="0.3">
      <c r="A316" s="62"/>
      <c r="B316" s="53"/>
      <c r="C316" s="53"/>
      <c r="D316" s="53"/>
      <c r="E316" s="53"/>
      <c r="F316" s="344" t="str">
        <f t="shared" si="4"/>
        <v/>
      </c>
    </row>
    <row r="317" spans="1:6" x14ac:dyDescent="0.3">
      <c r="A317" s="62"/>
      <c r="B317" s="53"/>
      <c r="C317" s="53"/>
      <c r="D317" s="53"/>
      <c r="E317" s="53"/>
      <c r="F317" s="344" t="str">
        <f t="shared" si="4"/>
        <v/>
      </c>
    </row>
    <row r="318" spans="1:6" x14ac:dyDescent="0.3">
      <c r="A318" s="62"/>
      <c r="B318" s="53"/>
      <c r="C318" s="53"/>
      <c r="D318" s="53"/>
      <c r="E318" s="53"/>
      <c r="F318" s="344" t="str">
        <f t="shared" si="4"/>
        <v/>
      </c>
    </row>
    <row r="319" spans="1:6" x14ac:dyDescent="0.3">
      <c r="A319" s="62"/>
      <c r="B319" s="53"/>
      <c r="C319" s="53"/>
      <c r="D319" s="53"/>
      <c r="E319" s="53"/>
      <c r="F319" s="344" t="str">
        <f t="shared" si="4"/>
        <v/>
      </c>
    </row>
    <row r="320" spans="1:6" x14ac:dyDescent="0.3">
      <c r="A320" s="62"/>
      <c r="B320" s="53"/>
      <c r="C320" s="53"/>
      <c r="D320" s="53"/>
      <c r="E320" s="53"/>
      <c r="F320" s="344" t="str">
        <f t="shared" si="4"/>
        <v/>
      </c>
    </row>
    <row r="321" spans="1:6" x14ac:dyDescent="0.3">
      <c r="A321" s="62"/>
      <c r="B321" s="53"/>
      <c r="C321" s="53"/>
      <c r="D321" s="53"/>
      <c r="E321" s="53"/>
      <c r="F321" s="344" t="str">
        <f t="shared" si="4"/>
        <v/>
      </c>
    </row>
    <row r="322" spans="1:6" x14ac:dyDescent="0.3">
      <c r="A322" s="62"/>
      <c r="B322" s="53"/>
      <c r="C322" s="53"/>
      <c r="D322" s="53"/>
      <c r="E322" s="53"/>
      <c r="F322" s="344" t="str">
        <f t="shared" si="4"/>
        <v/>
      </c>
    </row>
    <row r="323" spans="1:6" x14ac:dyDescent="0.3">
      <c r="A323" s="62"/>
      <c r="B323" s="53"/>
      <c r="C323" s="53"/>
      <c r="D323" s="53"/>
      <c r="E323" s="53"/>
      <c r="F323" s="344" t="str">
        <f t="shared" si="4"/>
        <v/>
      </c>
    </row>
    <row r="324" spans="1:6" x14ac:dyDescent="0.3">
      <c r="A324" s="62"/>
      <c r="B324" s="53"/>
      <c r="C324" s="53"/>
      <c r="D324" s="53"/>
      <c r="E324" s="53"/>
      <c r="F324" s="344" t="str">
        <f t="shared" si="4"/>
        <v/>
      </c>
    </row>
    <row r="325" spans="1:6" x14ac:dyDescent="0.3">
      <c r="A325" s="62"/>
      <c r="B325" s="53"/>
      <c r="C325" s="53"/>
      <c r="D325" s="53"/>
      <c r="E325" s="53"/>
      <c r="F325" s="344" t="str">
        <f t="shared" si="4"/>
        <v/>
      </c>
    </row>
    <row r="326" spans="1:6" x14ac:dyDescent="0.3">
      <c r="A326" s="62"/>
      <c r="B326" s="53"/>
      <c r="C326" s="53"/>
      <c r="D326" s="53"/>
      <c r="E326" s="53"/>
      <c r="F326" s="344" t="str">
        <f t="shared" si="4"/>
        <v/>
      </c>
    </row>
    <row r="327" spans="1:6" x14ac:dyDescent="0.3">
      <c r="A327" s="62"/>
      <c r="B327" s="53"/>
      <c r="C327" s="53"/>
      <c r="D327" s="53"/>
      <c r="E327" s="53"/>
      <c r="F327" s="344" t="str">
        <f t="shared" si="4"/>
        <v/>
      </c>
    </row>
    <row r="328" spans="1:6" x14ac:dyDescent="0.3">
      <c r="A328" s="62"/>
      <c r="B328" s="53"/>
      <c r="C328" s="53"/>
      <c r="D328" s="53"/>
      <c r="E328" s="53"/>
      <c r="F328" s="344" t="str">
        <f t="shared" si="4"/>
        <v/>
      </c>
    </row>
    <row r="329" spans="1:6" x14ac:dyDescent="0.3">
      <c r="A329" s="62"/>
      <c r="B329" s="53"/>
      <c r="C329" s="53"/>
      <c r="D329" s="53"/>
      <c r="E329" s="53"/>
      <c r="F329" s="344" t="str">
        <f t="shared" ref="F329:F392" si="5">IF(ISERROR(1/($D329*$E329)),"",$D329*$E329)</f>
        <v/>
      </c>
    </row>
    <row r="330" spans="1:6" x14ac:dyDescent="0.3">
      <c r="A330" s="62"/>
      <c r="B330" s="53"/>
      <c r="C330" s="53"/>
      <c r="D330" s="53"/>
      <c r="E330" s="53"/>
      <c r="F330" s="344" t="str">
        <f t="shared" si="5"/>
        <v/>
      </c>
    </row>
    <row r="331" spans="1:6" x14ac:dyDescent="0.3">
      <c r="A331" s="62"/>
      <c r="B331" s="53"/>
      <c r="C331" s="53"/>
      <c r="D331" s="53"/>
      <c r="E331" s="53"/>
      <c r="F331" s="344" t="str">
        <f t="shared" si="5"/>
        <v/>
      </c>
    </row>
    <row r="332" spans="1:6" x14ac:dyDescent="0.3">
      <c r="A332" s="62"/>
      <c r="B332" s="53"/>
      <c r="C332" s="53"/>
      <c r="D332" s="53"/>
      <c r="E332" s="53"/>
      <c r="F332" s="344" t="str">
        <f t="shared" si="5"/>
        <v/>
      </c>
    </row>
    <row r="333" spans="1:6" x14ac:dyDescent="0.3">
      <c r="A333" s="62"/>
      <c r="B333" s="53"/>
      <c r="C333" s="53"/>
      <c r="D333" s="53"/>
      <c r="E333" s="53"/>
      <c r="F333" s="344" t="str">
        <f t="shared" si="5"/>
        <v/>
      </c>
    </row>
    <row r="334" spans="1:6" x14ac:dyDescent="0.3">
      <c r="A334" s="62"/>
      <c r="B334" s="53"/>
      <c r="C334" s="53"/>
      <c r="D334" s="53"/>
      <c r="E334" s="53"/>
      <c r="F334" s="344" t="str">
        <f t="shared" si="5"/>
        <v/>
      </c>
    </row>
    <row r="335" spans="1:6" x14ac:dyDescent="0.3">
      <c r="A335" s="62"/>
      <c r="B335" s="53"/>
      <c r="C335" s="53"/>
      <c r="D335" s="53"/>
      <c r="E335" s="53"/>
      <c r="F335" s="344" t="str">
        <f t="shared" si="5"/>
        <v/>
      </c>
    </row>
    <row r="336" spans="1:6" x14ac:dyDescent="0.3">
      <c r="A336" s="62"/>
      <c r="B336" s="53"/>
      <c r="C336" s="53"/>
      <c r="D336" s="53"/>
      <c r="E336" s="53"/>
      <c r="F336" s="344" t="str">
        <f t="shared" si="5"/>
        <v/>
      </c>
    </row>
    <row r="337" spans="1:6" x14ac:dyDescent="0.3">
      <c r="A337" s="62"/>
      <c r="B337" s="53"/>
      <c r="C337" s="53"/>
      <c r="D337" s="53"/>
      <c r="E337" s="53"/>
      <c r="F337" s="344" t="str">
        <f t="shared" si="5"/>
        <v/>
      </c>
    </row>
    <row r="338" spans="1:6" x14ac:dyDescent="0.3">
      <c r="A338" s="62"/>
      <c r="B338" s="53"/>
      <c r="C338" s="53"/>
      <c r="D338" s="53"/>
      <c r="E338" s="53"/>
      <c r="F338" s="344" t="str">
        <f t="shared" si="5"/>
        <v/>
      </c>
    </row>
    <row r="339" spans="1:6" x14ac:dyDescent="0.3">
      <c r="A339" s="62"/>
      <c r="B339" s="53"/>
      <c r="C339" s="53"/>
      <c r="D339" s="53"/>
      <c r="E339" s="53"/>
      <c r="F339" s="344" t="str">
        <f t="shared" si="5"/>
        <v/>
      </c>
    </row>
    <row r="340" spans="1:6" x14ac:dyDescent="0.3">
      <c r="A340" s="62"/>
      <c r="B340" s="53"/>
      <c r="C340" s="53"/>
      <c r="D340" s="53"/>
      <c r="E340" s="53"/>
      <c r="F340" s="344" t="str">
        <f t="shared" si="5"/>
        <v/>
      </c>
    </row>
    <row r="341" spans="1:6" x14ac:dyDescent="0.3">
      <c r="A341" s="62"/>
      <c r="B341" s="53"/>
      <c r="C341" s="53"/>
      <c r="D341" s="53"/>
      <c r="E341" s="53"/>
      <c r="F341" s="344" t="str">
        <f t="shared" si="5"/>
        <v/>
      </c>
    </row>
    <row r="342" spans="1:6" x14ac:dyDescent="0.3">
      <c r="A342" s="62"/>
      <c r="B342" s="53"/>
      <c r="C342" s="53"/>
      <c r="D342" s="53"/>
      <c r="E342" s="53"/>
      <c r="F342" s="344" t="str">
        <f t="shared" si="5"/>
        <v/>
      </c>
    </row>
    <row r="343" spans="1:6" x14ac:dyDescent="0.3">
      <c r="A343" s="62"/>
      <c r="B343" s="53"/>
      <c r="C343" s="53"/>
      <c r="D343" s="53"/>
      <c r="E343" s="53"/>
      <c r="F343" s="344" t="str">
        <f t="shared" si="5"/>
        <v/>
      </c>
    </row>
    <row r="344" spans="1:6" x14ac:dyDescent="0.3">
      <c r="A344" s="62"/>
      <c r="B344" s="53"/>
      <c r="C344" s="53"/>
      <c r="D344" s="53"/>
      <c r="E344" s="53"/>
      <c r="F344" s="344" t="str">
        <f t="shared" si="5"/>
        <v/>
      </c>
    </row>
    <row r="345" spans="1:6" x14ac:dyDescent="0.3">
      <c r="A345" s="62"/>
      <c r="B345" s="53"/>
      <c r="C345" s="53"/>
      <c r="D345" s="53"/>
      <c r="E345" s="53"/>
      <c r="F345" s="344" t="str">
        <f t="shared" si="5"/>
        <v/>
      </c>
    </row>
    <row r="346" spans="1:6" x14ac:dyDescent="0.3">
      <c r="A346" s="62"/>
      <c r="B346" s="53"/>
      <c r="C346" s="53"/>
      <c r="D346" s="53"/>
      <c r="E346" s="53"/>
      <c r="F346" s="344" t="str">
        <f t="shared" si="5"/>
        <v/>
      </c>
    </row>
    <row r="347" spans="1:6" x14ac:dyDescent="0.3">
      <c r="A347" s="62"/>
      <c r="B347" s="53"/>
      <c r="C347" s="53"/>
      <c r="D347" s="53"/>
      <c r="E347" s="53"/>
      <c r="F347" s="344" t="str">
        <f t="shared" si="5"/>
        <v/>
      </c>
    </row>
    <row r="348" spans="1:6" x14ac:dyDescent="0.3">
      <c r="A348" s="62"/>
      <c r="B348" s="53"/>
      <c r="C348" s="53"/>
      <c r="D348" s="53"/>
      <c r="E348" s="53"/>
      <c r="F348" s="344" t="str">
        <f t="shared" si="5"/>
        <v/>
      </c>
    </row>
    <row r="349" spans="1:6" x14ac:dyDescent="0.3">
      <c r="A349" s="62"/>
      <c r="B349" s="53"/>
      <c r="C349" s="53"/>
      <c r="D349" s="53"/>
      <c r="E349" s="53"/>
      <c r="F349" s="344" t="str">
        <f t="shared" si="5"/>
        <v/>
      </c>
    </row>
    <row r="350" spans="1:6" x14ac:dyDescent="0.3">
      <c r="A350" s="62"/>
      <c r="B350" s="53"/>
      <c r="C350" s="53"/>
      <c r="D350" s="53"/>
      <c r="E350" s="53"/>
      <c r="F350" s="344" t="str">
        <f t="shared" si="5"/>
        <v/>
      </c>
    </row>
    <row r="351" spans="1:6" x14ac:dyDescent="0.3">
      <c r="A351" s="62"/>
      <c r="B351" s="53"/>
      <c r="C351" s="53"/>
      <c r="D351" s="53"/>
      <c r="E351" s="53"/>
      <c r="F351" s="344" t="str">
        <f t="shared" si="5"/>
        <v/>
      </c>
    </row>
    <row r="352" spans="1:6" x14ac:dyDescent="0.3">
      <c r="A352" s="62"/>
      <c r="B352" s="53"/>
      <c r="C352" s="53"/>
      <c r="D352" s="53"/>
      <c r="E352" s="53"/>
      <c r="F352" s="344" t="str">
        <f t="shared" si="5"/>
        <v/>
      </c>
    </row>
    <row r="353" spans="1:6" x14ac:dyDescent="0.3">
      <c r="A353" s="62"/>
      <c r="B353" s="53"/>
      <c r="C353" s="53"/>
      <c r="D353" s="53"/>
      <c r="E353" s="53"/>
      <c r="F353" s="344" t="str">
        <f t="shared" si="5"/>
        <v/>
      </c>
    </row>
    <row r="354" spans="1:6" x14ac:dyDescent="0.3">
      <c r="A354" s="62"/>
      <c r="B354" s="53"/>
      <c r="C354" s="53"/>
      <c r="D354" s="53"/>
      <c r="E354" s="53"/>
      <c r="F354" s="344" t="str">
        <f t="shared" si="5"/>
        <v/>
      </c>
    </row>
    <row r="355" spans="1:6" x14ac:dyDescent="0.3">
      <c r="A355" s="62"/>
      <c r="B355" s="53"/>
      <c r="C355" s="53"/>
      <c r="D355" s="53"/>
      <c r="E355" s="53"/>
      <c r="F355" s="344" t="str">
        <f t="shared" si="5"/>
        <v/>
      </c>
    </row>
    <row r="356" spans="1:6" x14ac:dyDescent="0.3">
      <c r="A356" s="62"/>
      <c r="B356" s="53"/>
      <c r="C356" s="53"/>
      <c r="D356" s="53"/>
      <c r="E356" s="53"/>
      <c r="F356" s="344" t="str">
        <f t="shared" si="5"/>
        <v/>
      </c>
    </row>
    <row r="357" spans="1:6" x14ac:dyDescent="0.3">
      <c r="A357" s="62"/>
      <c r="B357" s="53"/>
      <c r="C357" s="53"/>
      <c r="D357" s="53"/>
      <c r="E357" s="53"/>
      <c r="F357" s="344" t="str">
        <f t="shared" si="5"/>
        <v/>
      </c>
    </row>
    <row r="358" spans="1:6" x14ac:dyDescent="0.3">
      <c r="A358" s="62"/>
      <c r="B358" s="53"/>
      <c r="C358" s="53"/>
      <c r="D358" s="53"/>
      <c r="E358" s="53"/>
      <c r="F358" s="344" t="str">
        <f t="shared" si="5"/>
        <v/>
      </c>
    </row>
    <row r="359" spans="1:6" x14ac:dyDescent="0.3">
      <c r="A359" s="62"/>
      <c r="B359" s="53"/>
      <c r="C359" s="53"/>
      <c r="D359" s="53"/>
      <c r="E359" s="53"/>
      <c r="F359" s="344" t="str">
        <f t="shared" si="5"/>
        <v/>
      </c>
    </row>
    <row r="360" spans="1:6" x14ac:dyDescent="0.3">
      <c r="A360" s="62"/>
      <c r="B360" s="53"/>
      <c r="C360" s="53"/>
      <c r="D360" s="53"/>
      <c r="E360" s="53"/>
      <c r="F360" s="344" t="str">
        <f t="shared" si="5"/>
        <v/>
      </c>
    </row>
    <row r="361" spans="1:6" x14ac:dyDescent="0.3">
      <c r="A361" s="62"/>
      <c r="B361" s="53"/>
      <c r="C361" s="53"/>
      <c r="D361" s="53"/>
      <c r="E361" s="53"/>
      <c r="F361" s="344" t="str">
        <f t="shared" si="5"/>
        <v/>
      </c>
    </row>
    <row r="362" spans="1:6" x14ac:dyDescent="0.3">
      <c r="A362" s="62"/>
      <c r="B362" s="53"/>
      <c r="C362" s="53"/>
      <c r="D362" s="53"/>
      <c r="E362" s="53"/>
      <c r="F362" s="344" t="str">
        <f t="shared" si="5"/>
        <v/>
      </c>
    </row>
    <row r="363" spans="1:6" x14ac:dyDescent="0.3">
      <c r="A363" s="62"/>
      <c r="B363" s="53"/>
      <c r="C363" s="53"/>
      <c r="D363" s="53"/>
      <c r="E363" s="53"/>
      <c r="F363" s="344" t="str">
        <f t="shared" si="5"/>
        <v/>
      </c>
    </row>
    <row r="364" spans="1:6" x14ac:dyDescent="0.3">
      <c r="A364" s="62"/>
      <c r="B364" s="53"/>
      <c r="C364" s="53"/>
      <c r="D364" s="53"/>
      <c r="E364" s="53"/>
      <c r="F364" s="344" t="str">
        <f t="shared" si="5"/>
        <v/>
      </c>
    </row>
    <row r="365" spans="1:6" x14ac:dyDescent="0.3">
      <c r="A365" s="62"/>
      <c r="B365" s="53"/>
      <c r="C365" s="53"/>
      <c r="D365" s="53"/>
      <c r="E365" s="53"/>
      <c r="F365" s="344" t="str">
        <f t="shared" si="5"/>
        <v/>
      </c>
    </row>
    <row r="366" spans="1:6" x14ac:dyDescent="0.3">
      <c r="A366" s="62"/>
      <c r="B366" s="53"/>
      <c r="C366" s="53"/>
      <c r="D366" s="53"/>
      <c r="E366" s="53"/>
      <c r="F366" s="344" t="str">
        <f t="shared" si="5"/>
        <v/>
      </c>
    </row>
    <row r="367" spans="1:6" x14ac:dyDescent="0.3">
      <c r="A367" s="62"/>
      <c r="B367" s="53"/>
      <c r="C367" s="53"/>
      <c r="D367" s="53"/>
      <c r="E367" s="53"/>
      <c r="F367" s="344" t="str">
        <f t="shared" si="5"/>
        <v/>
      </c>
    </row>
    <row r="368" spans="1:6" x14ac:dyDescent="0.3">
      <c r="A368" s="62"/>
      <c r="B368" s="53"/>
      <c r="C368" s="53"/>
      <c r="D368" s="53"/>
      <c r="E368" s="53"/>
      <c r="F368" s="344" t="str">
        <f t="shared" si="5"/>
        <v/>
      </c>
    </row>
    <row r="369" spans="1:6" x14ac:dyDescent="0.3">
      <c r="A369" s="62"/>
      <c r="B369" s="53"/>
      <c r="C369" s="53"/>
      <c r="D369" s="53"/>
      <c r="E369" s="53"/>
      <c r="F369" s="344" t="str">
        <f t="shared" si="5"/>
        <v/>
      </c>
    </row>
    <row r="370" spans="1:6" x14ac:dyDescent="0.3">
      <c r="A370" s="62"/>
      <c r="B370" s="53"/>
      <c r="C370" s="53"/>
      <c r="D370" s="53"/>
      <c r="E370" s="53"/>
      <c r="F370" s="344" t="str">
        <f t="shared" si="5"/>
        <v/>
      </c>
    </row>
    <row r="371" spans="1:6" x14ac:dyDescent="0.3">
      <c r="A371" s="62"/>
      <c r="B371" s="53"/>
      <c r="C371" s="53"/>
      <c r="D371" s="53"/>
      <c r="E371" s="53"/>
      <c r="F371" s="344" t="str">
        <f t="shared" si="5"/>
        <v/>
      </c>
    </row>
    <row r="372" spans="1:6" x14ac:dyDescent="0.3">
      <c r="A372" s="62"/>
      <c r="B372" s="53"/>
      <c r="C372" s="53"/>
      <c r="D372" s="53"/>
      <c r="E372" s="53"/>
      <c r="F372" s="344" t="str">
        <f t="shared" si="5"/>
        <v/>
      </c>
    </row>
    <row r="373" spans="1:6" x14ac:dyDescent="0.3">
      <c r="A373" s="62"/>
      <c r="B373" s="53"/>
      <c r="C373" s="53"/>
      <c r="D373" s="53"/>
      <c r="E373" s="53"/>
      <c r="F373" s="344" t="str">
        <f t="shared" si="5"/>
        <v/>
      </c>
    </row>
    <row r="374" spans="1:6" x14ac:dyDescent="0.3">
      <c r="A374" s="62"/>
      <c r="B374" s="53"/>
      <c r="C374" s="53"/>
      <c r="D374" s="53"/>
      <c r="E374" s="53"/>
      <c r="F374" s="344" t="str">
        <f t="shared" si="5"/>
        <v/>
      </c>
    </row>
    <row r="375" spans="1:6" x14ac:dyDescent="0.3">
      <c r="A375" s="62"/>
      <c r="B375" s="53"/>
      <c r="C375" s="53"/>
      <c r="D375" s="53"/>
      <c r="E375" s="53"/>
      <c r="F375" s="344" t="str">
        <f t="shared" si="5"/>
        <v/>
      </c>
    </row>
    <row r="376" spans="1:6" x14ac:dyDescent="0.3">
      <c r="A376" s="62"/>
      <c r="B376" s="53"/>
      <c r="C376" s="53"/>
      <c r="D376" s="53"/>
      <c r="E376" s="53"/>
      <c r="F376" s="344" t="str">
        <f t="shared" si="5"/>
        <v/>
      </c>
    </row>
    <row r="377" spans="1:6" x14ac:dyDescent="0.3">
      <c r="A377" s="62"/>
      <c r="B377" s="53"/>
      <c r="C377" s="53"/>
      <c r="D377" s="53"/>
      <c r="E377" s="53"/>
      <c r="F377" s="344" t="str">
        <f t="shared" si="5"/>
        <v/>
      </c>
    </row>
    <row r="378" spans="1:6" x14ac:dyDescent="0.3">
      <c r="A378" s="62"/>
      <c r="B378" s="53"/>
      <c r="C378" s="53"/>
      <c r="D378" s="53"/>
      <c r="E378" s="53"/>
      <c r="F378" s="344" t="str">
        <f t="shared" si="5"/>
        <v/>
      </c>
    </row>
    <row r="379" spans="1:6" x14ac:dyDescent="0.3">
      <c r="A379" s="62"/>
      <c r="B379" s="53"/>
      <c r="C379" s="53"/>
      <c r="D379" s="53"/>
      <c r="E379" s="53"/>
      <c r="F379" s="344" t="str">
        <f t="shared" si="5"/>
        <v/>
      </c>
    </row>
    <row r="380" spans="1:6" x14ac:dyDescent="0.3">
      <c r="A380" s="62"/>
      <c r="B380" s="53"/>
      <c r="C380" s="53"/>
      <c r="D380" s="53"/>
      <c r="E380" s="53"/>
      <c r="F380" s="344" t="str">
        <f t="shared" si="5"/>
        <v/>
      </c>
    </row>
    <row r="381" spans="1:6" x14ac:dyDescent="0.3">
      <c r="A381" s="62"/>
      <c r="B381" s="53"/>
      <c r="C381" s="53"/>
      <c r="D381" s="53"/>
      <c r="E381" s="53"/>
      <c r="F381" s="344" t="str">
        <f t="shared" si="5"/>
        <v/>
      </c>
    </row>
    <row r="382" spans="1:6" x14ac:dyDescent="0.3">
      <c r="A382" s="62"/>
      <c r="B382" s="53"/>
      <c r="C382" s="53"/>
      <c r="D382" s="53"/>
      <c r="E382" s="53"/>
      <c r="F382" s="344" t="str">
        <f t="shared" si="5"/>
        <v/>
      </c>
    </row>
    <row r="383" spans="1:6" x14ac:dyDescent="0.3">
      <c r="A383" s="62"/>
      <c r="B383" s="53"/>
      <c r="C383" s="53"/>
      <c r="D383" s="53"/>
      <c r="E383" s="53"/>
      <c r="F383" s="344" t="str">
        <f t="shared" si="5"/>
        <v/>
      </c>
    </row>
    <row r="384" spans="1:6" x14ac:dyDescent="0.3">
      <c r="A384" s="62"/>
      <c r="B384" s="53"/>
      <c r="C384" s="53"/>
      <c r="D384" s="53"/>
      <c r="E384" s="53"/>
      <c r="F384" s="344" t="str">
        <f t="shared" si="5"/>
        <v/>
      </c>
    </row>
    <row r="385" spans="1:6" x14ac:dyDescent="0.3">
      <c r="A385" s="62"/>
      <c r="B385" s="53"/>
      <c r="C385" s="53"/>
      <c r="D385" s="53"/>
      <c r="E385" s="53"/>
      <c r="F385" s="344" t="str">
        <f t="shared" si="5"/>
        <v/>
      </c>
    </row>
    <row r="386" spans="1:6" x14ac:dyDescent="0.3">
      <c r="A386" s="62"/>
      <c r="B386" s="53"/>
      <c r="C386" s="53"/>
      <c r="D386" s="53"/>
      <c r="E386" s="53"/>
      <c r="F386" s="344" t="str">
        <f t="shared" si="5"/>
        <v/>
      </c>
    </row>
    <row r="387" spans="1:6" x14ac:dyDescent="0.3">
      <c r="A387" s="62"/>
      <c r="B387" s="53"/>
      <c r="C387" s="53"/>
      <c r="D387" s="53"/>
      <c r="E387" s="53"/>
      <c r="F387" s="344" t="str">
        <f t="shared" si="5"/>
        <v/>
      </c>
    </row>
    <row r="388" spans="1:6" x14ac:dyDescent="0.3">
      <c r="A388" s="62"/>
      <c r="B388" s="53"/>
      <c r="C388" s="53"/>
      <c r="D388" s="53"/>
      <c r="E388" s="53"/>
      <c r="F388" s="344" t="str">
        <f t="shared" si="5"/>
        <v/>
      </c>
    </row>
    <row r="389" spans="1:6" x14ac:dyDescent="0.3">
      <c r="A389" s="62"/>
      <c r="B389" s="53"/>
      <c r="C389" s="53"/>
      <c r="D389" s="53"/>
      <c r="E389" s="53"/>
      <c r="F389" s="344" t="str">
        <f t="shared" si="5"/>
        <v/>
      </c>
    </row>
    <row r="390" spans="1:6" x14ac:dyDescent="0.3">
      <c r="A390" s="62"/>
      <c r="B390" s="53"/>
      <c r="C390" s="53"/>
      <c r="D390" s="53"/>
      <c r="E390" s="53"/>
      <c r="F390" s="344" t="str">
        <f t="shared" si="5"/>
        <v/>
      </c>
    </row>
    <row r="391" spans="1:6" x14ac:dyDescent="0.3">
      <c r="A391" s="62"/>
      <c r="B391" s="53"/>
      <c r="C391" s="53"/>
      <c r="D391" s="53"/>
      <c r="E391" s="53"/>
      <c r="F391" s="344" t="str">
        <f t="shared" si="5"/>
        <v/>
      </c>
    </row>
    <row r="392" spans="1:6" x14ac:dyDescent="0.3">
      <c r="A392" s="62"/>
      <c r="B392" s="53"/>
      <c r="C392" s="53"/>
      <c r="D392" s="53"/>
      <c r="E392" s="53"/>
      <c r="F392" s="344" t="str">
        <f t="shared" si="5"/>
        <v/>
      </c>
    </row>
    <row r="393" spans="1:6" x14ac:dyDescent="0.3">
      <c r="A393" s="62"/>
      <c r="B393" s="53"/>
      <c r="C393" s="53"/>
      <c r="D393" s="53"/>
      <c r="E393" s="53"/>
      <c r="F393" s="344" t="str">
        <f t="shared" ref="F393:F456" si="6">IF(ISERROR(1/($D393*$E393)),"",$D393*$E393)</f>
        <v/>
      </c>
    </row>
    <row r="394" spans="1:6" x14ac:dyDescent="0.3">
      <c r="A394" s="62"/>
      <c r="B394" s="53"/>
      <c r="C394" s="53"/>
      <c r="D394" s="53"/>
      <c r="E394" s="53"/>
      <c r="F394" s="344" t="str">
        <f t="shared" si="6"/>
        <v/>
      </c>
    </row>
    <row r="395" spans="1:6" x14ac:dyDescent="0.3">
      <c r="A395" s="62"/>
      <c r="B395" s="53"/>
      <c r="C395" s="53"/>
      <c r="D395" s="53"/>
      <c r="E395" s="53"/>
      <c r="F395" s="344" t="str">
        <f t="shared" si="6"/>
        <v/>
      </c>
    </row>
    <row r="396" spans="1:6" x14ac:dyDescent="0.3">
      <c r="A396" s="62"/>
      <c r="B396" s="53"/>
      <c r="C396" s="53"/>
      <c r="D396" s="53"/>
      <c r="E396" s="53"/>
      <c r="F396" s="344" t="str">
        <f t="shared" si="6"/>
        <v/>
      </c>
    </row>
    <row r="397" spans="1:6" x14ac:dyDescent="0.3">
      <c r="A397" s="62"/>
      <c r="B397" s="53"/>
      <c r="C397" s="53"/>
      <c r="D397" s="53"/>
      <c r="E397" s="53"/>
      <c r="F397" s="344" t="str">
        <f t="shared" si="6"/>
        <v/>
      </c>
    </row>
    <row r="398" spans="1:6" x14ac:dyDescent="0.3">
      <c r="A398" s="62"/>
      <c r="B398" s="53"/>
      <c r="C398" s="53"/>
      <c r="D398" s="53"/>
      <c r="E398" s="53"/>
      <c r="F398" s="344" t="str">
        <f t="shared" si="6"/>
        <v/>
      </c>
    </row>
    <row r="399" spans="1:6" x14ac:dyDescent="0.3">
      <c r="A399" s="62"/>
      <c r="B399" s="53"/>
      <c r="C399" s="53"/>
      <c r="D399" s="53"/>
      <c r="E399" s="53"/>
      <c r="F399" s="344" t="str">
        <f t="shared" si="6"/>
        <v/>
      </c>
    </row>
    <row r="400" spans="1:6" x14ac:dyDescent="0.3">
      <c r="A400" s="62"/>
      <c r="B400" s="53"/>
      <c r="C400" s="53"/>
      <c r="D400" s="53"/>
      <c r="E400" s="53"/>
      <c r="F400" s="344" t="str">
        <f t="shared" si="6"/>
        <v/>
      </c>
    </row>
    <row r="401" spans="1:6" x14ac:dyDescent="0.3">
      <c r="A401" s="62"/>
      <c r="B401" s="53"/>
      <c r="C401" s="53"/>
      <c r="D401" s="53"/>
      <c r="E401" s="53"/>
      <c r="F401" s="344" t="str">
        <f t="shared" si="6"/>
        <v/>
      </c>
    </row>
    <row r="402" spans="1:6" x14ac:dyDescent="0.3">
      <c r="A402" s="62"/>
      <c r="B402" s="53"/>
      <c r="C402" s="53"/>
      <c r="D402" s="53"/>
      <c r="E402" s="53"/>
      <c r="F402" s="344" t="str">
        <f t="shared" si="6"/>
        <v/>
      </c>
    </row>
    <row r="403" spans="1:6" x14ac:dyDescent="0.3">
      <c r="A403" s="62"/>
      <c r="B403" s="53"/>
      <c r="C403" s="53"/>
      <c r="D403" s="53"/>
      <c r="E403" s="53"/>
      <c r="F403" s="344" t="str">
        <f t="shared" si="6"/>
        <v/>
      </c>
    </row>
    <row r="404" spans="1:6" x14ac:dyDescent="0.3">
      <c r="A404" s="62"/>
      <c r="B404" s="53"/>
      <c r="C404" s="53"/>
      <c r="D404" s="53"/>
      <c r="E404" s="53"/>
      <c r="F404" s="344" t="str">
        <f t="shared" si="6"/>
        <v/>
      </c>
    </row>
    <row r="405" spans="1:6" x14ac:dyDescent="0.3">
      <c r="A405" s="62"/>
      <c r="B405" s="53"/>
      <c r="C405" s="53"/>
      <c r="D405" s="53"/>
      <c r="E405" s="53"/>
      <c r="F405" s="344" t="str">
        <f t="shared" si="6"/>
        <v/>
      </c>
    </row>
    <row r="406" spans="1:6" x14ac:dyDescent="0.3">
      <c r="A406" s="62"/>
      <c r="B406" s="53"/>
      <c r="C406" s="53"/>
      <c r="D406" s="53"/>
      <c r="E406" s="53"/>
      <c r="F406" s="344" t="str">
        <f t="shared" si="6"/>
        <v/>
      </c>
    </row>
    <row r="407" spans="1:6" x14ac:dyDescent="0.3">
      <c r="A407" s="62"/>
      <c r="B407" s="53"/>
      <c r="C407" s="53"/>
      <c r="D407" s="53"/>
      <c r="E407" s="53"/>
      <c r="F407" s="344" t="str">
        <f t="shared" si="6"/>
        <v/>
      </c>
    </row>
    <row r="408" spans="1:6" x14ac:dyDescent="0.3">
      <c r="A408" s="62"/>
      <c r="B408" s="53"/>
      <c r="C408" s="53"/>
      <c r="D408" s="53"/>
      <c r="E408" s="53"/>
      <c r="F408" s="344" t="str">
        <f t="shared" si="6"/>
        <v/>
      </c>
    </row>
    <row r="409" spans="1:6" x14ac:dyDescent="0.3">
      <c r="A409" s="62"/>
      <c r="B409" s="53"/>
      <c r="C409" s="53"/>
      <c r="D409" s="53"/>
      <c r="E409" s="53"/>
      <c r="F409" s="344" t="str">
        <f t="shared" si="6"/>
        <v/>
      </c>
    </row>
    <row r="410" spans="1:6" x14ac:dyDescent="0.3">
      <c r="A410" s="62"/>
      <c r="B410" s="53"/>
      <c r="C410" s="53"/>
      <c r="D410" s="53"/>
      <c r="E410" s="53"/>
      <c r="F410" s="344" t="str">
        <f t="shared" si="6"/>
        <v/>
      </c>
    </row>
    <row r="411" spans="1:6" x14ac:dyDescent="0.3">
      <c r="A411" s="62"/>
      <c r="B411" s="53"/>
      <c r="C411" s="53"/>
      <c r="D411" s="53"/>
      <c r="E411" s="53"/>
      <c r="F411" s="344" t="str">
        <f t="shared" si="6"/>
        <v/>
      </c>
    </row>
    <row r="412" spans="1:6" x14ac:dyDescent="0.3">
      <c r="A412" s="62"/>
      <c r="B412" s="53"/>
      <c r="C412" s="53"/>
      <c r="D412" s="53"/>
      <c r="E412" s="53"/>
      <c r="F412" s="344" t="str">
        <f t="shared" si="6"/>
        <v/>
      </c>
    </row>
    <row r="413" spans="1:6" x14ac:dyDescent="0.3">
      <c r="A413" s="62"/>
      <c r="B413" s="53"/>
      <c r="C413" s="53"/>
      <c r="D413" s="53"/>
      <c r="E413" s="53"/>
      <c r="F413" s="344" t="str">
        <f t="shared" si="6"/>
        <v/>
      </c>
    </row>
    <row r="414" spans="1:6" x14ac:dyDescent="0.3">
      <c r="A414" s="62"/>
      <c r="B414" s="53"/>
      <c r="C414" s="53"/>
      <c r="D414" s="53"/>
      <c r="E414" s="53"/>
      <c r="F414" s="344" t="str">
        <f t="shared" si="6"/>
        <v/>
      </c>
    </row>
    <row r="415" spans="1:6" x14ac:dyDescent="0.3">
      <c r="A415" s="62"/>
      <c r="B415" s="53"/>
      <c r="C415" s="53"/>
      <c r="D415" s="53"/>
      <c r="E415" s="53"/>
      <c r="F415" s="344" t="str">
        <f t="shared" si="6"/>
        <v/>
      </c>
    </row>
    <row r="416" spans="1:6" x14ac:dyDescent="0.3">
      <c r="A416" s="62"/>
      <c r="B416" s="53"/>
      <c r="C416" s="53"/>
      <c r="D416" s="53"/>
      <c r="E416" s="53"/>
      <c r="F416" s="344" t="str">
        <f t="shared" si="6"/>
        <v/>
      </c>
    </row>
    <row r="417" spans="1:6" x14ac:dyDescent="0.3">
      <c r="A417" s="62"/>
      <c r="B417" s="53"/>
      <c r="C417" s="53"/>
      <c r="D417" s="53"/>
      <c r="E417" s="53"/>
      <c r="F417" s="344" t="str">
        <f t="shared" si="6"/>
        <v/>
      </c>
    </row>
    <row r="418" spans="1:6" x14ac:dyDescent="0.3">
      <c r="A418" s="62"/>
      <c r="B418" s="53"/>
      <c r="C418" s="53"/>
      <c r="D418" s="53"/>
      <c r="E418" s="53"/>
      <c r="F418" s="344" t="str">
        <f t="shared" si="6"/>
        <v/>
      </c>
    </row>
    <row r="419" spans="1:6" x14ac:dyDescent="0.3">
      <c r="A419" s="62"/>
      <c r="B419" s="53"/>
      <c r="C419" s="53"/>
      <c r="D419" s="53"/>
      <c r="E419" s="53"/>
      <c r="F419" s="344" t="str">
        <f t="shared" si="6"/>
        <v/>
      </c>
    </row>
    <row r="420" spans="1:6" x14ac:dyDescent="0.3">
      <c r="A420" s="62"/>
      <c r="B420" s="53"/>
      <c r="C420" s="53"/>
      <c r="D420" s="53"/>
      <c r="E420" s="53"/>
      <c r="F420" s="344" t="str">
        <f t="shared" si="6"/>
        <v/>
      </c>
    </row>
    <row r="421" spans="1:6" x14ac:dyDescent="0.3">
      <c r="A421" s="62"/>
      <c r="B421" s="53"/>
      <c r="C421" s="53"/>
      <c r="D421" s="53"/>
      <c r="E421" s="53"/>
      <c r="F421" s="344" t="str">
        <f t="shared" si="6"/>
        <v/>
      </c>
    </row>
    <row r="422" spans="1:6" x14ac:dyDescent="0.3">
      <c r="A422" s="62"/>
      <c r="B422" s="53"/>
      <c r="C422" s="53"/>
      <c r="D422" s="53"/>
      <c r="E422" s="53"/>
      <c r="F422" s="344" t="str">
        <f t="shared" si="6"/>
        <v/>
      </c>
    </row>
    <row r="423" spans="1:6" x14ac:dyDescent="0.3">
      <c r="A423" s="62"/>
      <c r="B423" s="53"/>
      <c r="C423" s="53"/>
      <c r="D423" s="53"/>
      <c r="E423" s="53"/>
      <c r="F423" s="344" t="str">
        <f t="shared" si="6"/>
        <v/>
      </c>
    </row>
    <row r="424" spans="1:6" x14ac:dyDescent="0.3">
      <c r="A424" s="62"/>
      <c r="B424" s="53"/>
      <c r="C424" s="53"/>
      <c r="D424" s="53"/>
      <c r="E424" s="53"/>
      <c r="F424" s="344" t="str">
        <f t="shared" si="6"/>
        <v/>
      </c>
    </row>
    <row r="425" spans="1:6" x14ac:dyDescent="0.3">
      <c r="A425" s="62"/>
      <c r="B425" s="53"/>
      <c r="C425" s="53"/>
      <c r="D425" s="53"/>
      <c r="E425" s="53"/>
      <c r="F425" s="344" t="str">
        <f t="shared" si="6"/>
        <v/>
      </c>
    </row>
    <row r="426" spans="1:6" x14ac:dyDescent="0.3">
      <c r="A426" s="62"/>
      <c r="B426" s="53"/>
      <c r="C426" s="53"/>
      <c r="D426" s="53"/>
      <c r="E426" s="53"/>
      <c r="F426" s="344" t="str">
        <f t="shared" si="6"/>
        <v/>
      </c>
    </row>
    <row r="427" spans="1:6" x14ac:dyDescent="0.3">
      <c r="A427" s="62"/>
      <c r="B427" s="53"/>
      <c r="C427" s="53"/>
      <c r="D427" s="53"/>
      <c r="E427" s="53"/>
      <c r="F427" s="344" t="str">
        <f t="shared" si="6"/>
        <v/>
      </c>
    </row>
    <row r="428" spans="1:6" x14ac:dyDescent="0.3">
      <c r="A428" s="62"/>
      <c r="B428" s="53"/>
      <c r="C428" s="53"/>
      <c r="D428" s="53"/>
      <c r="E428" s="53"/>
      <c r="F428" s="344" t="str">
        <f t="shared" si="6"/>
        <v/>
      </c>
    </row>
    <row r="429" spans="1:6" x14ac:dyDescent="0.3">
      <c r="A429" s="62"/>
      <c r="B429" s="53"/>
      <c r="C429" s="53"/>
      <c r="D429" s="53"/>
      <c r="E429" s="53"/>
      <c r="F429" s="344" t="str">
        <f t="shared" si="6"/>
        <v/>
      </c>
    </row>
    <row r="430" spans="1:6" x14ac:dyDescent="0.3">
      <c r="A430" s="62"/>
      <c r="B430" s="53"/>
      <c r="C430" s="53"/>
      <c r="D430" s="53"/>
      <c r="E430" s="53"/>
      <c r="F430" s="344" t="str">
        <f t="shared" si="6"/>
        <v/>
      </c>
    </row>
    <row r="431" spans="1:6" x14ac:dyDescent="0.3">
      <c r="A431" s="62"/>
      <c r="B431" s="53"/>
      <c r="C431" s="53"/>
      <c r="D431" s="53"/>
      <c r="E431" s="53"/>
      <c r="F431" s="344" t="str">
        <f t="shared" si="6"/>
        <v/>
      </c>
    </row>
    <row r="432" spans="1:6" x14ac:dyDescent="0.3">
      <c r="A432" s="62"/>
      <c r="B432" s="53"/>
      <c r="C432" s="53"/>
      <c r="D432" s="53"/>
      <c r="E432" s="53"/>
      <c r="F432" s="344" t="str">
        <f t="shared" si="6"/>
        <v/>
      </c>
    </row>
    <row r="433" spans="1:6" x14ac:dyDescent="0.3">
      <c r="A433" s="62"/>
      <c r="B433" s="53"/>
      <c r="C433" s="53"/>
      <c r="D433" s="53"/>
      <c r="E433" s="53"/>
      <c r="F433" s="344" t="str">
        <f t="shared" si="6"/>
        <v/>
      </c>
    </row>
    <row r="434" spans="1:6" x14ac:dyDescent="0.3">
      <c r="A434" s="62"/>
      <c r="B434" s="53"/>
      <c r="C434" s="53"/>
      <c r="D434" s="53"/>
      <c r="E434" s="53"/>
      <c r="F434" s="344" t="str">
        <f t="shared" si="6"/>
        <v/>
      </c>
    </row>
    <row r="435" spans="1:6" x14ac:dyDescent="0.3">
      <c r="A435" s="62"/>
      <c r="B435" s="53"/>
      <c r="C435" s="53"/>
      <c r="D435" s="53"/>
      <c r="E435" s="53"/>
      <c r="F435" s="344" t="str">
        <f t="shared" si="6"/>
        <v/>
      </c>
    </row>
    <row r="436" spans="1:6" x14ac:dyDescent="0.3">
      <c r="A436" s="62"/>
      <c r="B436" s="53"/>
      <c r="C436" s="53"/>
      <c r="D436" s="53"/>
      <c r="E436" s="53"/>
      <c r="F436" s="344" t="str">
        <f t="shared" si="6"/>
        <v/>
      </c>
    </row>
    <row r="437" spans="1:6" x14ac:dyDescent="0.3">
      <c r="A437" s="62"/>
      <c r="B437" s="53"/>
      <c r="C437" s="53"/>
      <c r="D437" s="53"/>
      <c r="E437" s="53"/>
      <c r="F437" s="344" t="str">
        <f t="shared" si="6"/>
        <v/>
      </c>
    </row>
    <row r="438" spans="1:6" x14ac:dyDescent="0.3">
      <c r="A438" s="62"/>
      <c r="B438" s="53"/>
      <c r="C438" s="53"/>
      <c r="D438" s="53"/>
      <c r="E438" s="53"/>
      <c r="F438" s="344" t="str">
        <f t="shared" si="6"/>
        <v/>
      </c>
    </row>
    <row r="439" spans="1:6" x14ac:dyDescent="0.3">
      <c r="A439" s="62"/>
      <c r="B439" s="53"/>
      <c r="C439" s="53"/>
      <c r="D439" s="53"/>
      <c r="E439" s="53"/>
      <c r="F439" s="344" t="str">
        <f t="shared" si="6"/>
        <v/>
      </c>
    </row>
    <row r="440" spans="1:6" x14ac:dyDescent="0.3">
      <c r="A440" s="62"/>
      <c r="B440" s="53"/>
      <c r="C440" s="53"/>
      <c r="D440" s="53"/>
      <c r="E440" s="53"/>
      <c r="F440" s="344" t="str">
        <f t="shared" si="6"/>
        <v/>
      </c>
    </row>
    <row r="441" spans="1:6" x14ac:dyDescent="0.3">
      <c r="A441" s="62"/>
      <c r="B441" s="53"/>
      <c r="C441" s="53"/>
      <c r="D441" s="53"/>
      <c r="E441" s="53"/>
      <c r="F441" s="344" t="str">
        <f t="shared" si="6"/>
        <v/>
      </c>
    </row>
    <row r="442" spans="1:6" x14ac:dyDescent="0.3">
      <c r="A442" s="62"/>
      <c r="B442" s="53"/>
      <c r="C442" s="53"/>
      <c r="D442" s="53"/>
      <c r="E442" s="53"/>
      <c r="F442" s="344" t="str">
        <f t="shared" si="6"/>
        <v/>
      </c>
    </row>
    <row r="443" spans="1:6" x14ac:dyDescent="0.3">
      <c r="A443" s="62"/>
      <c r="B443" s="53"/>
      <c r="C443" s="53"/>
      <c r="D443" s="53"/>
      <c r="E443" s="53"/>
      <c r="F443" s="344" t="str">
        <f t="shared" si="6"/>
        <v/>
      </c>
    </row>
    <row r="444" spans="1:6" x14ac:dyDescent="0.3">
      <c r="A444" s="62"/>
      <c r="B444" s="53"/>
      <c r="C444" s="53"/>
      <c r="D444" s="53"/>
      <c r="E444" s="53"/>
      <c r="F444" s="344" t="str">
        <f t="shared" si="6"/>
        <v/>
      </c>
    </row>
    <row r="445" spans="1:6" x14ac:dyDescent="0.3">
      <c r="A445" s="62"/>
      <c r="B445" s="53"/>
      <c r="C445" s="53"/>
      <c r="D445" s="53"/>
      <c r="E445" s="53"/>
      <c r="F445" s="344" t="str">
        <f t="shared" si="6"/>
        <v/>
      </c>
    </row>
    <row r="446" spans="1:6" x14ac:dyDescent="0.3">
      <c r="A446" s="62"/>
      <c r="B446" s="53"/>
      <c r="C446" s="53"/>
      <c r="D446" s="53"/>
      <c r="E446" s="53"/>
      <c r="F446" s="344" t="str">
        <f t="shared" si="6"/>
        <v/>
      </c>
    </row>
    <row r="447" spans="1:6" x14ac:dyDescent="0.3">
      <c r="A447" s="62"/>
      <c r="B447" s="53"/>
      <c r="C447" s="53"/>
      <c r="D447" s="53"/>
      <c r="E447" s="53"/>
      <c r="F447" s="344" t="str">
        <f t="shared" si="6"/>
        <v/>
      </c>
    </row>
    <row r="448" spans="1:6" x14ac:dyDescent="0.3">
      <c r="A448" s="62"/>
      <c r="B448" s="53"/>
      <c r="C448" s="53"/>
      <c r="D448" s="53"/>
      <c r="E448" s="53"/>
      <c r="F448" s="344" t="str">
        <f t="shared" si="6"/>
        <v/>
      </c>
    </row>
    <row r="449" spans="1:6" x14ac:dyDescent="0.3">
      <c r="A449" s="62"/>
      <c r="B449" s="53"/>
      <c r="C449" s="53"/>
      <c r="D449" s="53"/>
      <c r="E449" s="53"/>
      <c r="F449" s="344" t="str">
        <f t="shared" si="6"/>
        <v/>
      </c>
    </row>
    <row r="450" spans="1:6" x14ac:dyDescent="0.3">
      <c r="A450" s="62"/>
      <c r="B450" s="53"/>
      <c r="C450" s="53"/>
      <c r="D450" s="53"/>
      <c r="E450" s="53"/>
      <c r="F450" s="344" t="str">
        <f t="shared" si="6"/>
        <v/>
      </c>
    </row>
    <row r="451" spans="1:6" x14ac:dyDescent="0.3">
      <c r="A451" s="62"/>
      <c r="B451" s="53"/>
      <c r="C451" s="53"/>
      <c r="D451" s="53"/>
      <c r="E451" s="53"/>
      <c r="F451" s="344" t="str">
        <f t="shared" si="6"/>
        <v/>
      </c>
    </row>
    <row r="452" spans="1:6" x14ac:dyDescent="0.3">
      <c r="A452" s="62"/>
      <c r="B452" s="53"/>
      <c r="C452" s="53"/>
      <c r="D452" s="53"/>
      <c r="E452" s="53"/>
      <c r="F452" s="344" t="str">
        <f t="shared" si="6"/>
        <v/>
      </c>
    </row>
    <row r="453" spans="1:6" x14ac:dyDescent="0.3">
      <c r="A453" s="62"/>
      <c r="B453" s="53"/>
      <c r="C453" s="53"/>
      <c r="D453" s="53"/>
      <c r="E453" s="53"/>
      <c r="F453" s="344" t="str">
        <f t="shared" si="6"/>
        <v/>
      </c>
    </row>
    <row r="454" spans="1:6" x14ac:dyDescent="0.3">
      <c r="A454" s="62"/>
      <c r="B454" s="53"/>
      <c r="C454" s="53"/>
      <c r="D454" s="53"/>
      <c r="E454" s="53"/>
      <c r="F454" s="344" t="str">
        <f t="shared" si="6"/>
        <v/>
      </c>
    </row>
    <row r="455" spans="1:6" x14ac:dyDescent="0.3">
      <c r="A455" s="62"/>
      <c r="B455" s="53"/>
      <c r="C455" s="53"/>
      <c r="D455" s="53"/>
      <c r="E455" s="53"/>
      <c r="F455" s="344" t="str">
        <f t="shared" si="6"/>
        <v/>
      </c>
    </row>
    <row r="456" spans="1:6" x14ac:dyDescent="0.3">
      <c r="A456" s="62"/>
      <c r="B456" s="53"/>
      <c r="C456" s="53"/>
      <c r="D456" s="53"/>
      <c r="E456" s="53"/>
      <c r="F456" s="344" t="str">
        <f t="shared" si="6"/>
        <v/>
      </c>
    </row>
    <row r="457" spans="1:6" x14ac:dyDescent="0.3">
      <c r="A457" s="62"/>
      <c r="B457" s="53"/>
      <c r="C457" s="53"/>
      <c r="D457" s="53"/>
      <c r="E457" s="53"/>
      <c r="F457" s="344" t="str">
        <f t="shared" ref="F457:F520" si="7">IF(ISERROR(1/($D457*$E457)),"",$D457*$E457)</f>
        <v/>
      </c>
    </row>
    <row r="458" spans="1:6" x14ac:dyDescent="0.3">
      <c r="A458" s="62"/>
      <c r="B458" s="53"/>
      <c r="C458" s="53"/>
      <c r="D458" s="53"/>
      <c r="E458" s="53"/>
      <c r="F458" s="344" t="str">
        <f t="shared" si="7"/>
        <v/>
      </c>
    </row>
    <row r="459" spans="1:6" x14ac:dyDescent="0.3">
      <c r="A459" s="62"/>
      <c r="B459" s="53"/>
      <c r="C459" s="53"/>
      <c r="D459" s="53"/>
      <c r="E459" s="53"/>
      <c r="F459" s="344" t="str">
        <f t="shared" si="7"/>
        <v/>
      </c>
    </row>
    <row r="460" spans="1:6" x14ac:dyDescent="0.3">
      <c r="A460" s="62"/>
      <c r="B460" s="53"/>
      <c r="C460" s="53"/>
      <c r="D460" s="53"/>
      <c r="E460" s="53"/>
      <c r="F460" s="344" t="str">
        <f t="shared" si="7"/>
        <v/>
      </c>
    </row>
    <row r="461" spans="1:6" x14ac:dyDescent="0.3">
      <c r="A461" s="62"/>
      <c r="B461" s="53"/>
      <c r="C461" s="53"/>
      <c r="D461" s="53"/>
      <c r="E461" s="53"/>
      <c r="F461" s="344" t="str">
        <f t="shared" si="7"/>
        <v/>
      </c>
    </row>
    <row r="462" spans="1:6" x14ac:dyDescent="0.3">
      <c r="A462" s="62"/>
      <c r="B462" s="53"/>
      <c r="C462" s="53"/>
      <c r="D462" s="53"/>
      <c r="E462" s="53"/>
      <c r="F462" s="344" t="str">
        <f t="shared" si="7"/>
        <v/>
      </c>
    </row>
    <row r="463" spans="1:6" x14ac:dyDescent="0.3">
      <c r="A463" s="62"/>
      <c r="B463" s="53"/>
      <c r="C463" s="53"/>
      <c r="D463" s="53"/>
      <c r="E463" s="53"/>
      <c r="F463" s="344" t="str">
        <f t="shared" si="7"/>
        <v/>
      </c>
    </row>
    <row r="464" spans="1:6" x14ac:dyDescent="0.3">
      <c r="A464" s="62"/>
      <c r="B464" s="53"/>
      <c r="C464" s="53"/>
      <c r="D464" s="53"/>
      <c r="E464" s="53"/>
      <c r="F464" s="344" t="str">
        <f t="shared" si="7"/>
        <v/>
      </c>
    </row>
    <row r="465" spans="1:6" x14ac:dyDescent="0.3">
      <c r="A465" s="62"/>
      <c r="B465" s="53"/>
      <c r="C465" s="53"/>
      <c r="D465" s="53"/>
      <c r="E465" s="53"/>
      <c r="F465" s="344" t="str">
        <f t="shared" si="7"/>
        <v/>
      </c>
    </row>
    <row r="466" spans="1:6" x14ac:dyDescent="0.3">
      <c r="A466" s="62"/>
      <c r="B466" s="53"/>
      <c r="C466" s="53"/>
      <c r="D466" s="53"/>
      <c r="E466" s="53"/>
      <c r="F466" s="344" t="str">
        <f t="shared" si="7"/>
        <v/>
      </c>
    </row>
    <row r="467" spans="1:6" x14ac:dyDescent="0.3">
      <c r="A467" s="62"/>
      <c r="B467" s="53"/>
      <c r="C467" s="53"/>
      <c r="D467" s="53"/>
      <c r="E467" s="53"/>
      <c r="F467" s="344" t="str">
        <f t="shared" si="7"/>
        <v/>
      </c>
    </row>
    <row r="468" spans="1:6" x14ac:dyDescent="0.3">
      <c r="A468" s="62"/>
      <c r="B468" s="53"/>
      <c r="C468" s="53"/>
      <c r="D468" s="53"/>
      <c r="E468" s="53"/>
      <c r="F468" s="344" t="str">
        <f t="shared" si="7"/>
        <v/>
      </c>
    </row>
    <row r="469" spans="1:6" x14ac:dyDescent="0.3">
      <c r="A469" s="62"/>
      <c r="B469" s="53"/>
      <c r="C469" s="53"/>
      <c r="D469" s="53"/>
      <c r="E469" s="53"/>
      <c r="F469" s="344" t="str">
        <f t="shared" si="7"/>
        <v/>
      </c>
    </row>
    <row r="470" spans="1:6" x14ac:dyDescent="0.3">
      <c r="A470" s="62"/>
      <c r="B470" s="53"/>
      <c r="C470" s="53"/>
      <c r="D470" s="53"/>
      <c r="E470" s="53"/>
      <c r="F470" s="344" t="str">
        <f t="shared" si="7"/>
        <v/>
      </c>
    </row>
    <row r="471" spans="1:6" x14ac:dyDescent="0.3">
      <c r="A471" s="62"/>
      <c r="B471" s="53"/>
      <c r="C471" s="53"/>
      <c r="D471" s="53"/>
      <c r="E471" s="53"/>
      <c r="F471" s="344" t="str">
        <f t="shared" si="7"/>
        <v/>
      </c>
    </row>
    <row r="472" spans="1:6" x14ac:dyDescent="0.3">
      <c r="A472" s="62"/>
      <c r="B472" s="53"/>
      <c r="C472" s="53"/>
      <c r="D472" s="53"/>
      <c r="E472" s="53"/>
      <c r="F472" s="344" t="str">
        <f t="shared" si="7"/>
        <v/>
      </c>
    </row>
    <row r="473" spans="1:6" x14ac:dyDescent="0.3">
      <c r="A473" s="62"/>
      <c r="B473" s="53"/>
      <c r="C473" s="53"/>
      <c r="D473" s="53"/>
      <c r="E473" s="53"/>
      <c r="F473" s="344" t="str">
        <f t="shared" si="7"/>
        <v/>
      </c>
    </row>
    <row r="474" spans="1:6" x14ac:dyDescent="0.3">
      <c r="A474" s="62"/>
      <c r="B474" s="53"/>
      <c r="C474" s="53"/>
      <c r="D474" s="53"/>
      <c r="E474" s="53"/>
      <c r="F474" s="344" t="str">
        <f t="shared" si="7"/>
        <v/>
      </c>
    </row>
    <row r="475" spans="1:6" x14ac:dyDescent="0.3">
      <c r="A475" s="62"/>
      <c r="B475" s="53"/>
      <c r="C475" s="53"/>
      <c r="D475" s="53"/>
      <c r="E475" s="53"/>
      <c r="F475" s="344" t="str">
        <f t="shared" si="7"/>
        <v/>
      </c>
    </row>
    <row r="476" spans="1:6" x14ac:dyDescent="0.3">
      <c r="A476" s="62"/>
      <c r="B476" s="53"/>
      <c r="C476" s="53"/>
      <c r="D476" s="53"/>
      <c r="E476" s="53"/>
      <c r="F476" s="344" t="str">
        <f t="shared" si="7"/>
        <v/>
      </c>
    </row>
    <row r="477" spans="1:6" x14ac:dyDescent="0.3">
      <c r="A477" s="62"/>
      <c r="B477" s="53"/>
      <c r="C477" s="53"/>
      <c r="D477" s="53"/>
      <c r="E477" s="53"/>
      <c r="F477" s="344" t="str">
        <f t="shared" si="7"/>
        <v/>
      </c>
    </row>
    <row r="478" spans="1:6" x14ac:dyDescent="0.3">
      <c r="A478" s="62"/>
      <c r="B478" s="53"/>
      <c r="C478" s="53"/>
      <c r="D478" s="53"/>
      <c r="E478" s="53"/>
      <c r="F478" s="344" t="str">
        <f t="shared" si="7"/>
        <v/>
      </c>
    </row>
    <row r="479" spans="1:6" x14ac:dyDescent="0.3">
      <c r="A479" s="62"/>
      <c r="B479" s="53"/>
      <c r="C479" s="53"/>
      <c r="D479" s="53"/>
      <c r="E479" s="53"/>
      <c r="F479" s="344" t="str">
        <f t="shared" si="7"/>
        <v/>
      </c>
    </row>
    <row r="480" spans="1:6" x14ac:dyDescent="0.3">
      <c r="A480" s="62"/>
      <c r="B480" s="53"/>
      <c r="C480" s="53"/>
      <c r="D480" s="53"/>
      <c r="E480" s="53"/>
      <c r="F480" s="344" t="str">
        <f t="shared" si="7"/>
        <v/>
      </c>
    </row>
    <row r="481" spans="1:6" x14ac:dyDescent="0.3">
      <c r="A481" s="62"/>
      <c r="B481" s="53"/>
      <c r="C481" s="53"/>
      <c r="D481" s="53"/>
      <c r="E481" s="53"/>
      <c r="F481" s="344" t="str">
        <f t="shared" si="7"/>
        <v/>
      </c>
    </row>
    <row r="482" spans="1:6" x14ac:dyDescent="0.3">
      <c r="A482" s="62"/>
      <c r="B482" s="53"/>
      <c r="C482" s="53"/>
      <c r="D482" s="53"/>
      <c r="E482" s="53"/>
      <c r="F482" s="344" t="str">
        <f t="shared" si="7"/>
        <v/>
      </c>
    </row>
    <row r="483" spans="1:6" x14ac:dyDescent="0.3">
      <c r="A483" s="62"/>
      <c r="B483" s="53"/>
      <c r="C483" s="53"/>
      <c r="D483" s="53"/>
      <c r="E483" s="53"/>
      <c r="F483" s="344" t="str">
        <f t="shared" si="7"/>
        <v/>
      </c>
    </row>
    <row r="484" spans="1:6" x14ac:dyDescent="0.3">
      <c r="A484" s="62"/>
      <c r="B484" s="53"/>
      <c r="C484" s="53"/>
      <c r="D484" s="53"/>
      <c r="E484" s="53"/>
      <c r="F484" s="344" t="str">
        <f t="shared" si="7"/>
        <v/>
      </c>
    </row>
    <row r="485" spans="1:6" x14ac:dyDescent="0.3">
      <c r="A485" s="62"/>
      <c r="B485" s="53"/>
      <c r="C485" s="53"/>
      <c r="D485" s="53"/>
      <c r="E485" s="53"/>
      <c r="F485" s="344" t="str">
        <f t="shared" si="7"/>
        <v/>
      </c>
    </row>
    <row r="486" spans="1:6" x14ac:dyDescent="0.3">
      <c r="A486" s="62"/>
      <c r="B486" s="53"/>
      <c r="C486" s="53"/>
      <c r="D486" s="53"/>
      <c r="E486" s="53"/>
      <c r="F486" s="344" t="str">
        <f t="shared" si="7"/>
        <v/>
      </c>
    </row>
    <row r="487" spans="1:6" x14ac:dyDescent="0.3">
      <c r="A487" s="62"/>
      <c r="B487" s="53"/>
      <c r="C487" s="53"/>
      <c r="D487" s="53"/>
      <c r="E487" s="53"/>
      <c r="F487" s="344" t="str">
        <f t="shared" si="7"/>
        <v/>
      </c>
    </row>
    <row r="488" spans="1:6" x14ac:dyDescent="0.3">
      <c r="A488" s="62"/>
      <c r="B488" s="53"/>
      <c r="C488" s="53"/>
      <c r="D488" s="53"/>
      <c r="E488" s="53"/>
      <c r="F488" s="344" t="str">
        <f t="shared" si="7"/>
        <v/>
      </c>
    </row>
    <row r="489" spans="1:6" x14ac:dyDescent="0.3">
      <c r="A489" s="62"/>
      <c r="B489" s="53"/>
      <c r="C489" s="53"/>
      <c r="D489" s="53"/>
      <c r="E489" s="53"/>
      <c r="F489" s="344" t="str">
        <f t="shared" si="7"/>
        <v/>
      </c>
    </row>
    <row r="490" spans="1:6" x14ac:dyDescent="0.3">
      <c r="A490" s="62"/>
      <c r="B490" s="53"/>
      <c r="C490" s="53"/>
      <c r="D490" s="53"/>
      <c r="E490" s="53"/>
      <c r="F490" s="344" t="str">
        <f t="shared" si="7"/>
        <v/>
      </c>
    </row>
    <row r="491" spans="1:6" x14ac:dyDescent="0.3">
      <c r="A491" s="62"/>
      <c r="B491" s="53"/>
      <c r="C491" s="53"/>
      <c r="D491" s="53"/>
      <c r="E491" s="53"/>
      <c r="F491" s="344" t="str">
        <f t="shared" si="7"/>
        <v/>
      </c>
    </row>
    <row r="492" spans="1:6" x14ac:dyDescent="0.3">
      <c r="A492" s="62"/>
      <c r="B492" s="53"/>
      <c r="C492" s="53"/>
      <c r="D492" s="53"/>
      <c r="E492" s="53"/>
      <c r="F492" s="344" t="str">
        <f t="shared" si="7"/>
        <v/>
      </c>
    </row>
    <row r="493" spans="1:6" x14ac:dyDescent="0.3">
      <c r="A493" s="62"/>
      <c r="B493" s="53"/>
      <c r="C493" s="53"/>
      <c r="D493" s="53"/>
      <c r="E493" s="53"/>
      <c r="F493" s="344" t="str">
        <f t="shared" si="7"/>
        <v/>
      </c>
    </row>
    <row r="494" spans="1:6" x14ac:dyDescent="0.3">
      <c r="A494" s="62"/>
      <c r="B494" s="53"/>
      <c r="C494" s="53"/>
      <c r="D494" s="53"/>
      <c r="E494" s="53"/>
      <c r="F494" s="344" t="str">
        <f t="shared" si="7"/>
        <v/>
      </c>
    </row>
    <row r="495" spans="1:6" x14ac:dyDescent="0.3">
      <c r="A495" s="62"/>
      <c r="B495" s="53"/>
      <c r="C495" s="53"/>
      <c r="D495" s="53"/>
      <c r="E495" s="53"/>
      <c r="F495" s="344" t="str">
        <f t="shared" si="7"/>
        <v/>
      </c>
    </row>
    <row r="496" spans="1:6" x14ac:dyDescent="0.3">
      <c r="A496" s="62"/>
      <c r="B496" s="53"/>
      <c r="C496" s="53"/>
      <c r="D496" s="53"/>
      <c r="E496" s="53"/>
      <c r="F496" s="344" t="str">
        <f t="shared" si="7"/>
        <v/>
      </c>
    </row>
    <row r="497" spans="1:6" x14ac:dyDescent="0.3">
      <c r="A497" s="62"/>
      <c r="B497" s="53"/>
      <c r="C497" s="53"/>
      <c r="D497" s="53"/>
      <c r="E497" s="53"/>
      <c r="F497" s="344" t="str">
        <f t="shared" si="7"/>
        <v/>
      </c>
    </row>
    <row r="498" spans="1:6" x14ac:dyDescent="0.3">
      <c r="A498" s="62"/>
      <c r="B498" s="53"/>
      <c r="C498" s="53"/>
      <c r="D498" s="53"/>
      <c r="E498" s="53"/>
      <c r="F498" s="344" t="str">
        <f t="shared" si="7"/>
        <v/>
      </c>
    </row>
    <row r="499" spans="1:6" x14ac:dyDescent="0.3">
      <c r="A499" s="62"/>
      <c r="B499" s="53"/>
      <c r="C499" s="53"/>
      <c r="D499" s="53"/>
      <c r="E499" s="53"/>
      <c r="F499" s="344" t="str">
        <f t="shared" si="7"/>
        <v/>
      </c>
    </row>
    <row r="500" spans="1:6" x14ac:dyDescent="0.3">
      <c r="A500" s="62"/>
      <c r="B500" s="53"/>
      <c r="C500" s="53"/>
      <c r="D500" s="53"/>
      <c r="E500" s="53"/>
      <c r="F500" s="344" t="str">
        <f t="shared" si="7"/>
        <v/>
      </c>
    </row>
    <row r="501" spans="1:6" x14ac:dyDescent="0.3">
      <c r="A501" s="62"/>
      <c r="B501" s="53"/>
      <c r="C501" s="53"/>
      <c r="D501" s="53"/>
      <c r="E501" s="53"/>
      <c r="F501" s="344" t="str">
        <f t="shared" si="7"/>
        <v/>
      </c>
    </row>
    <row r="502" spans="1:6" x14ac:dyDescent="0.3">
      <c r="A502" s="62"/>
      <c r="B502" s="53"/>
      <c r="C502" s="53"/>
      <c r="D502" s="53"/>
      <c r="E502" s="53"/>
      <c r="F502" s="344" t="str">
        <f t="shared" si="7"/>
        <v/>
      </c>
    </row>
    <row r="503" spans="1:6" x14ac:dyDescent="0.3">
      <c r="A503" s="62"/>
      <c r="B503" s="53"/>
      <c r="C503" s="53"/>
      <c r="D503" s="53"/>
      <c r="E503" s="53"/>
      <c r="F503" s="344" t="str">
        <f t="shared" si="7"/>
        <v/>
      </c>
    </row>
    <row r="504" spans="1:6" x14ac:dyDescent="0.3">
      <c r="A504" s="62"/>
      <c r="B504" s="53"/>
      <c r="C504" s="53"/>
      <c r="D504" s="53"/>
      <c r="E504" s="53"/>
      <c r="F504" s="344" t="str">
        <f t="shared" si="7"/>
        <v/>
      </c>
    </row>
    <row r="505" spans="1:6" x14ac:dyDescent="0.3">
      <c r="A505" s="62"/>
      <c r="B505" s="53"/>
      <c r="C505" s="53"/>
      <c r="D505" s="53"/>
      <c r="E505" s="53"/>
      <c r="F505" s="344" t="str">
        <f t="shared" si="7"/>
        <v/>
      </c>
    </row>
    <row r="506" spans="1:6" x14ac:dyDescent="0.3">
      <c r="A506" s="62"/>
      <c r="B506" s="53"/>
      <c r="C506" s="53"/>
      <c r="D506" s="53"/>
      <c r="E506" s="53"/>
      <c r="F506" s="344" t="str">
        <f t="shared" si="7"/>
        <v/>
      </c>
    </row>
    <row r="507" spans="1:6" x14ac:dyDescent="0.3">
      <c r="A507" s="62"/>
      <c r="B507" s="53"/>
      <c r="C507" s="53"/>
      <c r="D507" s="53"/>
      <c r="E507" s="53"/>
      <c r="F507" s="344" t="str">
        <f t="shared" si="7"/>
        <v/>
      </c>
    </row>
    <row r="508" spans="1:6" x14ac:dyDescent="0.3">
      <c r="A508" s="62"/>
      <c r="B508" s="53"/>
      <c r="C508" s="53"/>
      <c r="D508" s="53"/>
      <c r="E508" s="53"/>
      <c r="F508" s="344" t="str">
        <f t="shared" si="7"/>
        <v/>
      </c>
    </row>
    <row r="509" spans="1:6" x14ac:dyDescent="0.3">
      <c r="A509" s="62"/>
      <c r="B509" s="53"/>
      <c r="C509" s="53"/>
      <c r="D509" s="53"/>
      <c r="E509" s="53"/>
      <c r="F509" s="344" t="str">
        <f t="shared" si="7"/>
        <v/>
      </c>
    </row>
    <row r="510" spans="1:6" x14ac:dyDescent="0.3">
      <c r="A510" s="62"/>
      <c r="B510" s="53"/>
      <c r="C510" s="53"/>
      <c r="D510" s="53"/>
      <c r="E510" s="53"/>
      <c r="F510" s="344" t="str">
        <f t="shared" si="7"/>
        <v/>
      </c>
    </row>
    <row r="511" spans="1:6" x14ac:dyDescent="0.3">
      <c r="A511" s="62"/>
      <c r="B511" s="53"/>
      <c r="C511" s="53"/>
      <c r="D511" s="53"/>
      <c r="E511" s="53"/>
      <c r="F511" s="344" t="str">
        <f t="shared" si="7"/>
        <v/>
      </c>
    </row>
    <row r="512" spans="1:6" x14ac:dyDescent="0.3">
      <c r="A512" s="62"/>
      <c r="B512" s="53"/>
      <c r="C512" s="53"/>
      <c r="D512" s="53"/>
      <c r="E512" s="53"/>
      <c r="F512" s="344" t="str">
        <f t="shared" si="7"/>
        <v/>
      </c>
    </row>
    <row r="513" spans="1:6" x14ac:dyDescent="0.3">
      <c r="A513" s="62"/>
      <c r="B513" s="53"/>
      <c r="C513" s="53"/>
      <c r="D513" s="53"/>
      <c r="E513" s="53"/>
      <c r="F513" s="344" t="str">
        <f t="shared" si="7"/>
        <v/>
      </c>
    </row>
    <row r="514" spans="1:6" x14ac:dyDescent="0.3">
      <c r="A514" s="62"/>
      <c r="B514" s="53"/>
      <c r="C514" s="53"/>
      <c r="D514" s="53"/>
      <c r="E514" s="53"/>
      <c r="F514" s="344" t="str">
        <f t="shared" si="7"/>
        <v/>
      </c>
    </row>
    <row r="515" spans="1:6" x14ac:dyDescent="0.3">
      <c r="A515" s="62"/>
      <c r="B515" s="53"/>
      <c r="C515" s="53"/>
      <c r="D515" s="53"/>
      <c r="E515" s="53"/>
      <c r="F515" s="344" t="str">
        <f t="shared" si="7"/>
        <v/>
      </c>
    </row>
    <row r="516" spans="1:6" x14ac:dyDescent="0.3">
      <c r="A516" s="62"/>
      <c r="B516" s="53"/>
      <c r="C516" s="53"/>
      <c r="D516" s="53"/>
      <c r="E516" s="53"/>
      <c r="F516" s="344" t="str">
        <f t="shared" si="7"/>
        <v/>
      </c>
    </row>
    <row r="517" spans="1:6" x14ac:dyDescent="0.3">
      <c r="A517" s="62"/>
      <c r="B517" s="53"/>
      <c r="C517" s="53"/>
      <c r="D517" s="53"/>
      <c r="E517" s="53"/>
      <c r="F517" s="344" t="str">
        <f t="shared" si="7"/>
        <v/>
      </c>
    </row>
    <row r="518" spans="1:6" x14ac:dyDescent="0.3">
      <c r="A518" s="62"/>
      <c r="B518" s="53"/>
      <c r="C518" s="53"/>
      <c r="D518" s="53"/>
      <c r="E518" s="53"/>
      <c r="F518" s="344" t="str">
        <f t="shared" si="7"/>
        <v/>
      </c>
    </row>
    <row r="519" spans="1:6" x14ac:dyDescent="0.3">
      <c r="A519" s="62"/>
      <c r="B519" s="53"/>
      <c r="C519" s="53"/>
      <c r="D519" s="53"/>
      <c r="E519" s="53"/>
      <c r="F519" s="344" t="str">
        <f t="shared" si="7"/>
        <v/>
      </c>
    </row>
    <row r="520" spans="1:6" x14ac:dyDescent="0.3">
      <c r="A520" s="62"/>
      <c r="B520" s="53"/>
      <c r="C520" s="53"/>
      <c r="D520" s="53"/>
      <c r="E520" s="53"/>
      <c r="F520" s="344" t="str">
        <f t="shared" si="7"/>
        <v/>
      </c>
    </row>
    <row r="521" spans="1:6" x14ac:dyDescent="0.3">
      <c r="A521" s="62"/>
      <c r="B521" s="53"/>
      <c r="C521" s="53"/>
      <c r="D521" s="53"/>
      <c r="E521" s="53"/>
      <c r="F521" s="344" t="str">
        <f t="shared" ref="F521:F584" si="8">IF(ISERROR(1/($D521*$E521)),"",$D521*$E521)</f>
        <v/>
      </c>
    </row>
    <row r="522" spans="1:6" x14ac:dyDescent="0.3">
      <c r="A522" s="62"/>
      <c r="B522" s="53"/>
      <c r="C522" s="53"/>
      <c r="D522" s="53"/>
      <c r="E522" s="53"/>
      <c r="F522" s="344" t="str">
        <f t="shared" si="8"/>
        <v/>
      </c>
    </row>
    <row r="523" spans="1:6" x14ac:dyDescent="0.3">
      <c r="A523" s="62"/>
      <c r="B523" s="53"/>
      <c r="C523" s="53"/>
      <c r="D523" s="53"/>
      <c r="E523" s="53"/>
      <c r="F523" s="344" t="str">
        <f t="shared" si="8"/>
        <v/>
      </c>
    </row>
    <row r="524" spans="1:6" x14ac:dyDescent="0.3">
      <c r="A524" s="62"/>
      <c r="B524" s="53"/>
      <c r="C524" s="53"/>
      <c r="D524" s="53"/>
      <c r="E524" s="53"/>
      <c r="F524" s="344" t="str">
        <f t="shared" si="8"/>
        <v/>
      </c>
    </row>
    <row r="525" spans="1:6" x14ac:dyDescent="0.3">
      <c r="A525" s="62"/>
      <c r="B525" s="53"/>
      <c r="C525" s="53"/>
      <c r="D525" s="53"/>
      <c r="E525" s="53"/>
      <c r="F525" s="344" t="str">
        <f t="shared" si="8"/>
        <v/>
      </c>
    </row>
    <row r="526" spans="1:6" x14ac:dyDescent="0.3">
      <c r="A526" s="62"/>
      <c r="B526" s="53"/>
      <c r="C526" s="53"/>
      <c r="D526" s="53"/>
      <c r="E526" s="53"/>
      <c r="F526" s="344" t="str">
        <f t="shared" si="8"/>
        <v/>
      </c>
    </row>
    <row r="527" spans="1:6" x14ac:dyDescent="0.3">
      <c r="A527" s="62"/>
      <c r="B527" s="53"/>
      <c r="C527" s="53"/>
      <c r="D527" s="53"/>
      <c r="E527" s="53"/>
      <c r="F527" s="344" t="str">
        <f t="shared" si="8"/>
        <v/>
      </c>
    </row>
    <row r="528" spans="1:6" x14ac:dyDescent="0.3">
      <c r="A528" s="62"/>
      <c r="B528" s="53"/>
      <c r="C528" s="53"/>
      <c r="D528" s="53"/>
      <c r="E528" s="53"/>
      <c r="F528" s="344" t="str">
        <f t="shared" si="8"/>
        <v/>
      </c>
    </row>
    <row r="529" spans="1:6" x14ac:dyDescent="0.3">
      <c r="A529" s="62"/>
      <c r="B529" s="53"/>
      <c r="C529" s="53"/>
      <c r="D529" s="53"/>
      <c r="E529" s="53"/>
      <c r="F529" s="344" t="str">
        <f t="shared" si="8"/>
        <v/>
      </c>
    </row>
    <row r="530" spans="1:6" x14ac:dyDescent="0.3">
      <c r="A530" s="62"/>
      <c r="B530" s="53"/>
      <c r="C530" s="53"/>
      <c r="D530" s="53"/>
      <c r="E530" s="53"/>
      <c r="F530" s="344" t="str">
        <f t="shared" si="8"/>
        <v/>
      </c>
    </row>
    <row r="531" spans="1:6" x14ac:dyDescent="0.3">
      <c r="A531" s="62"/>
      <c r="B531" s="53"/>
      <c r="C531" s="53"/>
      <c r="D531" s="53"/>
      <c r="E531" s="53"/>
      <c r="F531" s="344" t="str">
        <f t="shared" si="8"/>
        <v/>
      </c>
    </row>
    <row r="532" spans="1:6" x14ac:dyDescent="0.3">
      <c r="A532" s="62"/>
      <c r="B532" s="53"/>
      <c r="C532" s="53"/>
      <c r="D532" s="53"/>
      <c r="E532" s="53"/>
      <c r="F532" s="344" t="str">
        <f t="shared" si="8"/>
        <v/>
      </c>
    </row>
    <row r="533" spans="1:6" x14ac:dyDescent="0.3">
      <c r="A533" s="62"/>
      <c r="B533" s="53"/>
      <c r="C533" s="53"/>
      <c r="D533" s="53"/>
      <c r="E533" s="53"/>
      <c r="F533" s="344" t="str">
        <f t="shared" si="8"/>
        <v/>
      </c>
    </row>
    <row r="534" spans="1:6" x14ac:dyDescent="0.3">
      <c r="A534" s="62"/>
      <c r="B534" s="53"/>
      <c r="C534" s="53"/>
      <c r="D534" s="53"/>
      <c r="E534" s="53"/>
      <c r="F534" s="344" t="str">
        <f t="shared" si="8"/>
        <v/>
      </c>
    </row>
    <row r="535" spans="1:6" x14ac:dyDescent="0.3">
      <c r="A535" s="62"/>
      <c r="B535" s="53"/>
      <c r="C535" s="53"/>
      <c r="D535" s="53"/>
      <c r="E535" s="53"/>
      <c r="F535" s="344" t="str">
        <f t="shared" si="8"/>
        <v/>
      </c>
    </row>
    <row r="536" spans="1:6" x14ac:dyDescent="0.3">
      <c r="A536" s="62"/>
      <c r="B536" s="53"/>
      <c r="C536" s="53"/>
      <c r="D536" s="53"/>
      <c r="E536" s="53"/>
      <c r="F536" s="344" t="str">
        <f t="shared" si="8"/>
        <v/>
      </c>
    </row>
    <row r="537" spans="1:6" x14ac:dyDescent="0.3">
      <c r="A537" s="62"/>
      <c r="B537" s="53"/>
      <c r="C537" s="53"/>
      <c r="D537" s="53"/>
      <c r="E537" s="53"/>
      <c r="F537" s="344" t="str">
        <f t="shared" si="8"/>
        <v/>
      </c>
    </row>
    <row r="538" spans="1:6" x14ac:dyDescent="0.3">
      <c r="A538" s="62"/>
      <c r="B538" s="53"/>
      <c r="C538" s="53"/>
      <c r="D538" s="53"/>
      <c r="E538" s="53"/>
      <c r="F538" s="344" t="str">
        <f t="shared" si="8"/>
        <v/>
      </c>
    </row>
    <row r="539" spans="1:6" x14ac:dyDescent="0.3">
      <c r="A539" s="62"/>
      <c r="B539" s="53"/>
      <c r="C539" s="53"/>
      <c r="D539" s="53"/>
      <c r="E539" s="53"/>
      <c r="F539" s="344" t="str">
        <f t="shared" si="8"/>
        <v/>
      </c>
    </row>
    <row r="540" spans="1:6" x14ac:dyDescent="0.3">
      <c r="A540" s="62"/>
      <c r="B540" s="53"/>
      <c r="C540" s="53"/>
      <c r="D540" s="53"/>
      <c r="E540" s="53"/>
      <c r="F540" s="344" t="str">
        <f t="shared" si="8"/>
        <v/>
      </c>
    </row>
    <row r="541" spans="1:6" x14ac:dyDescent="0.3">
      <c r="A541" s="62"/>
      <c r="B541" s="53"/>
      <c r="C541" s="53"/>
      <c r="D541" s="53"/>
      <c r="E541" s="53"/>
      <c r="F541" s="344" t="str">
        <f t="shared" si="8"/>
        <v/>
      </c>
    </row>
    <row r="542" spans="1:6" x14ac:dyDescent="0.3">
      <c r="A542" s="62"/>
      <c r="B542" s="53"/>
      <c r="C542" s="53"/>
      <c r="D542" s="53"/>
      <c r="E542" s="53"/>
      <c r="F542" s="344" t="str">
        <f t="shared" si="8"/>
        <v/>
      </c>
    </row>
    <row r="543" spans="1:6" x14ac:dyDescent="0.3">
      <c r="A543" s="62"/>
      <c r="B543" s="53"/>
      <c r="C543" s="53"/>
      <c r="D543" s="53"/>
      <c r="E543" s="53"/>
      <c r="F543" s="344" t="str">
        <f t="shared" si="8"/>
        <v/>
      </c>
    </row>
    <row r="544" spans="1:6" x14ac:dyDescent="0.3">
      <c r="A544" s="62"/>
      <c r="B544" s="53"/>
      <c r="C544" s="53"/>
      <c r="D544" s="53"/>
      <c r="E544" s="53"/>
      <c r="F544" s="344" t="str">
        <f t="shared" si="8"/>
        <v/>
      </c>
    </row>
    <row r="545" spans="1:6" x14ac:dyDescent="0.3">
      <c r="A545" s="62"/>
      <c r="B545" s="53"/>
      <c r="C545" s="53"/>
      <c r="D545" s="53"/>
      <c r="E545" s="53"/>
      <c r="F545" s="344" t="str">
        <f t="shared" si="8"/>
        <v/>
      </c>
    </row>
    <row r="546" spans="1:6" x14ac:dyDescent="0.3">
      <c r="A546" s="62"/>
      <c r="B546" s="53"/>
      <c r="C546" s="53"/>
      <c r="D546" s="53"/>
      <c r="E546" s="53"/>
      <c r="F546" s="344" t="str">
        <f t="shared" si="8"/>
        <v/>
      </c>
    </row>
    <row r="547" spans="1:6" x14ac:dyDescent="0.3">
      <c r="A547" s="62"/>
      <c r="B547" s="53"/>
      <c r="C547" s="53"/>
      <c r="D547" s="53"/>
      <c r="E547" s="53"/>
      <c r="F547" s="344" t="str">
        <f t="shared" si="8"/>
        <v/>
      </c>
    </row>
    <row r="548" spans="1:6" x14ac:dyDescent="0.3">
      <c r="A548" s="62"/>
      <c r="B548" s="53"/>
      <c r="C548" s="53"/>
      <c r="D548" s="53"/>
      <c r="E548" s="53"/>
      <c r="F548" s="344" t="str">
        <f t="shared" si="8"/>
        <v/>
      </c>
    </row>
    <row r="549" spans="1:6" x14ac:dyDescent="0.3">
      <c r="A549" s="62"/>
      <c r="B549" s="53"/>
      <c r="C549" s="53"/>
      <c r="D549" s="53"/>
      <c r="E549" s="53"/>
      <c r="F549" s="344" t="str">
        <f t="shared" si="8"/>
        <v/>
      </c>
    </row>
    <row r="550" spans="1:6" x14ac:dyDescent="0.3">
      <c r="A550" s="62"/>
      <c r="B550" s="53"/>
      <c r="C550" s="53"/>
      <c r="D550" s="53"/>
      <c r="E550" s="53"/>
      <c r="F550" s="344" t="str">
        <f t="shared" si="8"/>
        <v/>
      </c>
    </row>
    <row r="551" spans="1:6" x14ac:dyDescent="0.3">
      <c r="A551" s="62"/>
      <c r="B551" s="53"/>
      <c r="C551" s="53"/>
      <c r="D551" s="53"/>
      <c r="E551" s="53"/>
      <c r="F551" s="344" t="str">
        <f t="shared" si="8"/>
        <v/>
      </c>
    </row>
    <row r="552" spans="1:6" x14ac:dyDescent="0.3">
      <c r="A552" s="62"/>
      <c r="B552" s="53"/>
      <c r="C552" s="53"/>
      <c r="D552" s="53"/>
      <c r="E552" s="53"/>
      <c r="F552" s="344" t="str">
        <f t="shared" si="8"/>
        <v/>
      </c>
    </row>
    <row r="553" spans="1:6" x14ac:dyDescent="0.3">
      <c r="A553" s="62"/>
      <c r="B553" s="53"/>
      <c r="C553" s="53"/>
      <c r="D553" s="53"/>
      <c r="E553" s="53"/>
      <c r="F553" s="344" t="str">
        <f t="shared" si="8"/>
        <v/>
      </c>
    </row>
    <row r="554" spans="1:6" x14ac:dyDescent="0.3">
      <c r="A554" s="62"/>
      <c r="B554" s="53"/>
      <c r="C554" s="53"/>
      <c r="D554" s="53"/>
      <c r="E554" s="53"/>
      <c r="F554" s="344" t="str">
        <f t="shared" si="8"/>
        <v/>
      </c>
    </row>
    <row r="555" spans="1:6" x14ac:dyDescent="0.3">
      <c r="A555" s="62"/>
      <c r="B555" s="53"/>
      <c r="C555" s="53"/>
      <c r="D555" s="53"/>
      <c r="E555" s="53"/>
      <c r="F555" s="344" t="str">
        <f t="shared" si="8"/>
        <v/>
      </c>
    </row>
    <row r="556" spans="1:6" x14ac:dyDescent="0.3">
      <c r="A556" s="62"/>
      <c r="B556" s="53"/>
      <c r="C556" s="53"/>
      <c r="D556" s="53"/>
      <c r="E556" s="53"/>
      <c r="F556" s="344" t="str">
        <f t="shared" si="8"/>
        <v/>
      </c>
    </row>
    <row r="557" spans="1:6" x14ac:dyDescent="0.3">
      <c r="A557" s="62"/>
      <c r="B557" s="53"/>
      <c r="C557" s="53"/>
      <c r="D557" s="53"/>
      <c r="E557" s="53"/>
      <c r="F557" s="344" t="str">
        <f t="shared" si="8"/>
        <v/>
      </c>
    </row>
    <row r="558" spans="1:6" x14ac:dyDescent="0.3">
      <c r="A558" s="62"/>
      <c r="B558" s="53"/>
      <c r="C558" s="53"/>
      <c r="D558" s="53"/>
      <c r="E558" s="53"/>
      <c r="F558" s="344" t="str">
        <f t="shared" si="8"/>
        <v/>
      </c>
    </row>
    <row r="559" spans="1:6" x14ac:dyDescent="0.3">
      <c r="A559" s="62"/>
      <c r="B559" s="53"/>
      <c r="C559" s="53"/>
      <c r="D559" s="53"/>
      <c r="E559" s="53"/>
      <c r="F559" s="344" t="str">
        <f t="shared" si="8"/>
        <v/>
      </c>
    </row>
    <row r="560" spans="1:6" x14ac:dyDescent="0.3">
      <c r="A560" s="62"/>
      <c r="B560" s="53"/>
      <c r="C560" s="53"/>
      <c r="D560" s="53"/>
      <c r="E560" s="53"/>
      <c r="F560" s="344" t="str">
        <f t="shared" si="8"/>
        <v/>
      </c>
    </row>
    <row r="561" spans="1:6" x14ac:dyDescent="0.3">
      <c r="A561" s="62"/>
      <c r="B561" s="53"/>
      <c r="C561" s="53"/>
      <c r="D561" s="53"/>
      <c r="E561" s="53"/>
      <c r="F561" s="344" t="str">
        <f t="shared" si="8"/>
        <v/>
      </c>
    </row>
    <row r="562" spans="1:6" x14ac:dyDescent="0.3">
      <c r="A562" s="62"/>
      <c r="B562" s="53"/>
      <c r="C562" s="53"/>
      <c r="D562" s="53"/>
      <c r="E562" s="53"/>
      <c r="F562" s="344" t="str">
        <f t="shared" si="8"/>
        <v/>
      </c>
    </row>
    <row r="563" spans="1:6" x14ac:dyDescent="0.3">
      <c r="A563" s="62"/>
      <c r="B563" s="53"/>
      <c r="C563" s="53"/>
      <c r="D563" s="53"/>
      <c r="E563" s="53"/>
      <c r="F563" s="344" t="str">
        <f t="shared" si="8"/>
        <v/>
      </c>
    </row>
    <row r="564" spans="1:6" x14ac:dyDescent="0.3">
      <c r="A564" s="62"/>
      <c r="B564" s="53"/>
      <c r="C564" s="53"/>
      <c r="D564" s="53"/>
      <c r="E564" s="53"/>
      <c r="F564" s="344" t="str">
        <f t="shared" si="8"/>
        <v/>
      </c>
    </row>
    <row r="565" spans="1:6" x14ac:dyDescent="0.3">
      <c r="A565" s="62"/>
      <c r="B565" s="53"/>
      <c r="C565" s="53"/>
      <c r="D565" s="53"/>
      <c r="E565" s="53"/>
      <c r="F565" s="344" t="str">
        <f t="shared" si="8"/>
        <v/>
      </c>
    </row>
    <row r="566" spans="1:6" x14ac:dyDescent="0.3">
      <c r="A566" s="62"/>
      <c r="B566" s="53"/>
      <c r="C566" s="53"/>
      <c r="D566" s="53"/>
      <c r="E566" s="53"/>
      <c r="F566" s="344" t="str">
        <f t="shared" si="8"/>
        <v/>
      </c>
    </row>
    <row r="567" spans="1:6" x14ac:dyDescent="0.3">
      <c r="A567" s="62"/>
      <c r="B567" s="53"/>
      <c r="C567" s="53"/>
      <c r="D567" s="53"/>
      <c r="E567" s="53"/>
      <c r="F567" s="344" t="str">
        <f t="shared" si="8"/>
        <v/>
      </c>
    </row>
    <row r="568" spans="1:6" x14ac:dyDescent="0.3">
      <c r="A568" s="62"/>
      <c r="B568" s="53"/>
      <c r="C568" s="53"/>
      <c r="D568" s="53"/>
      <c r="E568" s="53"/>
      <c r="F568" s="344" t="str">
        <f t="shared" si="8"/>
        <v/>
      </c>
    </row>
    <row r="569" spans="1:6" x14ac:dyDescent="0.3">
      <c r="A569" s="62"/>
      <c r="B569" s="53"/>
      <c r="C569" s="53"/>
      <c r="D569" s="53"/>
      <c r="E569" s="53"/>
      <c r="F569" s="344" t="str">
        <f t="shared" si="8"/>
        <v/>
      </c>
    </row>
    <row r="570" spans="1:6" x14ac:dyDescent="0.3">
      <c r="A570" s="62"/>
      <c r="B570" s="53"/>
      <c r="C570" s="53"/>
      <c r="D570" s="53"/>
      <c r="E570" s="53"/>
      <c r="F570" s="344" t="str">
        <f t="shared" si="8"/>
        <v/>
      </c>
    </row>
    <row r="571" spans="1:6" x14ac:dyDescent="0.3">
      <c r="A571" s="62"/>
      <c r="B571" s="53"/>
      <c r="C571" s="53"/>
      <c r="D571" s="53"/>
      <c r="E571" s="53"/>
      <c r="F571" s="344" t="str">
        <f t="shared" si="8"/>
        <v/>
      </c>
    </row>
    <row r="572" spans="1:6" x14ac:dyDescent="0.3">
      <c r="A572" s="62"/>
      <c r="B572" s="53"/>
      <c r="C572" s="53"/>
      <c r="D572" s="53"/>
      <c r="E572" s="53"/>
      <c r="F572" s="344" t="str">
        <f t="shared" si="8"/>
        <v/>
      </c>
    </row>
    <row r="573" spans="1:6" x14ac:dyDescent="0.3">
      <c r="A573" s="62"/>
      <c r="B573" s="53"/>
      <c r="C573" s="53"/>
      <c r="D573" s="53"/>
      <c r="E573" s="53"/>
      <c r="F573" s="344" t="str">
        <f t="shared" si="8"/>
        <v/>
      </c>
    </row>
    <row r="574" spans="1:6" x14ac:dyDescent="0.3">
      <c r="A574" s="62"/>
      <c r="B574" s="53"/>
      <c r="C574" s="53"/>
      <c r="D574" s="53"/>
      <c r="E574" s="53"/>
      <c r="F574" s="344" t="str">
        <f t="shared" si="8"/>
        <v/>
      </c>
    </row>
    <row r="575" spans="1:6" x14ac:dyDescent="0.3">
      <c r="A575" s="62"/>
      <c r="B575" s="53"/>
      <c r="C575" s="53"/>
      <c r="D575" s="53"/>
      <c r="E575" s="53"/>
      <c r="F575" s="344" t="str">
        <f t="shared" si="8"/>
        <v/>
      </c>
    </row>
    <row r="576" spans="1:6" x14ac:dyDescent="0.3">
      <c r="A576" s="62"/>
      <c r="B576" s="53"/>
      <c r="C576" s="53"/>
      <c r="D576" s="53"/>
      <c r="E576" s="53"/>
      <c r="F576" s="344" t="str">
        <f t="shared" si="8"/>
        <v/>
      </c>
    </row>
    <row r="577" spans="1:6" x14ac:dyDescent="0.3">
      <c r="A577" s="62"/>
      <c r="B577" s="53"/>
      <c r="C577" s="53"/>
      <c r="D577" s="53"/>
      <c r="E577" s="53"/>
      <c r="F577" s="344" t="str">
        <f t="shared" si="8"/>
        <v/>
      </c>
    </row>
    <row r="578" spans="1:6" x14ac:dyDescent="0.3">
      <c r="A578" s="62"/>
      <c r="B578" s="53"/>
      <c r="C578" s="53"/>
      <c r="D578" s="53"/>
      <c r="E578" s="53"/>
      <c r="F578" s="344" t="str">
        <f t="shared" si="8"/>
        <v/>
      </c>
    </row>
    <row r="579" spans="1:6" x14ac:dyDescent="0.3">
      <c r="A579" s="62"/>
      <c r="B579" s="53"/>
      <c r="C579" s="53"/>
      <c r="D579" s="53"/>
      <c r="E579" s="53"/>
      <c r="F579" s="344" t="str">
        <f t="shared" si="8"/>
        <v/>
      </c>
    </row>
    <row r="580" spans="1:6" x14ac:dyDescent="0.3">
      <c r="A580" s="62"/>
      <c r="B580" s="53"/>
      <c r="C580" s="53"/>
      <c r="D580" s="53"/>
      <c r="E580" s="53"/>
      <c r="F580" s="344" t="str">
        <f t="shared" si="8"/>
        <v/>
      </c>
    </row>
    <row r="581" spans="1:6" x14ac:dyDescent="0.3">
      <c r="A581" s="62"/>
      <c r="B581" s="53"/>
      <c r="C581" s="53"/>
      <c r="D581" s="53"/>
      <c r="E581" s="53"/>
      <c r="F581" s="344" t="str">
        <f t="shared" si="8"/>
        <v/>
      </c>
    </row>
    <row r="582" spans="1:6" x14ac:dyDescent="0.3">
      <c r="A582" s="62"/>
      <c r="B582" s="53"/>
      <c r="C582" s="53"/>
      <c r="D582" s="53"/>
      <c r="E582" s="53"/>
      <c r="F582" s="344" t="str">
        <f t="shared" si="8"/>
        <v/>
      </c>
    </row>
    <row r="583" spans="1:6" x14ac:dyDescent="0.3">
      <c r="A583" s="62"/>
      <c r="B583" s="53"/>
      <c r="C583" s="53"/>
      <c r="D583" s="53"/>
      <c r="E583" s="53"/>
      <c r="F583" s="344" t="str">
        <f t="shared" si="8"/>
        <v/>
      </c>
    </row>
    <row r="584" spans="1:6" x14ac:dyDescent="0.3">
      <c r="A584" s="62"/>
      <c r="B584" s="53"/>
      <c r="C584" s="53"/>
      <c r="D584" s="53"/>
      <c r="E584" s="53"/>
      <c r="F584" s="344" t="str">
        <f t="shared" si="8"/>
        <v/>
      </c>
    </row>
    <row r="585" spans="1:6" x14ac:dyDescent="0.3">
      <c r="A585" s="62"/>
      <c r="B585" s="53"/>
      <c r="C585" s="53"/>
      <c r="D585" s="53"/>
      <c r="E585" s="53"/>
      <c r="F585" s="344" t="str">
        <f t="shared" ref="F585:F648" si="9">IF(ISERROR(1/($D585*$E585)),"",$D585*$E585)</f>
        <v/>
      </c>
    </row>
    <row r="586" spans="1:6" x14ac:dyDescent="0.3">
      <c r="A586" s="62"/>
      <c r="B586" s="53"/>
      <c r="C586" s="53"/>
      <c r="D586" s="53"/>
      <c r="E586" s="53"/>
      <c r="F586" s="344" t="str">
        <f t="shared" si="9"/>
        <v/>
      </c>
    </row>
    <row r="587" spans="1:6" x14ac:dyDescent="0.3">
      <c r="A587" s="62"/>
      <c r="B587" s="53"/>
      <c r="C587" s="53"/>
      <c r="D587" s="53"/>
      <c r="E587" s="53"/>
      <c r="F587" s="344" t="str">
        <f t="shared" si="9"/>
        <v/>
      </c>
    </row>
    <row r="588" spans="1:6" x14ac:dyDescent="0.3">
      <c r="A588" s="62"/>
      <c r="B588" s="53"/>
      <c r="C588" s="53"/>
      <c r="D588" s="53"/>
      <c r="E588" s="53"/>
      <c r="F588" s="344" t="str">
        <f t="shared" si="9"/>
        <v/>
      </c>
    </row>
    <row r="589" spans="1:6" x14ac:dyDescent="0.3">
      <c r="A589" s="62"/>
      <c r="B589" s="53"/>
      <c r="C589" s="53"/>
      <c r="D589" s="53"/>
      <c r="E589" s="53"/>
      <c r="F589" s="344" t="str">
        <f t="shared" si="9"/>
        <v/>
      </c>
    </row>
    <row r="590" spans="1:6" x14ac:dyDescent="0.3">
      <c r="A590" s="62"/>
      <c r="B590" s="53"/>
      <c r="C590" s="53"/>
      <c r="D590" s="53"/>
      <c r="E590" s="53"/>
      <c r="F590" s="344" t="str">
        <f t="shared" si="9"/>
        <v/>
      </c>
    </row>
    <row r="591" spans="1:6" x14ac:dyDescent="0.3">
      <c r="A591" s="62"/>
      <c r="B591" s="53"/>
      <c r="C591" s="53"/>
      <c r="D591" s="53"/>
      <c r="E591" s="53"/>
      <c r="F591" s="344" t="str">
        <f t="shared" si="9"/>
        <v/>
      </c>
    </row>
    <row r="592" spans="1:6" x14ac:dyDescent="0.3">
      <c r="A592" s="62"/>
      <c r="B592" s="53"/>
      <c r="C592" s="53"/>
      <c r="D592" s="53"/>
      <c r="E592" s="53"/>
      <c r="F592" s="344" t="str">
        <f t="shared" si="9"/>
        <v/>
      </c>
    </row>
    <row r="593" spans="1:6" x14ac:dyDescent="0.3">
      <c r="A593" s="62"/>
      <c r="B593" s="53"/>
      <c r="C593" s="53"/>
      <c r="D593" s="53"/>
      <c r="E593" s="53"/>
      <c r="F593" s="344" t="str">
        <f t="shared" si="9"/>
        <v/>
      </c>
    </row>
    <row r="594" spans="1:6" x14ac:dyDescent="0.3">
      <c r="A594" s="62"/>
      <c r="B594" s="53"/>
      <c r="C594" s="53"/>
      <c r="D594" s="53"/>
      <c r="E594" s="53"/>
      <c r="F594" s="344" t="str">
        <f t="shared" si="9"/>
        <v/>
      </c>
    </row>
    <row r="595" spans="1:6" x14ac:dyDescent="0.3">
      <c r="A595" s="62"/>
      <c r="B595" s="53"/>
      <c r="C595" s="53"/>
      <c r="D595" s="53"/>
      <c r="E595" s="53"/>
      <c r="F595" s="344" t="str">
        <f t="shared" si="9"/>
        <v/>
      </c>
    </row>
    <row r="596" spans="1:6" x14ac:dyDescent="0.3">
      <c r="A596" s="62"/>
      <c r="B596" s="53"/>
      <c r="C596" s="53"/>
      <c r="D596" s="53"/>
      <c r="E596" s="53"/>
      <c r="F596" s="344" t="str">
        <f t="shared" si="9"/>
        <v/>
      </c>
    </row>
    <row r="597" spans="1:6" x14ac:dyDescent="0.3">
      <c r="A597" s="62"/>
      <c r="B597" s="53"/>
      <c r="C597" s="53"/>
      <c r="D597" s="53"/>
      <c r="E597" s="53"/>
      <c r="F597" s="344" t="str">
        <f t="shared" si="9"/>
        <v/>
      </c>
    </row>
    <row r="598" spans="1:6" x14ac:dyDescent="0.3">
      <c r="A598" s="62"/>
      <c r="B598" s="53"/>
      <c r="C598" s="53"/>
      <c r="D598" s="53"/>
      <c r="E598" s="53"/>
      <c r="F598" s="344" t="str">
        <f t="shared" si="9"/>
        <v/>
      </c>
    </row>
    <row r="599" spans="1:6" x14ac:dyDescent="0.3">
      <c r="A599" s="62"/>
      <c r="B599" s="53"/>
      <c r="C599" s="53"/>
      <c r="D599" s="53"/>
      <c r="E599" s="53"/>
      <c r="F599" s="344" t="str">
        <f t="shared" si="9"/>
        <v/>
      </c>
    </row>
    <row r="600" spans="1:6" x14ac:dyDescent="0.3">
      <c r="A600" s="62"/>
      <c r="B600" s="53"/>
      <c r="C600" s="53"/>
      <c r="D600" s="53"/>
      <c r="E600" s="53"/>
      <c r="F600" s="344" t="str">
        <f t="shared" si="9"/>
        <v/>
      </c>
    </row>
    <row r="601" spans="1:6" x14ac:dyDescent="0.3">
      <c r="A601" s="62"/>
      <c r="B601" s="53"/>
      <c r="C601" s="53"/>
      <c r="D601" s="53"/>
      <c r="E601" s="53"/>
      <c r="F601" s="344" t="str">
        <f t="shared" si="9"/>
        <v/>
      </c>
    </row>
    <row r="602" spans="1:6" x14ac:dyDescent="0.3">
      <c r="A602" s="62"/>
      <c r="B602" s="53"/>
      <c r="C602" s="53"/>
      <c r="D602" s="53"/>
      <c r="E602" s="53"/>
      <c r="F602" s="344" t="str">
        <f t="shared" si="9"/>
        <v/>
      </c>
    </row>
    <row r="603" spans="1:6" x14ac:dyDescent="0.3">
      <c r="A603" s="62"/>
      <c r="B603" s="53"/>
      <c r="C603" s="53"/>
      <c r="D603" s="53"/>
      <c r="E603" s="53"/>
      <c r="F603" s="344" t="str">
        <f t="shared" si="9"/>
        <v/>
      </c>
    </row>
    <row r="604" spans="1:6" x14ac:dyDescent="0.3">
      <c r="A604" s="62"/>
      <c r="B604" s="53"/>
      <c r="C604" s="53"/>
      <c r="D604" s="53"/>
      <c r="E604" s="53"/>
      <c r="F604" s="344" t="str">
        <f t="shared" si="9"/>
        <v/>
      </c>
    </row>
    <row r="605" spans="1:6" x14ac:dyDescent="0.3">
      <c r="A605" s="62"/>
      <c r="B605" s="53"/>
      <c r="C605" s="53"/>
      <c r="D605" s="53"/>
      <c r="E605" s="53"/>
      <c r="F605" s="344" t="str">
        <f t="shared" si="9"/>
        <v/>
      </c>
    </row>
    <row r="606" spans="1:6" x14ac:dyDescent="0.3">
      <c r="A606" s="62"/>
      <c r="B606" s="53"/>
      <c r="C606" s="53"/>
      <c r="D606" s="53"/>
      <c r="E606" s="53"/>
      <c r="F606" s="344" t="str">
        <f t="shared" si="9"/>
        <v/>
      </c>
    </row>
    <row r="607" spans="1:6" x14ac:dyDescent="0.3">
      <c r="A607" s="62"/>
      <c r="B607" s="53"/>
      <c r="C607" s="53"/>
      <c r="D607" s="53"/>
      <c r="E607" s="53"/>
      <c r="F607" s="344" t="str">
        <f t="shared" si="9"/>
        <v/>
      </c>
    </row>
    <row r="608" spans="1:6" x14ac:dyDescent="0.3">
      <c r="A608" s="62"/>
      <c r="B608" s="53"/>
      <c r="C608" s="53"/>
      <c r="D608" s="53"/>
      <c r="E608" s="53"/>
      <c r="F608" s="344" t="str">
        <f t="shared" si="9"/>
        <v/>
      </c>
    </row>
    <row r="609" spans="1:6" x14ac:dyDescent="0.3">
      <c r="A609" s="62"/>
      <c r="B609" s="53"/>
      <c r="C609" s="53"/>
      <c r="D609" s="53"/>
      <c r="E609" s="53"/>
      <c r="F609" s="344" t="str">
        <f t="shared" si="9"/>
        <v/>
      </c>
    </row>
    <row r="610" spans="1:6" x14ac:dyDescent="0.3">
      <c r="A610" s="62"/>
      <c r="B610" s="53"/>
      <c r="C610" s="53"/>
      <c r="D610" s="53"/>
      <c r="E610" s="53"/>
      <c r="F610" s="344" t="str">
        <f t="shared" si="9"/>
        <v/>
      </c>
    </row>
    <row r="611" spans="1:6" x14ac:dyDescent="0.3">
      <c r="A611" s="62"/>
      <c r="B611" s="53"/>
      <c r="C611" s="53"/>
      <c r="D611" s="53"/>
      <c r="E611" s="53"/>
      <c r="F611" s="344" t="str">
        <f t="shared" si="9"/>
        <v/>
      </c>
    </row>
    <row r="612" spans="1:6" x14ac:dyDescent="0.3">
      <c r="A612" s="62"/>
      <c r="B612" s="53"/>
      <c r="C612" s="53"/>
      <c r="D612" s="53"/>
      <c r="E612" s="53"/>
      <c r="F612" s="344" t="str">
        <f t="shared" si="9"/>
        <v/>
      </c>
    </row>
    <row r="613" spans="1:6" x14ac:dyDescent="0.3">
      <c r="A613" s="62"/>
      <c r="B613" s="53"/>
      <c r="C613" s="53"/>
      <c r="D613" s="53"/>
      <c r="E613" s="53"/>
      <c r="F613" s="344" t="str">
        <f t="shared" si="9"/>
        <v/>
      </c>
    </row>
    <row r="614" spans="1:6" x14ac:dyDescent="0.3">
      <c r="A614" s="62"/>
      <c r="B614" s="53"/>
      <c r="C614" s="53"/>
      <c r="D614" s="53"/>
      <c r="E614" s="53"/>
      <c r="F614" s="344" t="str">
        <f t="shared" si="9"/>
        <v/>
      </c>
    </row>
    <row r="615" spans="1:6" x14ac:dyDescent="0.3">
      <c r="A615" s="62"/>
      <c r="B615" s="53"/>
      <c r="C615" s="53"/>
      <c r="D615" s="53"/>
      <c r="E615" s="53"/>
      <c r="F615" s="344" t="str">
        <f t="shared" si="9"/>
        <v/>
      </c>
    </row>
    <row r="616" spans="1:6" x14ac:dyDescent="0.3">
      <c r="A616" s="62"/>
      <c r="B616" s="53"/>
      <c r="C616" s="53"/>
      <c r="D616" s="53"/>
      <c r="E616" s="53"/>
      <c r="F616" s="344" t="str">
        <f t="shared" si="9"/>
        <v/>
      </c>
    </row>
    <row r="617" spans="1:6" x14ac:dyDescent="0.3">
      <c r="A617" s="62"/>
      <c r="B617" s="53"/>
      <c r="C617" s="53"/>
      <c r="D617" s="53"/>
      <c r="E617" s="53"/>
      <c r="F617" s="344" t="str">
        <f t="shared" si="9"/>
        <v/>
      </c>
    </row>
    <row r="618" spans="1:6" x14ac:dyDescent="0.3">
      <c r="A618" s="62"/>
      <c r="B618" s="53"/>
      <c r="C618" s="53"/>
      <c r="D618" s="53"/>
      <c r="E618" s="53"/>
      <c r="F618" s="344" t="str">
        <f t="shared" si="9"/>
        <v/>
      </c>
    </row>
    <row r="619" spans="1:6" x14ac:dyDescent="0.3">
      <c r="A619" s="62"/>
      <c r="B619" s="53"/>
      <c r="C619" s="53"/>
      <c r="D619" s="53"/>
      <c r="E619" s="53"/>
      <c r="F619" s="344" t="str">
        <f t="shared" si="9"/>
        <v/>
      </c>
    </row>
    <row r="620" spans="1:6" x14ac:dyDescent="0.3">
      <c r="A620" s="62"/>
      <c r="B620" s="53"/>
      <c r="C620" s="53"/>
      <c r="D620" s="53"/>
      <c r="E620" s="53"/>
      <c r="F620" s="344" t="str">
        <f t="shared" si="9"/>
        <v/>
      </c>
    </row>
    <row r="621" spans="1:6" x14ac:dyDescent="0.3">
      <c r="A621" s="62"/>
      <c r="B621" s="53"/>
      <c r="C621" s="53"/>
      <c r="D621" s="53"/>
      <c r="E621" s="53"/>
      <c r="F621" s="344" t="str">
        <f t="shared" si="9"/>
        <v/>
      </c>
    </row>
    <row r="622" spans="1:6" x14ac:dyDescent="0.3">
      <c r="A622" s="62"/>
      <c r="B622" s="53"/>
      <c r="C622" s="53"/>
      <c r="D622" s="53"/>
      <c r="E622" s="53"/>
      <c r="F622" s="344" t="str">
        <f t="shared" si="9"/>
        <v/>
      </c>
    </row>
    <row r="623" spans="1:6" x14ac:dyDescent="0.3">
      <c r="A623" s="62"/>
      <c r="B623" s="53"/>
      <c r="C623" s="53"/>
      <c r="D623" s="53"/>
      <c r="E623" s="53"/>
      <c r="F623" s="344" t="str">
        <f t="shared" si="9"/>
        <v/>
      </c>
    </row>
    <row r="624" spans="1:6" x14ac:dyDescent="0.3">
      <c r="A624" s="62"/>
      <c r="B624" s="53"/>
      <c r="C624" s="53"/>
      <c r="D624" s="53"/>
      <c r="E624" s="53"/>
      <c r="F624" s="344" t="str">
        <f t="shared" si="9"/>
        <v/>
      </c>
    </row>
    <row r="625" spans="1:6" x14ac:dyDescent="0.3">
      <c r="A625" s="62"/>
      <c r="B625" s="53"/>
      <c r="C625" s="53"/>
      <c r="D625" s="53"/>
      <c r="E625" s="53"/>
      <c r="F625" s="344" t="str">
        <f t="shared" si="9"/>
        <v/>
      </c>
    </row>
    <row r="626" spans="1:6" x14ac:dyDescent="0.3">
      <c r="A626" s="62"/>
      <c r="B626" s="53"/>
      <c r="C626" s="53"/>
      <c r="D626" s="53"/>
      <c r="E626" s="53"/>
      <c r="F626" s="344" t="str">
        <f t="shared" si="9"/>
        <v/>
      </c>
    </row>
    <row r="627" spans="1:6" x14ac:dyDescent="0.3">
      <c r="A627" s="62"/>
      <c r="B627" s="53"/>
      <c r="C627" s="53"/>
      <c r="D627" s="53"/>
      <c r="E627" s="53"/>
      <c r="F627" s="344" t="str">
        <f t="shared" si="9"/>
        <v/>
      </c>
    </row>
    <row r="628" spans="1:6" x14ac:dyDescent="0.3">
      <c r="A628" s="62"/>
      <c r="B628" s="53"/>
      <c r="C628" s="53"/>
      <c r="D628" s="53"/>
      <c r="E628" s="53"/>
      <c r="F628" s="344" t="str">
        <f t="shared" si="9"/>
        <v/>
      </c>
    </row>
    <row r="629" spans="1:6" x14ac:dyDescent="0.3">
      <c r="A629" s="62"/>
      <c r="B629" s="53"/>
      <c r="C629" s="53"/>
      <c r="D629" s="53"/>
      <c r="E629" s="53"/>
      <c r="F629" s="344" t="str">
        <f t="shared" si="9"/>
        <v/>
      </c>
    </row>
    <row r="630" spans="1:6" x14ac:dyDescent="0.3">
      <c r="A630" s="62"/>
      <c r="B630" s="53"/>
      <c r="C630" s="53"/>
      <c r="D630" s="53"/>
      <c r="E630" s="53"/>
      <c r="F630" s="344" t="str">
        <f t="shared" si="9"/>
        <v/>
      </c>
    </row>
    <row r="631" spans="1:6" x14ac:dyDescent="0.3">
      <c r="A631" s="62"/>
      <c r="B631" s="53"/>
      <c r="C631" s="53"/>
      <c r="D631" s="53"/>
      <c r="E631" s="53"/>
      <c r="F631" s="344" t="str">
        <f t="shared" si="9"/>
        <v/>
      </c>
    </row>
    <row r="632" spans="1:6" x14ac:dyDescent="0.3">
      <c r="A632" s="62"/>
      <c r="B632" s="53"/>
      <c r="C632" s="53"/>
      <c r="D632" s="53"/>
      <c r="E632" s="53"/>
      <c r="F632" s="344" t="str">
        <f t="shared" si="9"/>
        <v/>
      </c>
    </row>
    <row r="633" spans="1:6" x14ac:dyDescent="0.3">
      <c r="A633" s="62"/>
      <c r="B633" s="53"/>
      <c r="C633" s="53"/>
      <c r="D633" s="53"/>
      <c r="E633" s="53"/>
      <c r="F633" s="344" t="str">
        <f t="shared" si="9"/>
        <v/>
      </c>
    </row>
    <row r="634" spans="1:6" x14ac:dyDescent="0.3">
      <c r="A634" s="62"/>
      <c r="B634" s="53"/>
      <c r="C634" s="53"/>
      <c r="D634" s="53"/>
      <c r="E634" s="53"/>
      <c r="F634" s="344" t="str">
        <f t="shared" si="9"/>
        <v/>
      </c>
    </row>
    <row r="635" spans="1:6" x14ac:dyDescent="0.3">
      <c r="A635" s="62"/>
      <c r="B635" s="53"/>
      <c r="C635" s="53"/>
      <c r="D635" s="53"/>
      <c r="E635" s="53"/>
      <c r="F635" s="344" t="str">
        <f t="shared" si="9"/>
        <v/>
      </c>
    </row>
    <row r="636" spans="1:6" x14ac:dyDescent="0.3">
      <c r="A636" s="62"/>
      <c r="B636" s="53"/>
      <c r="C636" s="53"/>
      <c r="D636" s="53"/>
      <c r="E636" s="53"/>
      <c r="F636" s="344" t="str">
        <f t="shared" si="9"/>
        <v/>
      </c>
    </row>
    <row r="637" spans="1:6" x14ac:dyDescent="0.3">
      <c r="A637" s="62"/>
      <c r="B637" s="53"/>
      <c r="C637" s="53"/>
      <c r="D637" s="53"/>
      <c r="E637" s="53"/>
      <c r="F637" s="344" t="str">
        <f t="shared" si="9"/>
        <v/>
      </c>
    </row>
    <row r="638" spans="1:6" x14ac:dyDescent="0.3">
      <c r="A638" s="62"/>
      <c r="B638" s="53"/>
      <c r="C638" s="53"/>
      <c r="D638" s="53"/>
      <c r="E638" s="53"/>
      <c r="F638" s="344" t="str">
        <f t="shared" si="9"/>
        <v/>
      </c>
    </row>
    <row r="639" spans="1:6" x14ac:dyDescent="0.3">
      <c r="A639" s="62"/>
      <c r="B639" s="53"/>
      <c r="C639" s="53"/>
      <c r="D639" s="53"/>
      <c r="E639" s="53"/>
      <c r="F639" s="344" t="str">
        <f t="shared" si="9"/>
        <v/>
      </c>
    </row>
    <row r="640" spans="1:6" x14ac:dyDescent="0.3">
      <c r="A640" s="62"/>
      <c r="B640" s="53"/>
      <c r="C640" s="53"/>
      <c r="D640" s="53"/>
      <c r="E640" s="53"/>
      <c r="F640" s="344" t="str">
        <f t="shared" si="9"/>
        <v/>
      </c>
    </row>
    <row r="641" spans="1:6" x14ac:dyDescent="0.3">
      <c r="A641" s="62"/>
      <c r="B641" s="53"/>
      <c r="C641" s="53"/>
      <c r="D641" s="53"/>
      <c r="E641" s="53"/>
      <c r="F641" s="344" t="str">
        <f t="shared" si="9"/>
        <v/>
      </c>
    </row>
    <row r="642" spans="1:6" x14ac:dyDescent="0.3">
      <c r="A642" s="62"/>
      <c r="B642" s="53"/>
      <c r="C642" s="53"/>
      <c r="D642" s="53"/>
      <c r="E642" s="53"/>
      <c r="F642" s="344" t="str">
        <f t="shared" si="9"/>
        <v/>
      </c>
    </row>
    <row r="643" spans="1:6" x14ac:dyDescent="0.3">
      <c r="A643" s="62"/>
      <c r="B643" s="53"/>
      <c r="C643" s="53"/>
      <c r="D643" s="53"/>
      <c r="E643" s="53"/>
      <c r="F643" s="344" t="str">
        <f t="shared" si="9"/>
        <v/>
      </c>
    </row>
    <row r="644" spans="1:6" x14ac:dyDescent="0.3">
      <c r="A644" s="62"/>
      <c r="B644" s="53"/>
      <c r="C644" s="53"/>
      <c r="D644" s="53"/>
      <c r="E644" s="53"/>
      <c r="F644" s="344" t="str">
        <f t="shared" si="9"/>
        <v/>
      </c>
    </row>
    <row r="645" spans="1:6" x14ac:dyDescent="0.3">
      <c r="A645" s="62"/>
      <c r="B645" s="53"/>
      <c r="C645" s="53"/>
      <c r="D645" s="53"/>
      <c r="E645" s="53"/>
      <c r="F645" s="344" t="str">
        <f t="shared" si="9"/>
        <v/>
      </c>
    </row>
    <row r="646" spans="1:6" x14ac:dyDescent="0.3">
      <c r="A646" s="62"/>
      <c r="B646" s="53"/>
      <c r="C646" s="53"/>
      <c r="D646" s="53"/>
      <c r="E646" s="53"/>
      <c r="F646" s="344" t="str">
        <f t="shared" si="9"/>
        <v/>
      </c>
    </row>
    <row r="647" spans="1:6" x14ac:dyDescent="0.3">
      <c r="A647" s="62"/>
      <c r="B647" s="53"/>
      <c r="C647" s="53"/>
      <c r="D647" s="53"/>
      <c r="E647" s="53"/>
      <c r="F647" s="344" t="str">
        <f t="shared" si="9"/>
        <v/>
      </c>
    </row>
    <row r="648" spans="1:6" x14ac:dyDescent="0.3">
      <c r="A648" s="62"/>
      <c r="B648" s="53"/>
      <c r="C648" s="53"/>
      <c r="D648" s="53"/>
      <c r="E648" s="53"/>
      <c r="F648" s="344" t="str">
        <f t="shared" si="9"/>
        <v/>
      </c>
    </row>
    <row r="649" spans="1:6" x14ac:dyDescent="0.3">
      <c r="A649" s="62"/>
      <c r="B649" s="53"/>
      <c r="C649" s="53"/>
      <c r="D649" s="53"/>
      <c r="E649" s="53"/>
      <c r="F649" s="344" t="str">
        <f t="shared" ref="F649:F712" si="10">IF(ISERROR(1/($D649*$E649)),"",$D649*$E649)</f>
        <v/>
      </c>
    </row>
    <row r="650" spans="1:6" x14ac:dyDescent="0.3">
      <c r="A650" s="62"/>
      <c r="B650" s="53"/>
      <c r="C650" s="53"/>
      <c r="D650" s="53"/>
      <c r="E650" s="53"/>
      <c r="F650" s="344" t="str">
        <f t="shared" si="10"/>
        <v/>
      </c>
    </row>
    <row r="651" spans="1:6" x14ac:dyDescent="0.3">
      <c r="A651" s="62"/>
      <c r="B651" s="53"/>
      <c r="C651" s="53"/>
      <c r="D651" s="53"/>
      <c r="E651" s="53"/>
      <c r="F651" s="344" t="str">
        <f t="shared" si="10"/>
        <v/>
      </c>
    </row>
    <row r="652" spans="1:6" x14ac:dyDescent="0.3">
      <c r="A652" s="62"/>
      <c r="B652" s="53"/>
      <c r="C652" s="53"/>
      <c r="D652" s="53"/>
      <c r="E652" s="53"/>
      <c r="F652" s="344" t="str">
        <f t="shared" si="10"/>
        <v/>
      </c>
    </row>
    <row r="653" spans="1:6" x14ac:dyDescent="0.3">
      <c r="A653" s="62"/>
      <c r="B653" s="53"/>
      <c r="C653" s="53"/>
      <c r="D653" s="53"/>
      <c r="E653" s="53"/>
      <c r="F653" s="344" t="str">
        <f t="shared" si="10"/>
        <v/>
      </c>
    </row>
    <row r="654" spans="1:6" x14ac:dyDescent="0.3">
      <c r="A654" s="62"/>
      <c r="B654" s="53"/>
      <c r="C654" s="53"/>
      <c r="D654" s="53"/>
      <c r="E654" s="53"/>
      <c r="F654" s="344" t="str">
        <f t="shared" si="10"/>
        <v/>
      </c>
    </row>
    <row r="655" spans="1:6" x14ac:dyDescent="0.3">
      <c r="A655" s="62"/>
      <c r="B655" s="53"/>
      <c r="C655" s="53"/>
      <c r="D655" s="53"/>
      <c r="E655" s="53"/>
      <c r="F655" s="344" t="str">
        <f t="shared" si="10"/>
        <v/>
      </c>
    </row>
    <row r="656" spans="1:6" x14ac:dyDescent="0.3">
      <c r="A656" s="62"/>
      <c r="B656" s="53"/>
      <c r="C656" s="53"/>
      <c r="D656" s="53"/>
      <c r="E656" s="53"/>
      <c r="F656" s="344" t="str">
        <f t="shared" si="10"/>
        <v/>
      </c>
    </row>
    <row r="657" spans="1:6" x14ac:dyDescent="0.3">
      <c r="A657" s="62"/>
      <c r="B657" s="53"/>
      <c r="C657" s="53"/>
      <c r="D657" s="53"/>
      <c r="E657" s="53"/>
      <c r="F657" s="344" t="str">
        <f t="shared" si="10"/>
        <v/>
      </c>
    </row>
    <row r="658" spans="1:6" x14ac:dyDescent="0.3">
      <c r="A658" s="62"/>
      <c r="B658" s="53"/>
      <c r="C658" s="53"/>
      <c r="D658" s="53"/>
      <c r="E658" s="53"/>
      <c r="F658" s="344" t="str">
        <f t="shared" si="10"/>
        <v/>
      </c>
    </row>
    <row r="659" spans="1:6" x14ac:dyDescent="0.3">
      <c r="A659" s="62"/>
      <c r="B659" s="53"/>
      <c r="C659" s="53"/>
      <c r="D659" s="53"/>
      <c r="E659" s="53"/>
      <c r="F659" s="344" t="str">
        <f t="shared" si="10"/>
        <v/>
      </c>
    </row>
    <row r="660" spans="1:6" x14ac:dyDescent="0.3">
      <c r="A660" s="62"/>
      <c r="B660" s="53"/>
      <c r="C660" s="53"/>
      <c r="D660" s="53"/>
      <c r="E660" s="53"/>
      <c r="F660" s="344" t="str">
        <f t="shared" si="10"/>
        <v/>
      </c>
    </row>
    <row r="661" spans="1:6" x14ac:dyDescent="0.3">
      <c r="A661" s="62"/>
      <c r="B661" s="53"/>
      <c r="C661" s="53"/>
      <c r="D661" s="53"/>
      <c r="E661" s="53"/>
      <c r="F661" s="344" t="str">
        <f t="shared" si="10"/>
        <v/>
      </c>
    </row>
    <row r="662" spans="1:6" x14ac:dyDescent="0.3">
      <c r="A662" s="62"/>
      <c r="B662" s="53"/>
      <c r="C662" s="53"/>
      <c r="D662" s="53"/>
      <c r="E662" s="53"/>
      <c r="F662" s="344" t="str">
        <f t="shared" si="10"/>
        <v/>
      </c>
    </row>
    <row r="663" spans="1:6" x14ac:dyDescent="0.3">
      <c r="A663" s="62"/>
      <c r="B663" s="53"/>
      <c r="C663" s="53"/>
      <c r="D663" s="53"/>
      <c r="E663" s="53"/>
      <c r="F663" s="344" t="str">
        <f t="shared" si="10"/>
        <v/>
      </c>
    </row>
    <row r="664" spans="1:6" x14ac:dyDescent="0.3">
      <c r="A664" s="62"/>
      <c r="B664" s="53"/>
      <c r="C664" s="53"/>
      <c r="D664" s="53"/>
      <c r="E664" s="53"/>
      <c r="F664" s="344" t="str">
        <f t="shared" si="10"/>
        <v/>
      </c>
    </row>
    <row r="665" spans="1:6" x14ac:dyDescent="0.3">
      <c r="A665" s="62"/>
      <c r="B665" s="53"/>
      <c r="C665" s="53"/>
      <c r="D665" s="53"/>
      <c r="E665" s="53"/>
      <c r="F665" s="344" t="str">
        <f t="shared" si="10"/>
        <v/>
      </c>
    </row>
    <row r="666" spans="1:6" x14ac:dyDescent="0.3">
      <c r="A666" s="62"/>
      <c r="B666" s="53"/>
      <c r="C666" s="53"/>
      <c r="D666" s="53"/>
      <c r="E666" s="53"/>
      <c r="F666" s="344" t="str">
        <f t="shared" si="10"/>
        <v/>
      </c>
    </row>
    <row r="667" spans="1:6" x14ac:dyDescent="0.3">
      <c r="A667" s="62"/>
      <c r="B667" s="53"/>
      <c r="C667" s="53"/>
      <c r="D667" s="53"/>
      <c r="E667" s="53"/>
      <c r="F667" s="344" t="str">
        <f t="shared" si="10"/>
        <v/>
      </c>
    </row>
    <row r="668" spans="1:6" x14ac:dyDescent="0.3">
      <c r="A668" s="62"/>
      <c r="B668" s="53"/>
      <c r="C668" s="53"/>
      <c r="D668" s="53"/>
      <c r="E668" s="53"/>
      <c r="F668" s="344" t="str">
        <f t="shared" si="10"/>
        <v/>
      </c>
    </row>
    <row r="669" spans="1:6" x14ac:dyDescent="0.3">
      <c r="A669" s="62"/>
      <c r="B669" s="53"/>
      <c r="C669" s="53"/>
      <c r="D669" s="53"/>
      <c r="E669" s="53"/>
      <c r="F669" s="344" t="str">
        <f t="shared" si="10"/>
        <v/>
      </c>
    </row>
    <row r="670" spans="1:6" x14ac:dyDescent="0.3">
      <c r="A670" s="62"/>
      <c r="B670" s="53"/>
      <c r="C670" s="53"/>
      <c r="D670" s="53"/>
      <c r="E670" s="53"/>
      <c r="F670" s="344" t="str">
        <f t="shared" si="10"/>
        <v/>
      </c>
    </row>
    <row r="671" spans="1:6" x14ac:dyDescent="0.3">
      <c r="A671" s="62"/>
      <c r="B671" s="53"/>
      <c r="C671" s="53"/>
      <c r="D671" s="53"/>
      <c r="E671" s="53"/>
      <c r="F671" s="344" t="str">
        <f t="shared" si="10"/>
        <v/>
      </c>
    </row>
    <row r="672" spans="1:6" x14ac:dyDescent="0.3">
      <c r="A672" s="62"/>
      <c r="B672" s="53"/>
      <c r="C672" s="53"/>
      <c r="D672" s="53"/>
      <c r="E672" s="53"/>
      <c r="F672" s="344" t="str">
        <f t="shared" si="10"/>
        <v/>
      </c>
    </row>
    <row r="673" spans="1:6" x14ac:dyDescent="0.3">
      <c r="A673" s="62"/>
      <c r="B673" s="53"/>
      <c r="C673" s="53"/>
      <c r="D673" s="53"/>
      <c r="E673" s="53"/>
      <c r="F673" s="344" t="str">
        <f t="shared" si="10"/>
        <v/>
      </c>
    </row>
    <row r="674" spans="1:6" x14ac:dyDescent="0.3">
      <c r="A674" s="62"/>
      <c r="B674" s="53"/>
      <c r="C674" s="53"/>
      <c r="D674" s="53"/>
      <c r="E674" s="53"/>
      <c r="F674" s="344" t="str">
        <f t="shared" si="10"/>
        <v/>
      </c>
    </row>
    <row r="675" spans="1:6" x14ac:dyDescent="0.3">
      <c r="A675" s="62"/>
      <c r="B675" s="53"/>
      <c r="C675" s="53"/>
      <c r="D675" s="53"/>
      <c r="E675" s="53"/>
      <c r="F675" s="344" t="str">
        <f t="shared" si="10"/>
        <v/>
      </c>
    </row>
    <row r="676" spans="1:6" x14ac:dyDescent="0.3">
      <c r="A676" s="62"/>
      <c r="B676" s="53"/>
      <c r="C676" s="53"/>
      <c r="D676" s="53"/>
      <c r="E676" s="53"/>
      <c r="F676" s="344" t="str">
        <f t="shared" si="10"/>
        <v/>
      </c>
    </row>
    <row r="677" spans="1:6" x14ac:dyDescent="0.3">
      <c r="A677" s="62"/>
      <c r="B677" s="53"/>
      <c r="C677" s="53"/>
      <c r="D677" s="53"/>
      <c r="E677" s="53"/>
      <c r="F677" s="344" t="str">
        <f t="shared" si="10"/>
        <v/>
      </c>
    </row>
    <row r="678" spans="1:6" x14ac:dyDescent="0.3">
      <c r="A678" s="62"/>
      <c r="B678" s="53"/>
      <c r="C678" s="53"/>
      <c r="D678" s="53"/>
      <c r="E678" s="53"/>
      <c r="F678" s="344" t="str">
        <f t="shared" si="10"/>
        <v/>
      </c>
    </row>
    <row r="679" spans="1:6" x14ac:dyDescent="0.3">
      <c r="A679" s="62"/>
      <c r="B679" s="53"/>
      <c r="C679" s="53"/>
      <c r="D679" s="53"/>
      <c r="E679" s="53"/>
      <c r="F679" s="344" t="str">
        <f t="shared" si="10"/>
        <v/>
      </c>
    </row>
    <row r="680" spans="1:6" x14ac:dyDescent="0.3">
      <c r="A680" s="62"/>
      <c r="B680" s="53"/>
      <c r="C680" s="53"/>
      <c r="D680" s="53"/>
      <c r="E680" s="53"/>
      <c r="F680" s="344" t="str">
        <f t="shared" si="10"/>
        <v/>
      </c>
    </row>
    <row r="681" spans="1:6" x14ac:dyDescent="0.3">
      <c r="A681" s="62"/>
      <c r="B681" s="53"/>
      <c r="C681" s="53"/>
      <c r="D681" s="53"/>
      <c r="E681" s="53"/>
      <c r="F681" s="344" t="str">
        <f t="shared" si="10"/>
        <v/>
      </c>
    </row>
    <row r="682" spans="1:6" x14ac:dyDescent="0.3">
      <c r="A682" s="62"/>
      <c r="B682" s="53"/>
      <c r="C682" s="53"/>
      <c r="D682" s="53"/>
      <c r="E682" s="53"/>
      <c r="F682" s="344" t="str">
        <f t="shared" si="10"/>
        <v/>
      </c>
    </row>
    <row r="683" spans="1:6" x14ac:dyDescent="0.3">
      <c r="A683" s="62"/>
      <c r="B683" s="53"/>
      <c r="C683" s="53"/>
      <c r="D683" s="53"/>
      <c r="E683" s="53"/>
      <c r="F683" s="344" t="str">
        <f t="shared" si="10"/>
        <v/>
      </c>
    </row>
    <row r="684" spans="1:6" x14ac:dyDescent="0.3">
      <c r="A684" s="62"/>
      <c r="B684" s="53"/>
      <c r="C684" s="53"/>
      <c r="D684" s="53"/>
      <c r="E684" s="53"/>
      <c r="F684" s="344" t="str">
        <f t="shared" si="10"/>
        <v/>
      </c>
    </row>
    <row r="685" spans="1:6" x14ac:dyDescent="0.3">
      <c r="A685" s="62"/>
      <c r="B685" s="53"/>
      <c r="C685" s="53"/>
      <c r="D685" s="53"/>
      <c r="E685" s="53"/>
      <c r="F685" s="344" t="str">
        <f t="shared" si="10"/>
        <v/>
      </c>
    </row>
    <row r="686" spans="1:6" x14ac:dyDescent="0.3">
      <c r="A686" s="62"/>
      <c r="B686" s="53"/>
      <c r="C686" s="53"/>
      <c r="D686" s="53"/>
      <c r="E686" s="53"/>
      <c r="F686" s="344" t="str">
        <f t="shared" si="10"/>
        <v/>
      </c>
    </row>
    <row r="687" spans="1:6" x14ac:dyDescent="0.3">
      <c r="A687" s="62"/>
      <c r="B687" s="53"/>
      <c r="C687" s="53"/>
      <c r="D687" s="53"/>
      <c r="E687" s="53"/>
      <c r="F687" s="344" t="str">
        <f t="shared" si="10"/>
        <v/>
      </c>
    </row>
    <row r="688" spans="1:6" x14ac:dyDescent="0.3">
      <c r="A688" s="62"/>
      <c r="B688" s="53"/>
      <c r="C688" s="53"/>
      <c r="D688" s="53"/>
      <c r="E688" s="53"/>
      <c r="F688" s="344" t="str">
        <f t="shared" si="10"/>
        <v/>
      </c>
    </row>
    <row r="689" spans="1:6" x14ac:dyDescent="0.3">
      <c r="A689" s="62"/>
      <c r="B689" s="53"/>
      <c r="C689" s="53"/>
      <c r="D689" s="53"/>
      <c r="E689" s="53"/>
      <c r="F689" s="344" t="str">
        <f t="shared" si="10"/>
        <v/>
      </c>
    </row>
    <row r="690" spans="1:6" x14ac:dyDescent="0.3">
      <c r="A690" s="62"/>
      <c r="B690" s="53"/>
      <c r="C690" s="53"/>
      <c r="D690" s="53"/>
      <c r="E690" s="53"/>
      <c r="F690" s="344" t="str">
        <f t="shared" si="10"/>
        <v/>
      </c>
    </row>
    <row r="691" spans="1:6" x14ac:dyDescent="0.3">
      <c r="A691" s="62"/>
      <c r="B691" s="53"/>
      <c r="C691" s="53"/>
      <c r="D691" s="53"/>
      <c r="E691" s="53"/>
      <c r="F691" s="344" t="str">
        <f t="shared" si="10"/>
        <v/>
      </c>
    </row>
    <row r="692" spans="1:6" x14ac:dyDescent="0.3">
      <c r="A692" s="62"/>
      <c r="B692" s="53"/>
      <c r="C692" s="53"/>
      <c r="D692" s="53"/>
      <c r="E692" s="53"/>
      <c r="F692" s="344" t="str">
        <f t="shared" si="10"/>
        <v/>
      </c>
    </row>
    <row r="693" spans="1:6" x14ac:dyDescent="0.3">
      <c r="A693" s="62"/>
      <c r="B693" s="53"/>
      <c r="C693" s="53"/>
      <c r="D693" s="53"/>
      <c r="E693" s="53"/>
      <c r="F693" s="344" t="str">
        <f t="shared" si="10"/>
        <v/>
      </c>
    </row>
    <row r="694" spans="1:6" x14ac:dyDescent="0.3">
      <c r="A694" s="62"/>
      <c r="B694" s="53"/>
      <c r="C694" s="53"/>
      <c r="D694" s="53"/>
      <c r="E694" s="53"/>
      <c r="F694" s="344" t="str">
        <f t="shared" si="10"/>
        <v/>
      </c>
    </row>
    <row r="695" spans="1:6" x14ac:dyDescent="0.3">
      <c r="A695" s="62"/>
      <c r="B695" s="53"/>
      <c r="C695" s="53"/>
      <c r="D695" s="53"/>
      <c r="E695" s="53"/>
      <c r="F695" s="344" t="str">
        <f t="shared" si="10"/>
        <v/>
      </c>
    </row>
    <row r="696" spans="1:6" x14ac:dyDescent="0.3">
      <c r="A696" s="62"/>
      <c r="B696" s="53"/>
      <c r="C696" s="53"/>
      <c r="D696" s="53"/>
      <c r="E696" s="53"/>
      <c r="F696" s="344" t="str">
        <f t="shared" si="10"/>
        <v/>
      </c>
    </row>
    <row r="697" spans="1:6" x14ac:dyDescent="0.3">
      <c r="A697" s="62"/>
      <c r="B697" s="53"/>
      <c r="C697" s="53"/>
      <c r="D697" s="53"/>
      <c r="E697" s="53"/>
      <c r="F697" s="344" t="str">
        <f t="shared" si="10"/>
        <v/>
      </c>
    </row>
    <row r="698" spans="1:6" x14ac:dyDescent="0.3">
      <c r="A698" s="62"/>
      <c r="B698" s="53"/>
      <c r="C698" s="53"/>
      <c r="D698" s="53"/>
      <c r="E698" s="53"/>
      <c r="F698" s="344" t="str">
        <f t="shared" si="10"/>
        <v/>
      </c>
    </row>
    <row r="699" spans="1:6" x14ac:dyDescent="0.3">
      <c r="A699" s="62"/>
      <c r="B699" s="53"/>
      <c r="C699" s="53"/>
      <c r="D699" s="53"/>
      <c r="E699" s="53"/>
      <c r="F699" s="344" t="str">
        <f t="shared" si="10"/>
        <v/>
      </c>
    </row>
    <row r="700" spans="1:6" x14ac:dyDescent="0.3">
      <c r="A700" s="62"/>
      <c r="B700" s="53"/>
      <c r="C700" s="53"/>
      <c r="D700" s="53"/>
      <c r="E700" s="53"/>
      <c r="F700" s="344" t="str">
        <f t="shared" si="10"/>
        <v/>
      </c>
    </row>
    <row r="701" spans="1:6" x14ac:dyDescent="0.3">
      <c r="A701" s="62"/>
      <c r="B701" s="53"/>
      <c r="C701" s="53"/>
      <c r="D701" s="53"/>
      <c r="E701" s="53"/>
      <c r="F701" s="344" t="str">
        <f t="shared" si="10"/>
        <v/>
      </c>
    </row>
    <row r="702" spans="1:6" x14ac:dyDescent="0.3">
      <c r="A702" s="62"/>
      <c r="B702" s="53"/>
      <c r="C702" s="53"/>
      <c r="D702" s="53"/>
      <c r="E702" s="53"/>
      <c r="F702" s="344" t="str">
        <f t="shared" si="10"/>
        <v/>
      </c>
    </row>
    <row r="703" spans="1:6" x14ac:dyDescent="0.3">
      <c r="A703" s="62"/>
      <c r="B703" s="53"/>
      <c r="C703" s="53"/>
      <c r="D703" s="53"/>
      <c r="E703" s="53"/>
      <c r="F703" s="344" t="str">
        <f t="shared" si="10"/>
        <v/>
      </c>
    </row>
    <row r="704" spans="1:6" x14ac:dyDescent="0.3">
      <c r="A704" s="62"/>
      <c r="B704" s="53"/>
      <c r="C704" s="53"/>
      <c r="D704" s="53"/>
      <c r="E704" s="53"/>
      <c r="F704" s="344" t="str">
        <f t="shared" si="10"/>
        <v/>
      </c>
    </row>
    <row r="705" spans="1:6" x14ac:dyDescent="0.3">
      <c r="A705" s="62"/>
      <c r="B705" s="53"/>
      <c r="C705" s="53"/>
      <c r="D705" s="53"/>
      <c r="E705" s="53"/>
      <c r="F705" s="344" t="str">
        <f t="shared" si="10"/>
        <v/>
      </c>
    </row>
    <row r="706" spans="1:6" x14ac:dyDescent="0.3">
      <c r="A706" s="62"/>
      <c r="B706" s="53"/>
      <c r="C706" s="53"/>
      <c r="D706" s="53"/>
      <c r="E706" s="53"/>
      <c r="F706" s="344" t="str">
        <f t="shared" si="10"/>
        <v/>
      </c>
    </row>
    <row r="707" spans="1:6" x14ac:dyDescent="0.3">
      <c r="A707" s="62"/>
      <c r="B707" s="53"/>
      <c r="C707" s="53"/>
      <c r="D707" s="53"/>
      <c r="E707" s="53"/>
      <c r="F707" s="344" t="str">
        <f t="shared" si="10"/>
        <v/>
      </c>
    </row>
    <row r="708" spans="1:6" x14ac:dyDescent="0.3">
      <c r="A708" s="62"/>
      <c r="B708" s="53"/>
      <c r="C708" s="53"/>
      <c r="D708" s="53"/>
      <c r="E708" s="53"/>
      <c r="F708" s="344" t="str">
        <f t="shared" si="10"/>
        <v/>
      </c>
    </row>
    <row r="709" spans="1:6" x14ac:dyDescent="0.3">
      <c r="A709" s="62"/>
      <c r="B709" s="53"/>
      <c r="C709" s="53"/>
      <c r="D709" s="53"/>
      <c r="E709" s="53"/>
      <c r="F709" s="344" t="str">
        <f t="shared" si="10"/>
        <v/>
      </c>
    </row>
    <row r="710" spans="1:6" x14ac:dyDescent="0.3">
      <c r="A710" s="62"/>
      <c r="B710" s="53"/>
      <c r="C710" s="53"/>
      <c r="D710" s="53"/>
      <c r="E710" s="53"/>
      <c r="F710" s="344" t="str">
        <f t="shared" si="10"/>
        <v/>
      </c>
    </row>
    <row r="711" spans="1:6" x14ac:dyDescent="0.3">
      <c r="A711" s="62"/>
      <c r="B711" s="53"/>
      <c r="C711" s="53"/>
      <c r="D711" s="53"/>
      <c r="E711" s="53"/>
      <c r="F711" s="344" t="str">
        <f t="shared" si="10"/>
        <v/>
      </c>
    </row>
    <row r="712" spans="1:6" x14ac:dyDescent="0.3">
      <c r="A712" s="62"/>
      <c r="B712" s="53"/>
      <c r="C712" s="53"/>
      <c r="D712" s="53"/>
      <c r="E712" s="53"/>
      <c r="F712" s="344" t="str">
        <f t="shared" si="10"/>
        <v/>
      </c>
    </row>
    <row r="713" spans="1:6" x14ac:dyDescent="0.3">
      <c r="A713" s="62"/>
      <c r="B713" s="53"/>
      <c r="C713" s="53"/>
      <c r="D713" s="53"/>
      <c r="E713" s="53"/>
      <c r="F713" s="344" t="str">
        <f t="shared" ref="F713:F776" si="11">IF(ISERROR(1/($D713*$E713)),"",$D713*$E713)</f>
        <v/>
      </c>
    </row>
    <row r="714" spans="1:6" x14ac:dyDescent="0.3">
      <c r="A714" s="62"/>
      <c r="B714" s="53"/>
      <c r="C714" s="53"/>
      <c r="D714" s="53"/>
      <c r="E714" s="53"/>
      <c r="F714" s="344" t="str">
        <f t="shared" si="11"/>
        <v/>
      </c>
    </row>
    <row r="715" spans="1:6" x14ac:dyDescent="0.3">
      <c r="A715" s="62"/>
      <c r="B715" s="53"/>
      <c r="C715" s="53"/>
      <c r="D715" s="53"/>
      <c r="E715" s="53"/>
      <c r="F715" s="344" t="str">
        <f t="shared" si="11"/>
        <v/>
      </c>
    </row>
    <row r="716" spans="1:6" x14ac:dyDescent="0.3">
      <c r="A716" s="62"/>
      <c r="B716" s="53"/>
      <c r="C716" s="53"/>
      <c r="D716" s="53"/>
      <c r="E716" s="53"/>
      <c r="F716" s="344" t="str">
        <f t="shared" si="11"/>
        <v/>
      </c>
    </row>
    <row r="717" spans="1:6" x14ac:dyDescent="0.3">
      <c r="A717" s="62"/>
      <c r="B717" s="53"/>
      <c r="C717" s="53"/>
      <c r="D717" s="53"/>
      <c r="E717" s="53"/>
      <c r="F717" s="344" t="str">
        <f t="shared" si="11"/>
        <v/>
      </c>
    </row>
    <row r="718" spans="1:6" x14ac:dyDescent="0.3">
      <c r="A718" s="62"/>
      <c r="B718" s="53"/>
      <c r="C718" s="53"/>
      <c r="D718" s="53"/>
      <c r="E718" s="53"/>
      <c r="F718" s="344" t="str">
        <f t="shared" si="11"/>
        <v/>
      </c>
    </row>
    <row r="719" spans="1:6" x14ac:dyDescent="0.3">
      <c r="A719" s="62"/>
      <c r="B719" s="53"/>
      <c r="C719" s="53"/>
      <c r="D719" s="53"/>
      <c r="E719" s="53"/>
      <c r="F719" s="344" t="str">
        <f t="shared" si="11"/>
        <v/>
      </c>
    </row>
    <row r="720" spans="1:6" x14ac:dyDescent="0.3">
      <c r="A720" s="62"/>
      <c r="B720" s="53"/>
      <c r="C720" s="53"/>
      <c r="D720" s="53"/>
      <c r="E720" s="53"/>
      <c r="F720" s="344" t="str">
        <f t="shared" si="11"/>
        <v/>
      </c>
    </row>
    <row r="721" spans="1:6" x14ac:dyDescent="0.3">
      <c r="A721" s="62"/>
      <c r="B721" s="53"/>
      <c r="C721" s="53"/>
      <c r="D721" s="53"/>
      <c r="E721" s="53"/>
      <c r="F721" s="344" t="str">
        <f t="shared" si="11"/>
        <v/>
      </c>
    </row>
    <row r="722" spans="1:6" x14ac:dyDescent="0.3">
      <c r="A722" s="62"/>
      <c r="B722" s="53"/>
      <c r="C722" s="53"/>
      <c r="D722" s="53"/>
      <c r="E722" s="53"/>
      <c r="F722" s="344" t="str">
        <f t="shared" si="11"/>
        <v/>
      </c>
    </row>
    <row r="723" spans="1:6" x14ac:dyDescent="0.3">
      <c r="A723" s="62"/>
      <c r="B723" s="53"/>
      <c r="C723" s="53"/>
      <c r="D723" s="53"/>
      <c r="E723" s="53"/>
      <c r="F723" s="344" t="str">
        <f t="shared" si="11"/>
        <v/>
      </c>
    </row>
    <row r="724" spans="1:6" x14ac:dyDescent="0.3">
      <c r="A724" s="62"/>
      <c r="B724" s="53"/>
      <c r="C724" s="53"/>
      <c r="D724" s="53"/>
      <c r="E724" s="53"/>
      <c r="F724" s="344" t="str">
        <f t="shared" si="11"/>
        <v/>
      </c>
    </row>
    <row r="725" spans="1:6" x14ac:dyDescent="0.3">
      <c r="A725" s="62"/>
      <c r="B725" s="53"/>
      <c r="C725" s="53"/>
      <c r="D725" s="53"/>
      <c r="E725" s="53"/>
      <c r="F725" s="344" t="str">
        <f t="shared" si="11"/>
        <v/>
      </c>
    </row>
    <row r="726" spans="1:6" x14ac:dyDescent="0.3">
      <c r="A726" s="62"/>
      <c r="B726" s="53"/>
      <c r="C726" s="53"/>
      <c r="D726" s="53"/>
      <c r="E726" s="53"/>
      <c r="F726" s="344" t="str">
        <f t="shared" si="11"/>
        <v/>
      </c>
    </row>
    <row r="727" spans="1:6" x14ac:dyDescent="0.3">
      <c r="A727" s="62"/>
      <c r="B727" s="53"/>
      <c r="C727" s="53"/>
      <c r="D727" s="53"/>
      <c r="E727" s="53"/>
      <c r="F727" s="344" t="str">
        <f t="shared" si="11"/>
        <v/>
      </c>
    </row>
    <row r="728" spans="1:6" x14ac:dyDescent="0.3">
      <c r="A728" s="62"/>
      <c r="B728" s="53"/>
      <c r="C728" s="53"/>
      <c r="D728" s="53"/>
      <c r="E728" s="53"/>
      <c r="F728" s="344" t="str">
        <f t="shared" si="11"/>
        <v/>
      </c>
    </row>
    <row r="729" spans="1:6" x14ac:dyDescent="0.3">
      <c r="A729" s="62"/>
      <c r="B729" s="53"/>
      <c r="C729" s="53"/>
      <c r="D729" s="53"/>
      <c r="E729" s="53"/>
      <c r="F729" s="344" t="str">
        <f t="shared" si="11"/>
        <v/>
      </c>
    </row>
    <row r="730" spans="1:6" x14ac:dyDescent="0.3">
      <c r="A730" s="62"/>
      <c r="B730" s="53"/>
      <c r="C730" s="53"/>
      <c r="D730" s="53"/>
      <c r="E730" s="53"/>
      <c r="F730" s="344" t="str">
        <f t="shared" si="11"/>
        <v/>
      </c>
    </row>
    <row r="731" spans="1:6" x14ac:dyDescent="0.3">
      <c r="A731" s="62"/>
      <c r="B731" s="53"/>
      <c r="C731" s="53"/>
      <c r="D731" s="53"/>
      <c r="E731" s="53"/>
      <c r="F731" s="344" t="str">
        <f t="shared" si="11"/>
        <v/>
      </c>
    </row>
    <row r="732" spans="1:6" x14ac:dyDescent="0.3">
      <c r="A732" s="62"/>
      <c r="B732" s="53"/>
      <c r="C732" s="53"/>
      <c r="D732" s="53"/>
      <c r="E732" s="53"/>
      <c r="F732" s="344" t="str">
        <f t="shared" si="11"/>
        <v/>
      </c>
    </row>
    <row r="733" spans="1:6" x14ac:dyDescent="0.3">
      <c r="A733" s="62"/>
      <c r="B733" s="53"/>
      <c r="C733" s="53"/>
      <c r="D733" s="53"/>
      <c r="E733" s="53"/>
      <c r="F733" s="344" t="str">
        <f t="shared" si="11"/>
        <v/>
      </c>
    </row>
    <row r="734" spans="1:6" x14ac:dyDescent="0.3">
      <c r="A734" s="62"/>
      <c r="B734" s="53"/>
      <c r="C734" s="53"/>
      <c r="D734" s="53"/>
      <c r="E734" s="53"/>
      <c r="F734" s="344" t="str">
        <f t="shared" si="11"/>
        <v/>
      </c>
    </row>
    <row r="735" spans="1:6" x14ac:dyDescent="0.3">
      <c r="A735" s="62"/>
      <c r="B735" s="53"/>
      <c r="C735" s="53"/>
      <c r="D735" s="53"/>
      <c r="E735" s="53"/>
      <c r="F735" s="344" t="str">
        <f t="shared" si="11"/>
        <v/>
      </c>
    </row>
    <row r="736" spans="1:6" x14ac:dyDescent="0.3">
      <c r="A736" s="62"/>
      <c r="B736" s="53"/>
      <c r="C736" s="53"/>
      <c r="D736" s="53"/>
      <c r="E736" s="53"/>
      <c r="F736" s="344" t="str">
        <f t="shared" si="11"/>
        <v/>
      </c>
    </row>
    <row r="737" spans="1:6" x14ac:dyDescent="0.3">
      <c r="A737" s="62"/>
      <c r="B737" s="53"/>
      <c r="C737" s="53"/>
      <c r="D737" s="53"/>
      <c r="E737" s="53"/>
      <c r="F737" s="344" t="str">
        <f t="shared" si="11"/>
        <v/>
      </c>
    </row>
    <row r="738" spans="1:6" x14ac:dyDescent="0.3">
      <c r="A738" s="62"/>
      <c r="B738" s="53"/>
      <c r="C738" s="53"/>
      <c r="D738" s="53"/>
      <c r="E738" s="53"/>
      <c r="F738" s="344" t="str">
        <f t="shared" si="11"/>
        <v/>
      </c>
    </row>
    <row r="739" spans="1:6" x14ac:dyDescent="0.3">
      <c r="A739" s="62"/>
      <c r="B739" s="53"/>
      <c r="C739" s="53"/>
      <c r="D739" s="53"/>
      <c r="E739" s="53"/>
      <c r="F739" s="344" t="str">
        <f t="shared" si="11"/>
        <v/>
      </c>
    </row>
    <row r="740" spans="1:6" x14ac:dyDescent="0.3">
      <c r="A740" s="62"/>
      <c r="B740" s="53"/>
      <c r="C740" s="53"/>
      <c r="D740" s="53"/>
      <c r="E740" s="53"/>
      <c r="F740" s="344" t="str">
        <f t="shared" si="11"/>
        <v/>
      </c>
    </row>
    <row r="741" spans="1:6" x14ac:dyDescent="0.3">
      <c r="A741" s="62"/>
      <c r="B741" s="53"/>
      <c r="C741" s="53"/>
      <c r="D741" s="53"/>
      <c r="E741" s="53"/>
      <c r="F741" s="344" t="str">
        <f t="shared" si="11"/>
        <v/>
      </c>
    </row>
    <row r="742" spans="1:6" x14ac:dyDescent="0.3">
      <c r="A742" s="62"/>
      <c r="B742" s="53"/>
      <c r="C742" s="53"/>
      <c r="D742" s="53"/>
      <c r="E742" s="53"/>
      <c r="F742" s="344" t="str">
        <f t="shared" si="11"/>
        <v/>
      </c>
    </row>
    <row r="743" spans="1:6" x14ac:dyDescent="0.3">
      <c r="A743" s="62"/>
      <c r="B743" s="53"/>
      <c r="C743" s="53"/>
      <c r="D743" s="53"/>
      <c r="E743" s="53"/>
      <c r="F743" s="344" t="str">
        <f t="shared" si="11"/>
        <v/>
      </c>
    </row>
    <row r="744" spans="1:6" x14ac:dyDescent="0.3">
      <c r="A744" s="62"/>
      <c r="B744" s="53"/>
      <c r="C744" s="53"/>
      <c r="D744" s="53"/>
      <c r="E744" s="53"/>
      <c r="F744" s="344" t="str">
        <f t="shared" si="11"/>
        <v/>
      </c>
    </row>
    <row r="745" spans="1:6" x14ac:dyDescent="0.3">
      <c r="A745" s="62"/>
      <c r="B745" s="53"/>
      <c r="C745" s="53"/>
      <c r="D745" s="53"/>
      <c r="E745" s="53"/>
      <c r="F745" s="344" t="str">
        <f t="shared" si="11"/>
        <v/>
      </c>
    </row>
    <row r="746" spans="1:6" x14ac:dyDescent="0.3">
      <c r="A746" s="62"/>
      <c r="B746" s="53"/>
      <c r="C746" s="53"/>
      <c r="D746" s="53"/>
      <c r="E746" s="53"/>
      <c r="F746" s="344" t="str">
        <f t="shared" si="11"/>
        <v/>
      </c>
    </row>
    <row r="747" spans="1:6" x14ac:dyDescent="0.3">
      <c r="A747" s="62"/>
      <c r="B747" s="53"/>
      <c r="C747" s="53"/>
      <c r="D747" s="53"/>
      <c r="E747" s="53"/>
      <c r="F747" s="344" t="str">
        <f t="shared" si="11"/>
        <v/>
      </c>
    </row>
    <row r="748" spans="1:6" x14ac:dyDescent="0.3">
      <c r="A748" s="62"/>
      <c r="B748" s="53"/>
      <c r="C748" s="53"/>
      <c r="D748" s="53"/>
      <c r="E748" s="53"/>
      <c r="F748" s="344" t="str">
        <f t="shared" si="11"/>
        <v/>
      </c>
    </row>
    <row r="749" spans="1:6" x14ac:dyDescent="0.3">
      <c r="A749" s="62"/>
      <c r="B749" s="53"/>
      <c r="C749" s="53"/>
      <c r="D749" s="53"/>
      <c r="E749" s="53"/>
      <c r="F749" s="344" t="str">
        <f t="shared" si="11"/>
        <v/>
      </c>
    </row>
    <row r="750" spans="1:6" x14ac:dyDescent="0.3">
      <c r="A750" s="62"/>
      <c r="B750" s="53"/>
      <c r="C750" s="53"/>
      <c r="D750" s="53"/>
      <c r="E750" s="53"/>
      <c r="F750" s="344" t="str">
        <f t="shared" si="11"/>
        <v/>
      </c>
    </row>
    <row r="751" spans="1:6" x14ac:dyDescent="0.3">
      <c r="A751" s="62"/>
      <c r="B751" s="53"/>
      <c r="C751" s="53"/>
      <c r="D751" s="53"/>
      <c r="E751" s="53"/>
      <c r="F751" s="344" t="str">
        <f t="shared" si="11"/>
        <v/>
      </c>
    </row>
    <row r="752" spans="1:6" x14ac:dyDescent="0.3">
      <c r="A752" s="62"/>
      <c r="B752" s="53"/>
      <c r="C752" s="53"/>
      <c r="D752" s="53"/>
      <c r="E752" s="53"/>
      <c r="F752" s="344" t="str">
        <f t="shared" si="11"/>
        <v/>
      </c>
    </row>
    <row r="753" spans="1:6" x14ac:dyDescent="0.3">
      <c r="A753" s="62"/>
      <c r="B753" s="53"/>
      <c r="C753" s="53"/>
      <c r="D753" s="53"/>
      <c r="E753" s="53"/>
      <c r="F753" s="344" t="str">
        <f t="shared" si="11"/>
        <v/>
      </c>
    </row>
    <row r="754" spans="1:6" x14ac:dyDescent="0.3">
      <c r="A754" s="62"/>
      <c r="B754" s="53"/>
      <c r="C754" s="53"/>
      <c r="D754" s="53"/>
      <c r="E754" s="53"/>
      <c r="F754" s="344" t="str">
        <f t="shared" si="11"/>
        <v/>
      </c>
    </row>
    <row r="755" spans="1:6" x14ac:dyDescent="0.3">
      <c r="A755" s="62"/>
      <c r="B755" s="53"/>
      <c r="C755" s="53"/>
      <c r="D755" s="53"/>
      <c r="E755" s="53"/>
      <c r="F755" s="344" t="str">
        <f t="shared" si="11"/>
        <v/>
      </c>
    </row>
    <row r="756" spans="1:6" x14ac:dyDescent="0.3">
      <c r="A756" s="62"/>
      <c r="B756" s="53"/>
      <c r="C756" s="53"/>
      <c r="D756" s="53"/>
      <c r="E756" s="53"/>
      <c r="F756" s="344" t="str">
        <f t="shared" si="11"/>
        <v/>
      </c>
    </row>
    <row r="757" spans="1:6" x14ac:dyDescent="0.3">
      <c r="A757" s="62"/>
      <c r="B757" s="53"/>
      <c r="C757" s="53"/>
      <c r="D757" s="53"/>
      <c r="E757" s="53"/>
      <c r="F757" s="344" t="str">
        <f t="shared" si="11"/>
        <v/>
      </c>
    </row>
    <row r="758" spans="1:6" x14ac:dyDescent="0.3">
      <c r="A758" s="62"/>
      <c r="B758" s="53"/>
      <c r="C758" s="53"/>
      <c r="D758" s="53"/>
      <c r="E758" s="53"/>
      <c r="F758" s="344" t="str">
        <f t="shared" si="11"/>
        <v/>
      </c>
    </row>
    <row r="759" spans="1:6" x14ac:dyDescent="0.3">
      <c r="A759" s="62"/>
      <c r="B759" s="53"/>
      <c r="C759" s="53"/>
      <c r="D759" s="53"/>
      <c r="E759" s="53"/>
      <c r="F759" s="344" t="str">
        <f t="shared" si="11"/>
        <v/>
      </c>
    </row>
    <row r="760" spans="1:6" x14ac:dyDescent="0.3">
      <c r="A760" s="62"/>
      <c r="B760" s="53"/>
      <c r="C760" s="53"/>
      <c r="D760" s="53"/>
      <c r="E760" s="53"/>
      <c r="F760" s="344" t="str">
        <f t="shared" si="11"/>
        <v/>
      </c>
    </row>
    <row r="761" spans="1:6" x14ac:dyDescent="0.3">
      <c r="A761" s="62"/>
      <c r="B761" s="53"/>
      <c r="C761" s="53"/>
      <c r="D761" s="53"/>
      <c r="E761" s="53"/>
      <c r="F761" s="344" t="str">
        <f t="shared" si="11"/>
        <v/>
      </c>
    </row>
    <row r="762" spans="1:6" x14ac:dyDescent="0.3">
      <c r="A762" s="62"/>
      <c r="B762" s="53"/>
      <c r="C762" s="53"/>
      <c r="D762" s="53"/>
      <c r="E762" s="53"/>
      <c r="F762" s="344" t="str">
        <f t="shared" si="11"/>
        <v/>
      </c>
    </row>
    <row r="763" spans="1:6" x14ac:dyDescent="0.3">
      <c r="A763" s="62"/>
      <c r="B763" s="53"/>
      <c r="C763" s="53"/>
      <c r="D763" s="53"/>
      <c r="E763" s="53"/>
      <c r="F763" s="344" t="str">
        <f t="shared" si="11"/>
        <v/>
      </c>
    </row>
    <row r="764" spans="1:6" x14ac:dyDescent="0.3">
      <c r="A764" s="62"/>
      <c r="B764" s="53"/>
      <c r="C764" s="53"/>
      <c r="D764" s="53"/>
      <c r="E764" s="53"/>
      <c r="F764" s="344" t="str">
        <f t="shared" si="11"/>
        <v/>
      </c>
    </row>
    <row r="765" spans="1:6" x14ac:dyDescent="0.3">
      <c r="A765" s="62"/>
      <c r="B765" s="53"/>
      <c r="C765" s="53"/>
      <c r="D765" s="53"/>
      <c r="E765" s="53"/>
      <c r="F765" s="344" t="str">
        <f t="shared" si="11"/>
        <v/>
      </c>
    </row>
    <row r="766" spans="1:6" x14ac:dyDescent="0.3">
      <c r="A766" s="62"/>
      <c r="B766" s="53"/>
      <c r="C766" s="53"/>
      <c r="D766" s="53"/>
      <c r="E766" s="53"/>
      <c r="F766" s="344" t="str">
        <f t="shared" si="11"/>
        <v/>
      </c>
    </row>
    <row r="767" spans="1:6" x14ac:dyDescent="0.3">
      <c r="A767" s="62"/>
      <c r="B767" s="53"/>
      <c r="C767" s="53"/>
      <c r="D767" s="53"/>
      <c r="E767" s="53"/>
      <c r="F767" s="344" t="str">
        <f t="shared" si="11"/>
        <v/>
      </c>
    </row>
    <row r="768" spans="1:6" x14ac:dyDescent="0.3">
      <c r="A768" s="62"/>
      <c r="B768" s="53"/>
      <c r="C768" s="53"/>
      <c r="D768" s="53"/>
      <c r="E768" s="53"/>
      <c r="F768" s="344" t="str">
        <f t="shared" si="11"/>
        <v/>
      </c>
    </row>
    <row r="769" spans="1:6" x14ac:dyDescent="0.3">
      <c r="A769" s="62"/>
      <c r="B769" s="53"/>
      <c r="C769" s="53"/>
      <c r="D769" s="53"/>
      <c r="E769" s="53"/>
      <c r="F769" s="344" t="str">
        <f t="shared" si="11"/>
        <v/>
      </c>
    </row>
    <row r="770" spans="1:6" x14ac:dyDescent="0.3">
      <c r="A770" s="62"/>
      <c r="B770" s="53"/>
      <c r="C770" s="53"/>
      <c r="D770" s="53"/>
      <c r="E770" s="53"/>
      <c r="F770" s="344" t="str">
        <f t="shared" si="11"/>
        <v/>
      </c>
    </row>
    <row r="771" spans="1:6" x14ac:dyDescent="0.3">
      <c r="A771" s="62"/>
      <c r="B771" s="53"/>
      <c r="C771" s="53"/>
      <c r="D771" s="53"/>
      <c r="E771" s="53"/>
      <c r="F771" s="344" t="str">
        <f t="shared" si="11"/>
        <v/>
      </c>
    </row>
    <row r="772" spans="1:6" x14ac:dyDescent="0.3">
      <c r="A772" s="62"/>
      <c r="B772" s="53"/>
      <c r="C772" s="53"/>
      <c r="D772" s="53"/>
      <c r="E772" s="53"/>
      <c r="F772" s="344" t="str">
        <f t="shared" si="11"/>
        <v/>
      </c>
    </row>
    <row r="773" spans="1:6" x14ac:dyDescent="0.3">
      <c r="A773" s="62"/>
      <c r="B773" s="53"/>
      <c r="C773" s="53"/>
      <c r="D773" s="53"/>
      <c r="E773" s="53"/>
      <c r="F773" s="344" t="str">
        <f t="shared" si="11"/>
        <v/>
      </c>
    </row>
    <row r="774" spans="1:6" x14ac:dyDescent="0.3">
      <c r="A774" s="62"/>
      <c r="B774" s="53"/>
      <c r="C774" s="53"/>
      <c r="D774" s="53"/>
      <c r="E774" s="53"/>
      <c r="F774" s="344" t="str">
        <f t="shared" si="11"/>
        <v/>
      </c>
    </row>
    <row r="775" spans="1:6" x14ac:dyDescent="0.3">
      <c r="A775" s="62"/>
      <c r="B775" s="53"/>
      <c r="C775" s="53"/>
      <c r="D775" s="53"/>
      <c r="E775" s="53"/>
      <c r="F775" s="344" t="str">
        <f t="shared" si="11"/>
        <v/>
      </c>
    </row>
    <row r="776" spans="1:6" x14ac:dyDescent="0.3">
      <c r="A776" s="62"/>
      <c r="B776" s="53"/>
      <c r="C776" s="53"/>
      <c r="D776" s="53"/>
      <c r="E776" s="53"/>
      <c r="F776" s="344" t="str">
        <f t="shared" si="11"/>
        <v/>
      </c>
    </row>
    <row r="777" spans="1:6" x14ac:dyDescent="0.3">
      <c r="A777" s="62"/>
      <c r="B777" s="53"/>
      <c r="C777" s="53"/>
      <c r="D777" s="53"/>
      <c r="E777" s="53"/>
      <c r="F777" s="344" t="str">
        <f t="shared" ref="F777:F840" si="12">IF(ISERROR(1/($D777*$E777)),"",$D777*$E777)</f>
        <v/>
      </c>
    </row>
    <row r="778" spans="1:6" x14ac:dyDescent="0.3">
      <c r="A778" s="62"/>
      <c r="B778" s="53"/>
      <c r="C778" s="53"/>
      <c r="D778" s="53"/>
      <c r="E778" s="53"/>
      <c r="F778" s="344" t="str">
        <f t="shared" si="12"/>
        <v/>
      </c>
    </row>
    <row r="779" spans="1:6" x14ac:dyDescent="0.3">
      <c r="A779" s="62"/>
      <c r="B779" s="53"/>
      <c r="C779" s="53"/>
      <c r="D779" s="53"/>
      <c r="E779" s="53"/>
      <c r="F779" s="344" t="str">
        <f t="shared" si="12"/>
        <v/>
      </c>
    </row>
    <row r="780" spans="1:6" x14ac:dyDescent="0.3">
      <c r="A780" s="62"/>
      <c r="B780" s="53"/>
      <c r="C780" s="53"/>
      <c r="D780" s="53"/>
      <c r="E780" s="53"/>
      <c r="F780" s="344" t="str">
        <f t="shared" si="12"/>
        <v/>
      </c>
    </row>
    <row r="781" spans="1:6" x14ac:dyDescent="0.3">
      <c r="A781" s="62"/>
      <c r="B781" s="53"/>
      <c r="C781" s="53"/>
      <c r="D781" s="53"/>
      <c r="E781" s="53"/>
      <c r="F781" s="344" t="str">
        <f t="shared" si="12"/>
        <v/>
      </c>
    </row>
    <row r="782" spans="1:6" x14ac:dyDescent="0.3">
      <c r="A782" s="62"/>
      <c r="B782" s="53"/>
      <c r="C782" s="53"/>
      <c r="D782" s="53"/>
      <c r="E782" s="53"/>
      <c r="F782" s="344" t="str">
        <f t="shared" si="12"/>
        <v/>
      </c>
    </row>
    <row r="783" spans="1:6" x14ac:dyDescent="0.3">
      <c r="A783" s="62"/>
      <c r="B783" s="53"/>
      <c r="C783" s="53"/>
      <c r="D783" s="53"/>
      <c r="E783" s="53"/>
      <c r="F783" s="344" t="str">
        <f t="shared" si="12"/>
        <v/>
      </c>
    </row>
    <row r="784" spans="1:6" x14ac:dyDescent="0.3">
      <c r="A784" s="62"/>
      <c r="B784" s="53"/>
      <c r="C784" s="53"/>
      <c r="D784" s="53"/>
      <c r="E784" s="53"/>
      <c r="F784" s="344" t="str">
        <f t="shared" si="12"/>
        <v/>
      </c>
    </row>
    <row r="785" spans="1:6" x14ac:dyDescent="0.3">
      <c r="A785" s="62"/>
      <c r="B785" s="53"/>
      <c r="C785" s="53"/>
      <c r="D785" s="53"/>
      <c r="E785" s="53"/>
      <c r="F785" s="344" t="str">
        <f t="shared" si="12"/>
        <v/>
      </c>
    </row>
    <row r="786" spans="1:6" x14ac:dyDescent="0.3">
      <c r="A786" s="62"/>
      <c r="B786" s="53"/>
      <c r="C786" s="53"/>
      <c r="D786" s="53"/>
      <c r="E786" s="53"/>
      <c r="F786" s="344" t="str">
        <f t="shared" si="12"/>
        <v/>
      </c>
    </row>
    <row r="787" spans="1:6" x14ac:dyDescent="0.3">
      <c r="A787" s="62"/>
      <c r="B787" s="53"/>
      <c r="C787" s="53"/>
      <c r="D787" s="53"/>
      <c r="E787" s="53"/>
      <c r="F787" s="344" t="str">
        <f t="shared" si="12"/>
        <v/>
      </c>
    </row>
    <row r="788" spans="1:6" x14ac:dyDescent="0.3">
      <c r="A788" s="62"/>
      <c r="B788" s="53"/>
      <c r="C788" s="53"/>
      <c r="D788" s="53"/>
      <c r="E788" s="53"/>
      <c r="F788" s="344" t="str">
        <f t="shared" si="12"/>
        <v/>
      </c>
    </row>
    <row r="789" spans="1:6" x14ac:dyDescent="0.3">
      <c r="A789" s="62"/>
      <c r="B789" s="53"/>
      <c r="C789" s="53"/>
      <c r="D789" s="53"/>
      <c r="E789" s="53"/>
      <c r="F789" s="344" t="str">
        <f t="shared" si="12"/>
        <v/>
      </c>
    </row>
    <row r="790" spans="1:6" x14ac:dyDescent="0.3">
      <c r="A790" s="62"/>
      <c r="B790" s="53"/>
      <c r="C790" s="53"/>
      <c r="D790" s="53"/>
      <c r="E790" s="53"/>
      <c r="F790" s="344" t="str">
        <f t="shared" si="12"/>
        <v/>
      </c>
    </row>
    <row r="791" spans="1:6" x14ac:dyDescent="0.3">
      <c r="A791" s="62"/>
      <c r="B791" s="53"/>
      <c r="C791" s="53"/>
      <c r="D791" s="53"/>
      <c r="E791" s="53"/>
      <c r="F791" s="344" t="str">
        <f t="shared" si="12"/>
        <v/>
      </c>
    </row>
    <row r="792" spans="1:6" x14ac:dyDescent="0.3">
      <c r="A792" s="62"/>
      <c r="B792" s="53"/>
      <c r="C792" s="53"/>
      <c r="D792" s="53"/>
      <c r="E792" s="53"/>
      <c r="F792" s="344" t="str">
        <f t="shared" si="12"/>
        <v/>
      </c>
    </row>
    <row r="793" spans="1:6" x14ac:dyDescent="0.3">
      <c r="A793" s="62"/>
      <c r="B793" s="53"/>
      <c r="C793" s="53"/>
      <c r="D793" s="53"/>
      <c r="E793" s="53"/>
      <c r="F793" s="344" t="str">
        <f t="shared" si="12"/>
        <v/>
      </c>
    </row>
    <row r="794" spans="1:6" x14ac:dyDescent="0.3">
      <c r="A794" s="62"/>
      <c r="B794" s="53"/>
      <c r="C794" s="53"/>
      <c r="D794" s="53"/>
      <c r="E794" s="53"/>
      <c r="F794" s="344" t="str">
        <f t="shared" si="12"/>
        <v/>
      </c>
    </row>
    <row r="795" spans="1:6" x14ac:dyDescent="0.3">
      <c r="A795" s="62"/>
      <c r="B795" s="53"/>
      <c r="C795" s="53"/>
      <c r="D795" s="53"/>
      <c r="E795" s="53"/>
      <c r="F795" s="344" t="str">
        <f t="shared" si="12"/>
        <v/>
      </c>
    </row>
    <row r="796" spans="1:6" x14ac:dyDescent="0.3">
      <c r="A796" s="62"/>
      <c r="B796" s="53"/>
      <c r="C796" s="53"/>
      <c r="D796" s="53"/>
      <c r="E796" s="53"/>
      <c r="F796" s="344" t="str">
        <f t="shared" si="12"/>
        <v/>
      </c>
    </row>
    <row r="797" spans="1:6" x14ac:dyDescent="0.3">
      <c r="A797" s="62"/>
      <c r="B797" s="53"/>
      <c r="C797" s="53"/>
      <c r="D797" s="53"/>
      <c r="E797" s="53"/>
      <c r="F797" s="344" t="str">
        <f t="shared" si="12"/>
        <v/>
      </c>
    </row>
    <row r="798" spans="1:6" x14ac:dyDescent="0.3">
      <c r="A798" s="62"/>
      <c r="B798" s="53"/>
      <c r="C798" s="53"/>
      <c r="D798" s="53"/>
      <c r="E798" s="53"/>
      <c r="F798" s="344" t="str">
        <f t="shared" si="12"/>
        <v/>
      </c>
    </row>
    <row r="799" spans="1:6" x14ac:dyDescent="0.3">
      <c r="A799" s="62"/>
      <c r="B799" s="53"/>
      <c r="C799" s="53"/>
      <c r="D799" s="53"/>
      <c r="E799" s="53"/>
      <c r="F799" s="344" t="str">
        <f t="shared" si="12"/>
        <v/>
      </c>
    </row>
    <row r="800" spans="1:6" x14ac:dyDescent="0.3">
      <c r="A800" s="62"/>
      <c r="B800" s="53"/>
      <c r="C800" s="53"/>
      <c r="D800" s="53"/>
      <c r="E800" s="53"/>
      <c r="F800" s="344" t="str">
        <f t="shared" si="12"/>
        <v/>
      </c>
    </row>
    <row r="801" spans="1:6" x14ac:dyDescent="0.3">
      <c r="A801" s="62"/>
      <c r="B801" s="53"/>
      <c r="C801" s="53"/>
      <c r="D801" s="53"/>
      <c r="E801" s="53"/>
      <c r="F801" s="344" t="str">
        <f t="shared" si="12"/>
        <v/>
      </c>
    </row>
    <row r="802" spans="1:6" x14ac:dyDescent="0.3">
      <c r="A802" s="62"/>
      <c r="B802" s="53"/>
      <c r="C802" s="53"/>
      <c r="D802" s="53"/>
      <c r="E802" s="53"/>
      <c r="F802" s="344" t="str">
        <f t="shared" si="12"/>
        <v/>
      </c>
    </row>
    <row r="803" spans="1:6" x14ac:dyDescent="0.3">
      <c r="A803" s="62"/>
      <c r="B803" s="53"/>
      <c r="C803" s="53"/>
      <c r="D803" s="53"/>
      <c r="E803" s="53"/>
      <c r="F803" s="344" t="str">
        <f t="shared" si="12"/>
        <v/>
      </c>
    </row>
    <row r="804" spans="1:6" x14ac:dyDescent="0.3">
      <c r="A804" s="62"/>
      <c r="B804" s="53"/>
      <c r="C804" s="53"/>
      <c r="D804" s="53"/>
      <c r="E804" s="53"/>
      <c r="F804" s="344" t="str">
        <f t="shared" si="12"/>
        <v/>
      </c>
    </row>
    <row r="805" spans="1:6" x14ac:dyDescent="0.3">
      <c r="A805" s="62"/>
      <c r="B805" s="53"/>
      <c r="C805" s="53"/>
      <c r="D805" s="53"/>
      <c r="E805" s="53"/>
      <c r="F805" s="344" t="str">
        <f t="shared" si="12"/>
        <v/>
      </c>
    </row>
    <row r="806" spans="1:6" x14ac:dyDescent="0.3">
      <c r="A806" s="62"/>
      <c r="B806" s="53"/>
      <c r="C806" s="53"/>
      <c r="D806" s="53"/>
      <c r="E806" s="53"/>
      <c r="F806" s="344" t="str">
        <f t="shared" si="12"/>
        <v/>
      </c>
    </row>
    <row r="807" spans="1:6" x14ac:dyDescent="0.3">
      <c r="A807" s="62"/>
      <c r="B807" s="53"/>
      <c r="C807" s="53"/>
      <c r="D807" s="53"/>
      <c r="E807" s="53"/>
      <c r="F807" s="344" t="str">
        <f t="shared" si="12"/>
        <v/>
      </c>
    </row>
    <row r="808" spans="1:6" x14ac:dyDescent="0.3">
      <c r="A808" s="62"/>
      <c r="B808" s="53"/>
      <c r="C808" s="53"/>
      <c r="D808" s="53"/>
      <c r="E808" s="53"/>
      <c r="F808" s="344" t="str">
        <f t="shared" si="12"/>
        <v/>
      </c>
    </row>
    <row r="809" spans="1:6" x14ac:dyDescent="0.3">
      <c r="A809" s="62"/>
      <c r="B809" s="53"/>
      <c r="C809" s="53"/>
      <c r="D809" s="53"/>
      <c r="E809" s="53"/>
      <c r="F809" s="344" t="str">
        <f t="shared" si="12"/>
        <v/>
      </c>
    </row>
    <row r="810" spans="1:6" x14ac:dyDescent="0.3">
      <c r="A810" s="62"/>
      <c r="B810" s="53"/>
      <c r="C810" s="53"/>
      <c r="D810" s="53"/>
      <c r="E810" s="53"/>
      <c r="F810" s="344" t="str">
        <f t="shared" si="12"/>
        <v/>
      </c>
    </row>
    <row r="811" spans="1:6" x14ac:dyDescent="0.3">
      <c r="A811" s="62"/>
      <c r="B811" s="53"/>
      <c r="C811" s="53"/>
      <c r="D811" s="53"/>
      <c r="E811" s="53"/>
      <c r="F811" s="344" t="str">
        <f t="shared" si="12"/>
        <v/>
      </c>
    </row>
    <row r="812" spans="1:6" x14ac:dyDescent="0.3">
      <c r="A812" s="62"/>
      <c r="B812" s="53"/>
      <c r="C812" s="53"/>
      <c r="D812" s="53"/>
      <c r="E812" s="53"/>
      <c r="F812" s="344" t="str">
        <f t="shared" si="12"/>
        <v/>
      </c>
    </row>
    <row r="813" spans="1:6" x14ac:dyDescent="0.3">
      <c r="A813" s="62"/>
      <c r="B813" s="53"/>
      <c r="C813" s="53"/>
      <c r="D813" s="53"/>
      <c r="E813" s="53"/>
      <c r="F813" s="344" t="str">
        <f t="shared" si="12"/>
        <v/>
      </c>
    </row>
    <row r="814" spans="1:6" x14ac:dyDescent="0.3">
      <c r="A814" s="62"/>
      <c r="B814" s="53"/>
      <c r="C814" s="53"/>
      <c r="D814" s="53"/>
      <c r="E814" s="53"/>
      <c r="F814" s="344" t="str">
        <f t="shared" si="12"/>
        <v/>
      </c>
    </row>
    <row r="815" spans="1:6" x14ac:dyDescent="0.3">
      <c r="A815" s="62"/>
      <c r="B815" s="53"/>
      <c r="C815" s="53"/>
      <c r="D815" s="53"/>
      <c r="E815" s="53"/>
      <c r="F815" s="344" t="str">
        <f t="shared" si="12"/>
        <v/>
      </c>
    </row>
    <row r="816" spans="1:6" x14ac:dyDescent="0.3">
      <c r="A816" s="62"/>
      <c r="B816" s="53"/>
      <c r="C816" s="53"/>
      <c r="D816" s="53"/>
      <c r="E816" s="53"/>
      <c r="F816" s="344" t="str">
        <f t="shared" si="12"/>
        <v/>
      </c>
    </row>
    <row r="817" spans="1:6" x14ac:dyDescent="0.3">
      <c r="A817" s="62"/>
      <c r="B817" s="53"/>
      <c r="C817" s="53"/>
      <c r="D817" s="53"/>
      <c r="E817" s="53"/>
      <c r="F817" s="344" t="str">
        <f t="shared" si="12"/>
        <v/>
      </c>
    </row>
    <row r="818" spans="1:6" x14ac:dyDescent="0.3">
      <c r="A818" s="62"/>
      <c r="B818" s="53"/>
      <c r="C818" s="53"/>
      <c r="D818" s="53"/>
      <c r="E818" s="53"/>
      <c r="F818" s="344" t="str">
        <f t="shared" si="12"/>
        <v/>
      </c>
    </row>
    <row r="819" spans="1:6" x14ac:dyDescent="0.3">
      <c r="A819" s="62"/>
      <c r="B819" s="53"/>
      <c r="C819" s="53"/>
      <c r="D819" s="53"/>
      <c r="E819" s="53"/>
      <c r="F819" s="344" t="str">
        <f t="shared" si="12"/>
        <v/>
      </c>
    </row>
    <row r="820" spans="1:6" x14ac:dyDescent="0.3">
      <c r="A820" s="62"/>
      <c r="B820" s="53"/>
      <c r="C820" s="53"/>
      <c r="D820" s="53"/>
      <c r="E820" s="53"/>
      <c r="F820" s="344" t="str">
        <f t="shared" si="12"/>
        <v/>
      </c>
    </row>
    <row r="821" spans="1:6" x14ac:dyDescent="0.3">
      <c r="A821" s="62"/>
      <c r="B821" s="53"/>
      <c r="C821" s="53"/>
      <c r="D821" s="53"/>
      <c r="E821" s="53"/>
      <c r="F821" s="344" t="str">
        <f t="shared" si="12"/>
        <v/>
      </c>
    </row>
    <row r="822" spans="1:6" x14ac:dyDescent="0.3">
      <c r="A822" s="62"/>
      <c r="B822" s="53"/>
      <c r="C822" s="53"/>
      <c r="D822" s="53"/>
      <c r="E822" s="53"/>
      <c r="F822" s="344" t="str">
        <f t="shared" si="12"/>
        <v/>
      </c>
    </row>
    <row r="823" spans="1:6" x14ac:dyDescent="0.3">
      <c r="A823" s="62"/>
      <c r="B823" s="53"/>
      <c r="C823" s="53"/>
      <c r="D823" s="53"/>
      <c r="E823" s="53"/>
      <c r="F823" s="344" t="str">
        <f t="shared" si="12"/>
        <v/>
      </c>
    </row>
    <row r="824" spans="1:6" x14ac:dyDescent="0.3">
      <c r="A824" s="62"/>
      <c r="B824" s="53"/>
      <c r="C824" s="53"/>
      <c r="D824" s="53"/>
      <c r="E824" s="53"/>
      <c r="F824" s="344" t="str">
        <f t="shared" si="12"/>
        <v/>
      </c>
    </row>
    <row r="825" spans="1:6" x14ac:dyDescent="0.3">
      <c r="A825" s="62"/>
      <c r="B825" s="53"/>
      <c r="C825" s="53"/>
      <c r="D825" s="53"/>
      <c r="E825" s="53"/>
      <c r="F825" s="344" t="str">
        <f t="shared" si="12"/>
        <v/>
      </c>
    </row>
    <row r="826" spans="1:6" x14ac:dyDescent="0.3">
      <c r="A826" s="62"/>
      <c r="B826" s="53"/>
      <c r="C826" s="53"/>
      <c r="D826" s="53"/>
      <c r="E826" s="53"/>
      <c r="F826" s="344" t="str">
        <f t="shared" si="12"/>
        <v/>
      </c>
    </row>
    <row r="827" spans="1:6" x14ac:dyDescent="0.3">
      <c r="A827" s="62"/>
      <c r="B827" s="53"/>
      <c r="C827" s="53"/>
      <c r="D827" s="53"/>
      <c r="E827" s="53"/>
      <c r="F827" s="344" t="str">
        <f t="shared" si="12"/>
        <v/>
      </c>
    </row>
    <row r="828" spans="1:6" x14ac:dyDescent="0.3">
      <c r="A828" s="62"/>
      <c r="B828" s="53"/>
      <c r="C828" s="53"/>
      <c r="D828" s="53"/>
      <c r="E828" s="53"/>
      <c r="F828" s="344" t="str">
        <f t="shared" si="12"/>
        <v/>
      </c>
    </row>
    <row r="829" spans="1:6" x14ac:dyDescent="0.3">
      <c r="A829" s="62"/>
      <c r="B829" s="53"/>
      <c r="C829" s="53"/>
      <c r="D829" s="53"/>
      <c r="E829" s="53"/>
      <c r="F829" s="344" t="str">
        <f t="shared" si="12"/>
        <v/>
      </c>
    </row>
    <row r="830" spans="1:6" x14ac:dyDescent="0.3">
      <c r="A830" s="62"/>
      <c r="B830" s="53"/>
      <c r="C830" s="53"/>
      <c r="D830" s="53"/>
      <c r="E830" s="53"/>
      <c r="F830" s="344" t="str">
        <f t="shared" si="12"/>
        <v/>
      </c>
    </row>
    <row r="831" spans="1:6" x14ac:dyDescent="0.3">
      <c r="A831" s="62"/>
      <c r="B831" s="53"/>
      <c r="C831" s="53"/>
      <c r="D831" s="53"/>
      <c r="E831" s="53"/>
      <c r="F831" s="344" t="str">
        <f t="shared" si="12"/>
        <v/>
      </c>
    </row>
    <row r="832" spans="1:6" x14ac:dyDescent="0.3">
      <c r="A832" s="62"/>
      <c r="B832" s="53"/>
      <c r="C832" s="53"/>
      <c r="D832" s="53"/>
      <c r="E832" s="53"/>
      <c r="F832" s="344" t="str">
        <f t="shared" si="12"/>
        <v/>
      </c>
    </row>
    <row r="833" spans="1:6" x14ac:dyDescent="0.3">
      <c r="A833" s="62"/>
      <c r="B833" s="53"/>
      <c r="C833" s="53"/>
      <c r="D833" s="53"/>
      <c r="E833" s="53"/>
      <c r="F833" s="344" t="str">
        <f t="shared" si="12"/>
        <v/>
      </c>
    </row>
    <row r="834" spans="1:6" x14ac:dyDescent="0.3">
      <c r="A834" s="62"/>
      <c r="B834" s="53"/>
      <c r="C834" s="53"/>
      <c r="D834" s="53"/>
      <c r="E834" s="53"/>
      <c r="F834" s="344" t="str">
        <f t="shared" si="12"/>
        <v/>
      </c>
    </row>
    <row r="835" spans="1:6" x14ac:dyDescent="0.3">
      <c r="A835" s="62"/>
      <c r="B835" s="53"/>
      <c r="C835" s="53"/>
      <c r="D835" s="53"/>
      <c r="E835" s="53"/>
      <c r="F835" s="344" t="str">
        <f t="shared" si="12"/>
        <v/>
      </c>
    </row>
    <row r="836" spans="1:6" x14ac:dyDescent="0.3">
      <c r="A836" s="62"/>
      <c r="B836" s="53"/>
      <c r="C836" s="53"/>
      <c r="D836" s="53"/>
      <c r="E836" s="53"/>
      <c r="F836" s="344" t="str">
        <f t="shared" si="12"/>
        <v/>
      </c>
    </row>
    <row r="837" spans="1:6" x14ac:dyDescent="0.3">
      <c r="A837" s="62"/>
      <c r="B837" s="53"/>
      <c r="C837" s="53"/>
      <c r="D837" s="53"/>
      <c r="E837" s="53"/>
      <c r="F837" s="344" t="str">
        <f t="shared" si="12"/>
        <v/>
      </c>
    </row>
    <row r="838" spans="1:6" x14ac:dyDescent="0.3">
      <c r="A838" s="62"/>
      <c r="B838" s="53"/>
      <c r="C838" s="53"/>
      <c r="D838" s="53"/>
      <c r="E838" s="53"/>
      <c r="F838" s="344" t="str">
        <f t="shared" si="12"/>
        <v/>
      </c>
    </row>
    <row r="839" spans="1:6" x14ac:dyDescent="0.3">
      <c r="A839" s="62"/>
      <c r="B839" s="53"/>
      <c r="C839" s="53"/>
      <c r="D839" s="53"/>
      <c r="E839" s="53"/>
      <c r="F839" s="344" t="str">
        <f t="shared" si="12"/>
        <v/>
      </c>
    </row>
    <row r="840" spans="1:6" x14ac:dyDescent="0.3">
      <c r="A840" s="62"/>
      <c r="B840" s="53"/>
      <c r="C840" s="53"/>
      <c r="D840" s="53"/>
      <c r="E840" s="53"/>
      <c r="F840" s="344" t="str">
        <f t="shared" si="12"/>
        <v/>
      </c>
    </row>
    <row r="841" spans="1:6" x14ac:dyDescent="0.3">
      <c r="A841" s="62"/>
      <c r="B841" s="53"/>
      <c r="C841" s="53"/>
      <c r="D841" s="53"/>
      <c r="E841" s="53"/>
      <c r="F841" s="344" t="str">
        <f t="shared" ref="F841:F904" si="13">IF(ISERROR(1/($D841*$E841)),"",$D841*$E841)</f>
        <v/>
      </c>
    </row>
    <row r="842" spans="1:6" x14ac:dyDescent="0.3">
      <c r="A842" s="62"/>
      <c r="B842" s="53"/>
      <c r="C842" s="53"/>
      <c r="D842" s="53"/>
      <c r="E842" s="53"/>
      <c r="F842" s="344" t="str">
        <f t="shared" si="13"/>
        <v/>
      </c>
    </row>
    <row r="843" spans="1:6" x14ac:dyDescent="0.3">
      <c r="A843" s="62"/>
      <c r="B843" s="53"/>
      <c r="C843" s="53"/>
      <c r="D843" s="53"/>
      <c r="E843" s="53"/>
      <c r="F843" s="344" t="str">
        <f t="shared" si="13"/>
        <v/>
      </c>
    </row>
    <row r="844" spans="1:6" x14ac:dyDescent="0.3">
      <c r="A844" s="62"/>
      <c r="B844" s="53"/>
      <c r="C844" s="53"/>
      <c r="D844" s="53"/>
      <c r="E844" s="53"/>
      <c r="F844" s="344" t="str">
        <f t="shared" si="13"/>
        <v/>
      </c>
    </row>
    <row r="845" spans="1:6" x14ac:dyDescent="0.3">
      <c r="A845" s="62"/>
      <c r="B845" s="53"/>
      <c r="C845" s="53"/>
      <c r="D845" s="53"/>
      <c r="E845" s="53"/>
      <c r="F845" s="344" t="str">
        <f t="shared" si="13"/>
        <v/>
      </c>
    </row>
    <row r="846" spans="1:6" x14ac:dyDescent="0.3">
      <c r="A846" s="62"/>
      <c r="B846" s="53"/>
      <c r="C846" s="53"/>
      <c r="D846" s="53"/>
      <c r="E846" s="53"/>
      <c r="F846" s="344" t="str">
        <f t="shared" si="13"/>
        <v/>
      </c>
    </row>
    <row r="847" spans="1:6" x14ac:dyDescent="0.3">
      <c r="A847" s="62"/>
      <c r="B847" s="53"/>
      <c r="C847" s="53"/>
      <c r="D847" s="53"/>
      <c r="E847" s="53"/>
      <c r="F847" s="344" t="str">
        <f t="shared" si="13"/>
        <v/>
      </c>
    </row>
    <row r="848" spans="1:6" x14ac:dyDescent="0.3">
      <c r="A848" s="62"/>
      <c r="B848" s="53"/>
      <c r="C848" s="53"/>
      <c r="D848" s="53"/>
      <c r="E848" s="53"/>
      <c r="F848" s="344" t="str">
        <f t="shared" si="13"/>
        <v/>
      </c>
    </row>
    <row r="849" spans="1:6" x14ac:dyDescent="0.3">
      <c r="A849" s="62"/>
      <c r="B849" s="53"/>
      <c r="C849" s="53"/>
      <c r="D849" s="53"/>
      <c r="E849" s="53"/>
      <c r="F849" s="344" t="str">
        <f t="shared" si="13"/>
        <v/>
      </c>
    </row>
    <row r="850" spans="1:6" x14ac:dyDescent="0.3">
      <c r="A850" s="62"/>
      <c r="B850" s="53"/>
      <c r="C850" s="53"/>
      <c r="D850" s="53"/>
      <c r="E850" s="53"/>
      <c r="F850" s="344" t="str">
        <f t="shared" si="13"/>
        <v/>
      </c>
    </row>
    <row r="851" spans="1:6" x14ac:dyDescent="0.3">
      <c r="A851" s="62"/>
      <c r="B851" s="53"/>
      <c r="C851" s="53"/>
      <c r="D851" s="53"/>
      <c r="E851" s="53"/>
      <c r="F851" s="344" t="str">
        <f t="shared" si="13"/>
        <v/>
      </c>
    </row>
    <row r="852" spans="1:6" x14ac:dyDescent="0.3">
      <c r="A852" s="62"/>
      <c r="B852" s="53"/>
      <c r="C852" s="53"/>
      <c r="D852" s="53"/>
      <c r="E852" s="53"/>
      <c r="F852" s="344" t="str">
        <f t="shared" si="13"/>
        <v/>
      </c>
    </row>
    <row r="853" spans="1:6" x14ac:dyDescent="0.3">
      <c r="A853" s="62"/>
      <c r="B853" s="53"/>
      <c r="C853" s="53"/>
      <c r="D853" s="53"/>
      <c r="E853" s="53"/>
      <c r="F853" s="344" t="str">
        <f t="shared" si="13"/>
        <v/>
      </c>
    </row>
    <row r="854" spans="1:6" x14ac:dyDescent="0.3">
      <c r="A854" s="62"/>
      <c r="B854" s="53"/>
      <c r="C854" s="53"/>
      <c r="D854" s="53"/>
      <c r="E854" s="53"/>
      <c r="F854" s="344" t="str">
        <f t="shared" si="13"/>
        <v/>
      </c>
    </row>
    <row r="855" spans="1:6" x14ac:dyDescent="0.3">
      <c r="A855" s="62"/>
      <c r="B855" s="53"/>
      <c r="C855" s="53"/>
      <c r="D855" s="53"/>
      <c r="E855" s="53"/>
      <c r="F855" s="344" t="str">
        <f t="shared" si="13"/>
        <v/>
      </c>
    </row>
    <row r="856" spans="1:6" x14ac:dyDescent="0.3">
      <c r="A856" s="62"/>
      <c r="B856" s="53"/>
      <c r="C856" s="53"/>
      <c r="D856" s="53"/>
      <c r="E856" s="53"/>
      <c r="F856" s="344" t="str">
        <f t="shared" si="13"/>
        <v/>
      </c>
    </row>
    <row r="857" spans="1:6" x14ac:dyDescent="0.3">
      <c r="A857" s="62"/>
      <c r="B857" s="53"/>
      <c r="C857" s="53"/>
      <c r="D857" s="53"/>
      <c r="E857" s="53"/>
      <c r="F857" s="344" t="str">
        <f t="shared" si="13"/>
        <v/>
      </c>
    </row>
    <row r="858" spans="1:6" x14ac:dyDescent="0.3">
      <c r="A858" s="62"/>
      <c r="B858" s="53"/>
      <c r="C858" s="53"/>
      <c r="D858" s="53"/>
      <c r="E858" s="53"/>
      <c r="F858" s="344" t="str">
        <f t="shared" si="13"/>
        <v/>
      </c>
    </row>
    <row r="859" spans="1:6" x14ac:dyDescent="0.3">
      <c r="A859" s="62"/>
      <c r="B859" s="53"/>
      <c r="C859" s="53"/>
      <c r="D859" s="53"/>
      <c r="E859" s="53"/>
      <c r="F859" s="344" t="str">
        <f t="shared" si="13"/>
        <v/>
      </c>
    </row>
    <row r="860" spans="1:6" x14ac:dyDescent="0.3">
      <c r="A860" s="62"/>
      <c r="B860" s="53"/>
      <c r="C860" s="53"/>
      <c r="D860" s="53"/>
      <c r="E860" s="53"/>
      <c r="F860" s="344" t="str">
        <f t="shared" si="13"/>
        <v/>
      </c>
    </row>
    <row r="861" spans="1:6" x14ac:dyDescent="0.3">
      <c r="A861" s="62"/>
      <c r="B861" s="53"/>
      <c r="C861" s="53"/>
      <c r="D861" s="53"/>
      <c r="E861" s="53"/>
      <c r="F861" s="344" t="str">
        <f t="shared" si="13"/>
        <v/>
      </c>
    </row>
    <row r="862" spans="1:6" x14ac:dyDescent="0.3">
      <c r="A862" s="62"/>
      <c r="B862" s="53"/>
      <c r="C862" s="53"/>
      <c r="D862" s="53"/>
      <c r="E862" s="53"/>
      <c r="F862" s="344" t="str">
        <f t="shared" si="13"/>
        <v/>
      </c>
    </row>
    <row r="863" spans="1:6" x14ac:dyDescent="0.3">
      <c r="A863" s="62"/>
      <c r="B863" s="53"/>
      <c r="C863" s="53"/>
      <c r="D863" s="53"/>
      <c r="E863" s="53"/>
      <c r="F863" s="344" t="str">
        <f t="shared" si="13"/>
        <v/>
      </c>
    </row>
    <row r="864" spans="1:6" x14ac:dyDescent="0.3">
      <c r="A864" s="62"/>
      <c r="B864" s="53"/>
      <c r="C864" s="53"/>
      <c r="D864" s="53"/>
      <c r="E864" s="53"/>
      <c r="F864" s="344" t="str">
        <f t="shared" si="13"/>
        <v/>
      </c>
    </row>
    <row r="865" spans="1:6" x14ac:dyDescent="0.3">
      <c r="A865" s="62"/>
      <c r="B865" s="53"/>
      <c r="C865" s="53"/>
      <c r="D865" s="53"/>
      <c r="E865" s="53"/>
      <c r="F865" s="344" t="str">
        <f t="shared" si="13"/>
        <v/>
      </c>
    </row>
    <row r="866" spans="1:6" x14ac:dyDescent="0.3">
      <c r="A866" s="62"/>
      <c r="B866" s="53"/>
      <c r="C866" s="53"/>
      <c r="D866" s="53"/>
      <c r="E866" s="53"/>
      <c r="F866" s="344" t="str">
        <f t="shared" si="13"/>
        <v/>
      </c>
    </row>
    <row r="867" spans="1:6" x14ac:dyDescent="0.3">
      <c r="A867" s="62"/>
      <c r="B867" s="53"/>
      <c r="C867" s="53"/>
      <c r="D867" s="53"/>
      <c r="E867" s="53"/>
      <c r="F867" s="344" t="str">
        <f t="shared" si="13"/>
        <v/>
      </c>
    </row>
    <row r="868" spans="1:6" x14ac:dyDescent="0.3">
      <c r="A868" s="62"/>
      <c r="B868" s="53"/>
      <c r="C868" s="53"/>
      <c r="D868" s="53"/>
      <c r="E868" s="53"/>
      <c r="F868" s="344" t="str">
        <f t="shared" si="13"/>
        <v/>
      </c>
    </row>
    <row r="869" spans="1:6" x14ac:dyDescent="0.3">
      <c r="A869" s="62"/>
      <c r="B869" s="53"/>
      <c r="C869" s="53"/>
      <c r="D869" s="53"/>
      <c r="E869" s="53"/>
      <c r="F869" s="344" t="str">
        <f t="shared" si="13"/>
        <v/>
      </c>
    </row>
    <row r="870" spans="1:6" x14ac:dyDescent="0.3">
      <c r="A870" s="62"/>
      <c r="B870" s="53"/>
      <c r="C870" s="53"/>
      <c r="D870" s="53"/>
      <c r="E870" s="53"/>
      <c r="F870" s="344" t="str">
        <f t="shared" si="13"/>
        <v/>
      </c>
    </row>
    <row r="871" spans="1:6" x14ac:dyDescent="0.3">
      <c r="A871" s="62"/>
      <c r="B871" s="53"/>
      <c r="C871" s="53"/>
      <c r="D871" s="53"/>
      <c r="E871" s="53"/>
      <c r="F871" s="344" t="str">
        <f t="shared" si="13"/>
        <v/>
      </c>
    </row>
    <row r="872" spans="1:6" x14ac:dyDescent="0.3">
      <c r="A872" s="62"/>
      <c r="B872" s="53"/>
      <c r="C872" s="53"/>
      <c r="D872" s="53"/>
      <c r="E872" s="53"/>
      <c r="F872" s="344" t="str">
        <f t="shared" si="13"/>
        <v/>
      </c>
    </row>
    <row r="873" spans="1:6" x14ac:dyDescent="0.3">
      <c r="A873" s="62"/>
      <c r="B873" s="53"/>
      <c r="C873" s="53"/>
      <c r="D873" s="53"/>
      <c r="E873" s="53"/>
      <c r="F873" s="344" t="str">
        <f t="shared" si="13"/>
        <v/>
      </c>
    </row>
    <row r="874" spans="1:6" x14ac:dyDescent="0.3">
      <c r="A874" s="62"/>
      <c r="B874" s="53"/>
      <c r="C874" s="53"/>
      <c r="D874" s="53"/>
      <c r="E874" s="53"/>
      <c r="F874" s="344" t="str">
        <f t="shared" si="13"/>
        <v/>
      </c>
    </row>
    <row r="875" spans="1:6" x14ac:dyDescent="0.3">
      <c r="A875" s="62"/>
      <c r="B875" s="53"/>
      <c r="C875" s="53"/>
      <c r="D875" s="53"/>
      <c r="E875" s="53"/>
      <c r="F875" s="344" t="str">
        <f t="shared" si="13"/>
        <v/>
      </c>
    </row>
    <row r="876" spans="1:6" x14ac:dyDescent="0.3">
      <c r="A876" s="62"/>
      <c r="B876" s="53"/>
      <c r="C876" s="53"/>
      <c r="D876" s="53"/>
      <c r="E876" s="53"/>
      <c r="F876" s="344" t="str">
        <f t="shared" si="13"/>
        <v/>
      </c>
    </row>
    <row r="877" spans="1:6" x14ac:dyDescent="0.3">
      <c r="A877" s="62"/>
      <c r="B877" s="53"/>
      <c r="C877" s="53"/>
      <c r="D877" s="53"/>
      <c r="E877" s="53"/>
      <c r="F877" s="344" t="str">
        <f t="shared" si="13"/>
        <v/>
      </c>
    </row>
    <row r="878" spans="1:6" x14ac:dyDescent="0.3">
      <c r="A878" s="62"/>
      <c r="B878" s="53"/>
      <c r="C878" s="53"/>
      <c r="D878" s="53"/>
      <c r="E878" s="53"/>
      <c r="F878" s="344" t="str">
        <f t="shared" si="13"/>
        <v/>
      </c>
    </row>
    <row r="879" spans="1:6" x14ac:dyDescent="0.3">
      <c r="A879" s="62"/>
      <c r="B879" s="53"/>
      <c r="C879" s="53"/>
      <c r="D879" s="53"/>
      <c r="E879" s="53"/>
      <c r="F879" s="344" t="str">
        <f t="shared" si="13"/>
        <v/>
      </c>
    </row>
    <row r="880" spans="1:6" x14ac:dyDescent="0.3">
      <c r="A880" s="62"/>
      <c r="B880" s="53"/>
      <c r="C880" s="53"/>
      <c r="D880" s="53"/>
      <c r="E880" s="53"/>
      <c r="F880" s="344" t="str">
        <f t="shared" si="13"/>
        <v/>
      </c>
    </row>
    <row r="881" spans="1:6" x14ac:dyDescent="0.3">
      <c r="A881" s="62"/>
      <c r="B881" s="53"/>
      <c r="C881" s="53"/>
      <c r="D881" s="53"/>
      <c r="E881" s="53"/>
      <c r="F881" s="344" t="str">
        <f t="shared" si="13"/>
        <v/>
      </c>
    </row>
    <row r="882" spans="1:6" x14ac:dyDescent="0.3">
      <c r="A882" s="62"/>
      <c r="B882" s="53"/>
      <c r="C882" s="53"/>
      <c r="D882" s="53"/>
      <c r="E882" s="53"/>
      <c r="F882" s="344" t="str">
        <f t="shared" si="13"/>
        <v/>
      </c>
    </row>
    <row r="883" spans="1:6" x14ac:dyDescent="0.3">
      <c r="A883" s="62"/>
      <c r="B883" s="53"/>
      <c r="C883" s="53"/>
      <c r="D883" s="53"/>
      <c r="E883" s="53"/>
      <c r="F883" s="344" t="str">
        <f t="shared" si="13"/>
        <v/>
      </c>
    </row>
    <row r="884" spans="1:6" x14ac:dyDescent="0.3">
      <c r="A884" s="62"/>
      <c r="B884" s="53"/>
      <c r="C884" s="53"/>
      <c r="D884" s="53"/>
      <c r="E884" s="53"/>
      <c r="F884" s="344" t="str">
        <f t="shared" si="13"/>
        <v/>
      </c>
    </row>
    <row r="885" spans="1:6" x14ac:dyDescent="0.3">
      <c r="A885" s="62"/>
      <c r="B885" s="53"/>
      <c r="C885" s="53"/>
      <c r="D885" s="53"/>
      <c r="E885" s="53"/>
      <c r="F885" s="344" t="str">
        <f t="shared" si="13"/>
        <v/>
      </c>
    </row>
    <row r="886" spans="1:6" x14ac:dyDescent="0.3">
      <c r="A886" s="62"/>
      <c r="B886" s="53"/>
      <c r="C886" s="53"/>
      <c r="D886" s="53"/>
      <c r="E886" s="53"/>
      <c r="F886" s="344" t="str">
        <f t="shared" si="13"/>
        <v/>
      </c>
    </row>
    <row r="887" spans="1:6" x14ac:dyDescent="0.3">
      <c r="A887" s="62"/>
      <c r="B887" s="53"/>
      <c r="C887" s="53"/>
      <c r="D887" s="53"/>
      <c r="E887" s="53"/>
      <c r="F887" s="344" t="str">
        <f t="shared" si="13"/>
        <v/>
      </c>
    </row>
    <row r="888" spans="1:6" x14ac:dyDescent="0.3">
      <c r="A888" s="62"/>
      <c r="B888" s="53"/>
      <c r="C888" s="53"/>
      <c r="D888" s="53"/>
      <c r="E888" s="53"/>
      <c r="F888" s="344" t="str">
        <f t="shared" si="13"/>
        <v/>
      </c>
    </row>
    <row r="889" spans="1:6" x14ac:dyDescent="0.3">
      <c r="A889" s="62"/>
      <c r="B889" s="53"/>
      <c r="C889" s="53"/>
      <c r="D889" s="53"/>
      <c r="E889" s="53"/>
      <c r="F889" s="344" t="str">
        <f t="shared" si="13"/>
        <v/>
      </c>
    </row>
    <row r="890" spans="1:6" x14ac:dyDescent="0.3">
      <c r="A890" s="62"/>
      <c r="B890" s="53"/>
      <c r="C890" s="53"/>
      <c r="D890" s="53"/>
      <c r="E890" s="53"/>
      <c r="F890" s="344" t="str">
        <f t="shared" si="13"/>
        <v/>
      </c>
    </row>
    <row r="891" spans="1:6" x14ac:dyDescent="0.3">
      <c r="A891" s="62"/>
      <c r="B891" s="53"/>
      <c r="C891" s="53"/>
      <c r="D891" s="53"/>
      <c r="E891" s="53"/>
      <c r="F891" s="344" t="str">
        <f t="shared" si="13"/>
        <v/>
      </c>
    </row>
    <row r="892" spans="1:6" x14ac:dyDescent="0.3">
      <c r="A892" s="62"/>
      <c r="B892" s="53"/>
      <c r="C892" s="53"/>
      <c r="D892" s="53"/>
      <c r="E892" s="53"/>
      <c r="F892" s="344" t="str">
        <f t="shared" si="13"/>
        <v/>
      </c>
    </row>
    <row r="893" spans="1:6" x14ac:dyDescent="0.3">
      <c r="A893" s="62"/>
      <c r="B893" s="53"/>
      <c r="C893" s="53"/>
      <c r="D893" s="53"/>
      <c r="E893" s="53"/>
      <c r="F893" s="344" t="str">
        <f t="shared" si="13"/>
        <v/>
      </c>
    </row>
    <row r="894" spans="1:6" x14ac:dyDescent="0.3">
      <c r="A894" s="62"/>
      <c r="B894" s="53"/>
      <c r="C894" s="53"/>
      <c r="D894" s="53"/>
      <c r="E894" s="53"/>
      <c r="F894" s="344" t="str">
        <f t="shared" si="13"/>
        <v/>
      </c>
    </row>
    <row r="895" spans="1:6" x14ac:dyDescent="0.3">
      <c r="A895" s="62"/>
      <c r="B895" s="53"/>
      <c r="C895" s="53"/>
      <c r="D895" s="53"/>
      <c r="E895" s="53"/>
      <c r="F895" s="344" t="str">
        <f t="shared" si="13"/>
        <v/>
      </c>
    </row>
    <row r="896" spans="1:6" x14ac:dyDescent="0.3">
      <c r="A896" s="62"/>
      <c r="B896" s="53"/>
      <c r="C896" s="53"/>
      <c r="D896" s="53"/>
      <c r="E896" s="53"/>
      <c r="F896" s="344" t="str">
        <f t="shared" si="13"/>
        <v/>
      </c>
    </row>
    <row r="897" spans="1:6" x14ac:dyDescent="0.3">
      <c r="A897" s="62"/>
      <c r="B897" s="53"/>
      <c r="C897" s="53"/>
      <c r="D897" s="53"/>
      <c r="E897" s="53"/>
      <c r="F897" s="344" t="str">
        <f t="shared" si="13"/>
        <v/>
      </c>
    </row>
    <row r="898" spans="1:6" x14ac:dyDescent="0.3">
      <c r="A898" s="62"/>
      <c r="B898" s="53"/>
      <c r="C898" s="53"/>
      <c r="D898" s="53"/>
      <c r="E898" s="53"/>
      <c r="F898" s="344" t="str">
        <f t="shared" si="13"/>
        <v/>
      </c>
    </row>
    <row r="899" spans="1:6" x14ac:dyDescent="0.3">
      <c r="A899" s="62"/>
      <c r="B899" s="53"/>
      <c r="C899" s="53"/>
      <c r="D899" s="53"/>
      <c r="E899" s="53"/>
      <c r="F899" s="344" t="str">
        <f t="shared" si="13"/>
        <v/>
      </c>
    </row>
    <row r="900" spans="1:6" x14ac:dyDescent="0.3">
      <c r="A900" s="62"/>
      <c r="B900" s="53"/>
      <c r="C900" s="53"/>
      <c r="D900" s="53"/>
      <c r="E900" s="53"/>
      <c r="F900" s="344" t="str">
        <f t="shared" si="13"/>
        <v/>
      </c>
    </row>
    <row r="901" spans="1:6" x14ac:dyDescent="0.3">
      <c r="A901" s="62"/>
      <c r="B901" s="53"/>
      <c r="C901" s="53"/>
      <c r="D901" s="53"/>
      <c r="E901" s="53"/>
      <c r="F901" s="344" t="str">
        <f t="shared" si="13"/>
        <v/>
      </c>
    </row>
    <row r="902" spans="1:6" x14ac:dyDescent="0.3">
      <c r="A902" s="62"/>
      <c r="B902" s="53"/>
      <c r="C902" s="53"/>
      <c r="D902" s="53"/>
      <c r="E902" s="53"/>
      <c r="F902" s="344" t="str">
        <f t="shared" si="13"/>
        <v/>
      </c>
    </row>
    <row r="903" spans="1:6" x14ac:dyDescent="0.3">
      <c r="A903" s="62"/>
      <c r="B903" s="53"/>
      <c r="C903" s="53"/>
      <c r="D903" s="53"/>
      <c r="E903" s="53"/>
      <c r="F903" s="344" t="str">
        <f t="shared" si="13"/>
        <v/>
      </c>
    </row>
    <row r="904" spans="1:6" x14ac:dyDescent="0.3">
      <c r="A904" s="62"/>
      <c r="B904" s="53"/>
      <c r="C904" s="53"/>
      <c r="D904" s="53"/>
      <c r="E904" s="53"/>
      <c r="F904" s="344" t="str">
        <f t="shared" si="13"/>
        <v/>
      </c>
    </row>
    <row r="905" spans="1:6" x14ac:dyDescent="0.3">
      <c r="A905" s="62"/>
      <c r="B905" s="53"/>
      <c r="C905" s="53"/>
      <c r="D905" s="53"/>
      <c r="E905" s="53"/>
      <c r="F905" s="344" t="str">
        <f t="shared" ref="F905:F968" si="14">IF(ISERROR(1/($D905*$E905)),"",$D905*$E905)</f>
        <v/>
      </c>
    </row>
    <row r="906" spans="1:6" x14ac:dyDescent="0.3">
      <c r="A906" s="62"/>
      <c r="B906" s="53"/>
      <c r="C906" s="53"/>
      <c r="D906" s="53"/>
      <c r="E906" s="53"/>
      <c r="F906" s="344" t="str">
        <f t="shared" si="14"/>
        <v/>
      </c>
    </row>
    <row r="907" spans="1:6" x14ac:dyDescent="0.3">
      <c r="A907" s="62"/>
      <c r="B907" s="53"/>
      <c r="C907" s="53"/>
      <c r="D907" s="53"/>
      <c r="E907" s="53"/>
      <c r="F907" s="344" t="str">
        <f t="shared" si="14"/>
        <v/>
      </c>
    </row>
    <row r="908" spans="1:6" x14ac:dyDescent="0.3">
      <c r="A908" s="62"/>
      <c r="B908" s="53"/>
      <c r="C908" s="53"/>
      <c r="D908" s="53"/>
      <c r="E908" s="53"/>
      <c r="F908" s="344" t="str">
        <f t="shared" si="14"/>
        <v/>
      </c>
    </row>
    <row r="909" spans="1:6" x14ac:dyDescent="0.3">
      <c r="A909" s="62"/>
      <c r="B909" s="53"/>
      <c r="C909" s="53"/>
      <c r="D909" s="53"/>
      <c r="E909" s="53"/>
      <c r="F909" s="344" t="str">
        <f t="shared" si="14"/>
        <v/>
      </c>
    </row>
    <row r="910" spans="1:6" x14ac:dyDescent="0.3">
      <c r="A910" s="62"/>
      <c r="B910" s="53"/>
      <c r="C910" s="53"/>
      <c r="D910" s="53"/>
      <c r="E910" s="53"/>
      <c r="F910" s="344" t="str">
        <f t="shared" si="14"/>
        <v/>
      </c>
    </row>
    <row r="911" spans="1:6" x14ac:dyDescent="0.3">
      <c r="A911" s="62"/>
      <c r="B911" s="53"/>
      <c r="C911" s="53"/>
      <c r="D911" s="53"/>
      <c r="E911" s="53"/>
      <c r="F911" s="344" t="str">
        <f t="shared" si="14"/>
        <v/>
      </c>
    </row>
    <row r="912" spans="1:6" x14ac:dyDescent="0.3">
      <c r="A912" s="62"/>
      <c r="B912" s="53"/>
      <c r="C912" s="53"/>
      <c r="D912" s="53"/>
      <c r="E912" s="53"/>
      <c r="F912" s="344" t="str">
        <f t="shared" si="14"/>
        <v/>
      </c>
    </row>
    <row r="913" spans="1:6" x14ac:dyDescent="0.3">
      <c r="A913" s="62"/>
      <c r="B913" s="53"/>
      <c r="C913" s="53"/>
      <c r="D913" s="53"/>
      <c r="E913" s="53"/>
      <c r="F913" s="344" t="str">
        <f t="shared" si="14"/>
        <v/>
      </c>
    </row>
    <row r="914" spans="1:6" x14ac:dyDescent="0.3">
      <c r="A914" s="62"/>
      <c r="B914" s="53"/>
      <c r="C914" s="53"/>
      <c r="D914" s="53"/>
      <c r="E914" s="53"/>
      <c r="F914" s="344" t="str">
        <f t="shared" si="14"/>
        <v/>
      </c>
    </row>
    <row r="915" spans="1:6" x14ac:dyDescent="0.3">
      <c r="A915" s="62"/>
      <c r="B915" s="53"/>
      <c r="C915" s="53"/>
      <c r="D915" s="53"/>
      <c r="E915" s="53"/>
      <c r="F915" s="344" t="str">
        <f t="shared" si="14"/>
        <v/>
      </c>
    </row>
    <row r="916" spans="1:6" x14ac:dyDescent="0.3">
      <c r="A916" s="62"/>
      <c r="B916" s="53"/>
      <c r="C916" s="53"/>
      <c r="D916" s="53"/>
      <c r="E916" s="53"/>
      <c r="F916" s="344" t="str">
        <f t="shared" si="14"/>
        <v/>
      </c>
    </row>
    <row r="917" spans="1:6" x14ac:dyDescent="0.3">
      <c r="A917" s="62"/>
      <c r="B917" s="53"/>
      <c r="C917" s="53"/>
      <c r="D917" s="53"/>
      <c r="E917" s="53"/>
      <c r="F917" s="344" t="str">
        <f t="shared" si="14"/>
        <v/>
      </c>
    </row>
    <row r="918" spans="1:6" x14ac:dyDescent="0.3">
      <c r="A918" s="62"/>
      <c r="B918" s="53"/>
      <c r="C918" s="53"/>
      <c r="D918" s="53"/>
      <c r="E918" s="53"/>
      <c r="F918" s="344" t="str">
        <f t="shared" si="14"/>
        <v/>
      </c>
    </row>
    <row r="919" spans="1:6" x14ac:dyDescent="0.3">
      <c r="A919" s="62"/>
      <c r="B919" s="53"/>
      <c r="C919" s="53"/>
      <c r="D919" s="53"/>
      <c r="E919" s="53"/>
      <c r="F919" s="344" t="str">
        <f t="shared" si="14"/>
        <v/>
      </c>
    </row>
    <row r="920" spans="1:6" x14ac:dyDescent="0.3">
      <c r="A920" s="62"/>
      <c r="B920" s="53"/>
      <c r="C920" s="53"/>
      <c r="D920" s="53"/>
      <c r="E920" s="53"/>
      <c r="F920" s="344" t="str">
        <f t="shared" si="14"/>
        <v/>
      </c>
    </row>
    <row r="921" spans="1:6" x14ac:dyDescent="0.3">
      <c r="A921" s="62"/>
      <c r="B921" s="53"/>
      <c r="C921" s="53"/>
      <c r="D921" s="53"/>
      <c r="E921" s="53"/>
      <c r="F921" s="344" t="str">
        <f t="shared" si="14"/>
        <v/>
      </c>
    </row>
    <row r="922" spans="1:6" x14ac:dyDescent="0.3">
      <c r="A922" s="62"/>
      <c r="B922" s="53"/>
      <c r="C922" s="53"/>
      <c r="D922" s="53"/>
      <c r="E922" s="53"/>
      <c r="F922" s="344" t="str">
        <f t="shared" si="14"/>
        <v/>
      </c>
    </row>
    <row r="923" spans="1:6" x14ac:dyDescent="0.3">
      <c r="A923" s="62"/>
      <c r="B923" s="53"/>
      <c r="C923" s="53"/>
      <c r="D923" s="53"/>
      <c r="E923" s="53"/>
      <c r="F923" s="344" t="str">
        <f t="shared" si="14"/>
        <v/>
      </c>
    </row>
    <row r="924" spans="1:6" x14ac:dyDescent="0.3">
      <c r="A924" s="62"/>
      <c r="B924" s="53"/>
      <c r="C924" s="53"/>
      <c r="D924" s="53"/>
      <c r="E924" s="53"/>
      <c r="F924" s="344" t="str">
        <f t="shared" si="14"/>
        <v/>
      </c>
    </row>
    <row r="925" spans="1:6" x14ac:dyDescent="0.3">
      <c r="A925" s="62"/>
      <c r="B925" s="53"/>
      <c r="C925" s="53"/>
      <c r="D925" s="53"/>
      <c r="E925" s="53"/>
      <c r="F925" s="344" t="str">
        <f t="shared" si="14"/>
        <v/>
      </c>
    </row>
    <row r="926" spans="1:6" x14ac:dyDescent="0.3">
      <c r="A926" s="62"/>
      <c r="B926" s="53"/>
      <c r="C926" s="53"/>
      <c r="D926" s="53"/>
      <c r="E926" s="53"/>
      <c r="F926" s="344" t="str">
        <f t="shared" si="14"/>
        <v/>
      </c>
    </row>
    <row r="927" spans="1:6" x14ac:dyDescent="0.3">
      <c r="A927" s="62"/>
      <c r="B927" s="53"/>
      <c r="C927" s="53"/>
      <c r="D927" s="53"/>
      <c r="E927" s="53"/>
      <c r="F927" s="344" t="str">
        <f t="shared" si="14"/>
        <v/>
      </c>
    </row>
    <row r="928" spans="1:6" x14ac:dyDescent="0.3">
      <c r="A928" s="62"/>
      <c r="B928" s="53"/>
      <c r="C928" s="53"/>
      <c r="D928" s="53"/>
      <c r="E928" s="53"/>
      <c r="F928" s="344" t="str">
        <f t="shared" si="14"/>
        <v/>
      </c>
    </row>
    <row r="929" spans="1:6" x14ac:dyDescent="0.3">
      <c r="A929" s="62"/>
      <c r="B929" s="53"/>
      <c r="C929" s="53"/>
      <c r="D929" s="53"/>
      <c r="E929" s="53"/>
      <c r="F929" s="344" t="str">
        <f t="shared" si="14"/>
        <v/>
      </c>
    </row>
    <row r="930" spans="1:6" x14ac:dyDescent="0.3">
      <c r="A930" s="62"/>
      <c r="B930" s="53"/>
      <c r="C930" s="53"/>
      <c r="D930" s="53"/>
      <c r="E930" s="53"/>
      <c r="F930" s="344" t="str">
        <f t="shared" si="14"/>
        <v/>
      </c>
    </row>
    <row r="931" spans="1:6" x14ac:dyDescent="0.3">
      <c r="A931" s="62"/>
      <c r="B931" s="53"/>
      <c r="C931" s="53"/>
      <c r="D931" s="53"/>
      <c r="E931" s="53"/>
      <c r="F931" s="344" t="str">
        <f t="shared" si="14"/>
        <v/>
      </c>
    </row>
    <row r="932" spans="1:6" x14ac:dyDescent="0.3">
      <c r="A932" s="62"/>
      <c r="B932" s="53"/>
      <c r="C932" s="53"/>
      <c r="D932" s="53"/>
      <c r="E932" s="53"/>
      <c r="F932" s="344" t="str">
        <f t="shared" si="14"/>
        <v/>
      </c>
    </row>
    <row r="933" spans="1:6" x14ac:dyDescent="0.3">
      <c r="A933" s="62"/>
      <c r="B933" s="53"/>
      <c r="C933" s="53"/>
      <c r="D933" s="53"/>
      <c r="E933" s="53"/>
      <c r="F933" s="344" t="str">
        <f t="shared" si="14"/>
        <v/>
      </c>
    </row>
    <row r="934" spans="1:6" x14ac:dyDescent="0.3">
      <c r="A934" s="62"/>
      <c r="B934" s="53"/>
      <c r="C934" s="53"/>
      <c r="D934" s="53"/>
      <c r="E934" s="53"/>
      <c r="F934" s="344" t="str">
        <f t="shared" si="14"/>
        <v/>
      </c>
    </row>
    <row r="935" spans="1:6" x14ac:dyDescent="0.3">
      <c r="A935" s="62"/>
      <c r="B935" s="53"/>
      <c r="C935" s="53"/>
      <c r="D935" s="53"/>
      <c r="E935" s="53"/>
      <c r="F935" s="344" t="str">
        <f t="shared" si="14"/>
        <v/>
      </c>
    </row>
    <row r="936" spans="1:6" x14ac:dyDescent="0.3">
      <c r="A936" s="62"/>
      <c r="B936" s="53"/>
      <c r="C936" s="53"/>
      <c r="D936" s="53"/>
      <c r="E936" s="53"/>
      <c r="F936" s="344" t="str">
        <f t="shared" si="14"/>
        <v/>
      </c>
    </row>
    <row r="937" spans="1:6" x14ac:dyDescent="0.3">
      <c r="A937" s="62"/>
      <c r="B937" s="53"/>
      <c r="C937" s="53"/>
      <c r="D937" s="53"/>
      <c r="E937" s="53"/>
      <c r="F937" s="344" t="str">
        <f t="shared" si="14"/>
        <v/>
      </c>
    </row>
    <row r="938" spans="1:6" x14ac:dyDescent="0.3">
      <c r="A938" s="62"/>
      <c r="B938" s="53"/>
      <c r="C938" s="53"/>
      <c r="D938" s="53"/>
      <c r="E938" s="53"/>
      <c r="F938" s="344" t="str">
        <f t="shared" si="14"/>
        <v/>
      </c>
    </row>
    <row r="939" spans="1:6" x14ac:dyDescent="0.3">
      <c r="A939" s="62"/>
      <c r="B939" s="53"/>
      <c r="C939" s="53"/>
      <c r="D939" s="53"/>
      <c r="E939" s="53"/>
      <c r="F939" s="344" t="str">
        <f t="shared" si="14"/>
        <v/>
      </c>
    </row>
    <row r="940" spans="1:6" x14ac:dyDescent="0.3">
      <c r="A940" s="62"/>
      <c r="B940" s="53"/>
      <c r="C940" s="53"/>
      <c r="D940" s="53"/>
      <c r="E940" s="53"/>
      <c r="F940" s="344" t="str">
        <f t="shared" si="14"/>
        <v/>
      </c>
    </row>
    <row r="941" spans="1:6" x14ac:dyDescent="0.3">
      <c r="A941" s="62"/>
      <c r="B941" s="53"/>
      <c r="C941" s="53"/>
      <c r="D941" s="53"/>
      <c r="E941" s="53"/>
      <c r="F941" s="344" t="str">
        <f t="shared" si="14"/>
        <v/>
      </c>
    </row>
    <row r="942" spans="1:6" x14ac:dyDescent="0.3">
      <c r="A942" s="62"/>
      <c r="B942" s="53"/>
      <c r="C942" s="53"/>
      <c r="D942" s="53"/>
      <c r="E942" s="53"/>
      <c r="F942" s="344" t="str">
        <f t="shared" si="14"/>
        <v/>
      </c>
    </row>
    <row r="943" spans="1:6" x14ac:dyDescent="0.3">
      <c r="A943" s="62"/>
      <c r="B943" s="53"/>
      <c r="C943" s="53"/>
      <c r="D943" s="53"/>
      <c r="E943" s="53"/>
      <c r="F943" s="344" t="str">
        <f t="shared" si="14"/>
        <v/>
      </c>
    </row>
    <row r="944" spans="1:6" x14ac:dyDescent="0.3">
      <c r="A944" s="62"/>
      <c r="B944" s="53"/>
      <c r="C944" s="53"/>
      <c r="D944" s="53"/>
      <c r="E944" s="53"/>
      <c r="F944" s="344" t="str">
        <f t="shared" si="14"/>
        <v/>
      </c>
    </row>
    <row r="945" spans="1:6" x14ac:dyDescent="0.3">
      <c r="A945" s="62"/>
      <c r="B945" s="53"/>
      <c r="C945" s="53"/>
      <c r="D945" s="53"/>
      <c r="E945" s="53"/>
      <c r="F945" s="344" t="str">
        <f t="shared" si="14"/>
        <v/>
      </c>
    </row>
    <row r="946" spans="1:6" x14ac:dyDescent="0.3">
      <c r="A946" s="62"/>
      <c r="B946" s="53"/>
      <c r="C946" s="53"/>
      <c r="D946" s="53"/>
      <c r="E946" s="53"/>
      <c r="F946" s="344" t="str">
        <f t="shared" si="14"/>
        <v/>
      </c>
    </row>
    <row r="947" spans="1:6" x14ac:dyDescent="0.3">
      <c r="A947" s="62"/>
      <c r="B947" s="53"/>
      <c r="C947" s="53"/>
      <c r="D947" s="53"/>
      <c r="E947" s="53"/>
      <c r="F947" s="344" t="str">
        <f t="shared" si="14"/>
        <v/>
      </c>
    </row>
    <row r="948" spans="1:6" x14ac:dyDescent="0.3">
      <c r="A948" s="62"/>
      <c r="B948" s="53"/>
      <c r="C948" s="53"/>
      <c r="D948" s="53"/>
      <c r="E948" s="53"/>
      <c r="F948" s="344" t="str">
        <f t="shared" si="14"/>
        <v/>
      </c>
    </row>
    <row r="949" spans="1:6" x14ac:dyDescent="0.3">
      <c r="A949" s="62"/>
      <c r="B949" s="53"/>
      <c r="C949" s="53"/>
      <c r="D949" s="53"/>
      <c r="E949" s="53"/>
      <c r="F949" s="344" t="str">
        <f t="shared" si="14"/>
        <v/>
      </c>
    </row>
    <row r="950" spans="1:6" x14ac:dyDescent="0.3">
      <c r="A950" s="62"/>
      <c r="B950" s="53"/>
      <c r="C950" s="53"/>
      <c r="D950" s="53"/>
      <c r="E950" s="53"/>
      <c r="F950" s="344" t="str">
        <f t="shared" si="14"/>
        <v/>
      </c>
    </row>
    <row r="951" spans="1:6" x14ac:dyDescent="0.3">
      <c r="A951" s="62"/>
      <c r="B951" s="53"/>
      <c r="C951" s="53"/>
      <c r="D951" s="53"/>
      <c r="E951" s="53"/>
      <c r="F951" s="344" t="str">
        <f t="shared" si="14"/>
        <v/>
      </c>
    </row>
    <row r="952" spans="1:6" x14ac:dyDescent="0.3">
      <c r="A952" s="62"/>
      <c r="B952" s="53"/>
      <c r="C952" s="53"/>
      <c r="D952" s="53"/>
      <c r="E952" s="53"/>
      <c r="F952" s="344" t="str">
        <f t="shared" si="14"/>
        <v/>
      </c>
    </row>
    <row r="953" spans="1:6" x14ac:dyDescent="0.3">
      <c r="A953" s="62"/>
      <c r="B953" s="53"/>
      <c r="C953" s="53"/>
      <c r="D953" s="53"/>
      <c r="E953" s="53"/>
      <c r="F953" s="344" t="str">
        <f t="shared" si="14"/>
        <v/>
      </c>
    </row>
    <row r="954" spans="1:6" x14ac:dyDescent="0.3">
      <c r="A954" s="62"/>
      <c r="B954" s="53"/>
      <c r="C954" s="53"/>
      <c r="D954" s="53"/>
      <c r="E954" s="53"/>
      <c r="F954" s="344" t="str">
        <f t="shared" si="14"/>
        <v/>
      </c>
    </row>
    <row r="955" spans="1:6" x14ac:dyDescent="0.3">
      <c r="A955" s="62"/>
      <c r="B955" s="53"/>
      <c r="C955" s="53"/>
      <c r="D955" s="53"/>
      <c r="E955" s="53"/>
      <c r="F955" s="344" t="str">
        <f t="shared" si="14"/>
        <v/>
      </c>
    </row>
    <row r="956" spans="1:6" x14ac:dyDescent="0.3">
      <c r="A956" s="62"/>
      <c r="B956" s="53"/>
      <c r="C956" s="53"/>
      <c r="D956" s="53"/>
      <c r="E956" s="53"/>
      <c r="F956" s="344" t="str">
        <f t="shared" si="14"/>
        <v/>
      </c>
    </row>
    <row r="957" spans="1:6" x14ac:dyDescent="0.3">
      <c r="A957" s="62"/>
      <c r="B957" s="53"/>
      <c r="C957" s="53"/>
      <c r="D957" s="53"/>
      <c r="E957" s="53"/>
      <c r="F957" s="344" t="str">
        <f t="shared" si="14"/>
        <v/>
      </c>
    </row>
    <row r="958" spans="1:6" x14ac:dyDescent="0.3">
      <c r="A958" s="62"/>
      <c r="B958" s="53"/>
      <c r="C958" s="53"/>
      <c r="D958" s="53"/>
      <c r="E958" s="53"/>
      <c r="F958" s="344" t="str">
        <f t="shared" si="14"/>
        <v/>
      </c>
    </row>
    <row r="959" spans="1:6" x14ac:dyDescent="0.3">
      <c r="A959" s="62"/>
      <c r="B959" s="53"/>
      <c r="C959" s="53"/>
      <c r="D959" s="53"/>
      <c r="E959" s="53"/>
      <c r="F959" s="344" t="str">
        <f t="shared" si="14"/>
        <v/>
      </c>
    </row>
    <row r="960" spans="1:6" x14ac:dyDescent="0.3">
      <c r="A960" s="62"/>
      <c r="B960" s="53"/>
      <c r="C960" s="53"/>
      <c r="D960" s="53"/>
      <c r="E960" s="53"/>
      <c r="F960" s="344" t="str">
        <f t="shared" si="14"/>
        <v/>
      </c>
    </row>
    <row r="961" spans="1:6" x14ac:dyDescent="0.3">
      <c r="A961" s="62"/>
      <c r="B961" s="53"/>
      <c r="C961" s="53"/>
      <c r="D961" s="53"/>
      <c r="E961" s="53"/>
      <c r="F961" s="344" t="str">
        <f t="shared" si="14"/>
        <v/>
      </c>
    </row>
    <row r="962" spans="1:6" x14ac:dyDescent="0.3">
      <c r="A962" s="62"/>
      <c r="B962" s="53"/>
      <c r="C962" s="53"/>
      <c r="D962" s="53"/>
      <c r="E962" s="53"/>
      <c r="F962" s="344" t="str">
        <f t="shared" si="14"/>
        <v/>
      </c>
    </row>
    <row r="963" spans="1:6" x14ac:dyDescent="0.3">
      <c r="A963" s="62"/>
      <c r="B963" s="53"/>
      <c r="C963" s="53"/>
      <c r="D963" s="53"/>
      <c r="E963" s="53"/>
      <c r="F963" s="344" t="str">
        <f t="shared" si="14"/>
        <v/>
      </c>
    </row>
    <row r="964" spans="1:6" x14ac:dyDescent="0.3">
      <c r="A964" s="62"/>
      <c r="B964" s="53"/>
      <c r="C964" s="53"/>
      <c r="D964" s="53"/>
      <c r="E964" s="53"/>
      <c r="F964" s="344" t="str">
        <f t="shared" si="14"/>
        <v/>
      </c>
    </row>
    <row r="965" spans="1:6" x14ac:dyDescent="0.3">
      <c r="A965" s="62"/>
      <c r="B965" s="53"/>
      <c r="C965" s="53"/>
      <c r="D965" s="53"/>
      <c r="E965" s="53"/>
      <c r="F965" s="344" t="str">
        <f t="shared" si="14"/>
        <v/>
      </c>
    </row>
    <row r="966" spans="1:6" x14ac:dyDescent="0.3">
      <c r="A966" s="62"/>
      <c r="B966" s="53"/>
      <c r="C966" s="53"/>
      <c r="D966" s="53"/>
      <c r="E966" s="53"/>
      <c r="F966" s="344" t="str">
        <f t="shared" si="14"/>
        <v/>
      </c>
    </row>
    <row r="967" spans="1:6" x14ac:dyDescent="0.3">
      <c r="A967" s="62"/>
      <c r="B967" s="53"/>
      <c r="C967" s="53"/>
      <c r="D967" s="53"/>
      <c r="E967" s="53"/>
      <c r="F967" s="344" t="str">
        <f t="shared" si="14"/>
        <v/>
      </c>
    </row>
    <row r="968" spans="1:6" x14ac:dyDescent="0.3">
      <c r="A968" s="62"/>
      <c r="B968" s="53"/>
      <c r="C968" s="53"/>
      <c r="D968" s="53"/>
      <c r="E968" s="53"/>
      <c r="F968" s="344" t="str">
        <f t="shared" si="14"/>
        <v/>
      </c>
    </row>
    <row r="969" spans="1:6" x14ac:dyDescent="0.3">
      <c r="A969" s="62"/>
      <c r="B969" s="53"/>
      <c r="C969" s="53"/>
      <c r="D969" s="53"/>
      <c r="E969" s="53"/>
      <c r="F969" s="344" t="str">
        <f t="shared" ref="F969:F1000" si="15">IF(ISERROR(1/($D969*$E969)),"",$D969*$E969)</f>
        <v/>
      </c>
    </row>
    <row r="970" spans="1:6" x14ac:dyDescent="0.3">
      <c r="A970" s="62"/>
      <c r="B970" s="53"/>
      <c r="C970" s="53"/>
      <c r="D970" s="53"/>
      <c r="E970" s="53"/>
      <c r="F970" s="344" t="str">
        <f t="shared" si="15"/>
        <v/>
      </c>
    </row>
    <row r="971" spans="1:6" x14ac:dyDescent="0.3">
      <c r="A971" s="62"/>
      <c r="B971" s="53"/>
      <c r="C971" s="53"/>
      <c r="D971" s="53"/>
      <c r="E971" s="53"/>
      <c r="F971" s="344" t="str">
        <f t="shared" si="15"/>
        <v/>
      </c>
    </row>
    <row r="972" spans="1:6" x14ac:dyDescent="0.3">
      <c r="A972" s="62"/>
      <c r="B972" s="53"/>
      <c r="C972" s="53"/>
      <c r="D972" s="53"/>
      <c r="E972" s="53"/>
      <c r="F972" s="344" t="str">
        <f t="shared" si="15"/>
        <v/>
      </c>
    </row>
    <row r="973" spans="1:6" x14ac:dyDescent="0.3">
      <c r="A973" s="62"/>
      <c r="B973" s="53"/>
      <c r="C973" s="53"/>
      <c r="D973" s="53"/>
      <c r="E973" s="53"/>
      <c r="F973" s="344" t="str">
        <f t="shared" si="15"/>
        <v/>
      </c>
    </row>
    <row r="974" spans="1:6" x14ac:dyDescent="0.3">
      <c r="A974" s="62"/>
      <c r="B974" s="53"/>
      <c r="C974" s="53"/>
      <c r="D974" s="53"/>
      <c r="E974" s="53"/>
      <c r="F974" s="344" t="str">
        <f t="shared" si="15"/>
        <v/>
      </c>
    </row>
    <row r="975" spans="1:6" x14ac:dyDescent="0.3">
      <c r="A975" s="62"/>
      <c r="B975" s="53"/>
      <c r="C975" s="53"/>
      <c r="D975" s="53"/>
      <c r="E975" s="53"/>
      <c r="F975" s="344" t="str">
        <f t="shared" si="15"/>
        <v/>
      </c>
    </row>
    <row r="976" spans="1:6" x14ac:dyDescent="0.3">
      <c r="A976" s="62"/>
      <c r="B976" s="53"/>
      <c r="C976" s="53"/>
      <c r="D976" s="53"/>
      <c r="E976" s="53"/>
      <c r="F976" s="344" t="str">
        <f t="shared" si="15"/>
        <v/>
      </c>
    </row>
    <row r="977" spans="1:6" x14ac:dyDescent="0.3">
      <c r="A977" s="62"/>
      <c r="B977" s="53"/>
      <c r="C977" s="53"/>
      <c r="D977" s="53"/>
      <c r="E977" s="53"/>
      <c r="F977" s="344" t="str">
        <f t="shared" si="15"/>
        <v/>
      </c>
    </row>
    <row r="978" spans="1:6" x14ac:dyDescent="0.3">
      <c r="A978" s="62"/>
      <c r="B978" s="53"/>
      <c r="C978" s="53"/>
      <c r="D978" s="53"/>
      <c r="E978" s="53"/>
      <c r="F978" s="344" t="str">
        <f t="shared" si="15"/>
        <v/>
      </c>
    </row>
    <row r="979" spans="1:6" x14ac:dyDescent="0.3">
      <c r="A979" s="62"/>
      <c r="B979" s="53"/>
      <c r="C979" s="53"/>
      <c r="D979" s="53"/>
      <c r="E979" s="53"/>
      <c r="F979" s="344" t="str">
        <f t="shared" si="15"/>
        <v/>
      </c>
    </row>
    <row r="980" spans="1:6" x14ac:dyDescent="0.3">
      <c r="A980" s="62"/>
      <c r="B980" s="53"/>
      <c r="C980" s="53"/>
      <c r="D980" s="53"/>
      <c r="E980" s="53"/>
      <c r="F980" s="344" t="str">
        <f t="shared" si="15"/>
        <v/>
      </c>
    </row>
    <row r="981" spans="1:6" x14ac:dyDescent="0.3">
      <c r="A981" s="62"/>
      <c r="B981" s="53"/>
      <c r="C981" s="53"/>
      <c r="D981" s="53"/>
      <c r="E981" s="53"/>
      <c r="F981" s="344" t="str">
        <f t="shared" si="15"/>
        <v/>
      </c>
    </row>
    <row r="982" spans="1:6" x14ac:dyDescent="0.3">
      <c r="A982" s="62"/>
      <c r="B982" s="53"/>
      <c r="C982" s="53"/>
      <c r="D982" s="53"/>
      <c r="E982" s="53"/>
      <c r="F982" s="344" t="str">
        <f t="shared" si="15"/>
        <v/>
      </c>
    </row>
    <row r="983" spans="1:6" x14ac:dyDescent="0.3">
      <c r="A983" s="62"/>
      <c r="B983" s="53"/>
      <c r="C983" s="53"/>
      <c r="D983" s="53"/>
      <c r="E983" s="53"/>
      <c r="F983" s="344" t="str">
        <f t="shared" si="15"/>
        <v/>
      </c>
    </row>
    <row r="984" spans="1:6" x14ac:dyDescent="0.3">
      <c r="A984" s="62"/>
      <c r="B984" s="53"/>
      <c r="C984" s="53"/>
      <c r="D984" s="53"/>
      <c r="E984" s="53"/>
      <c r="F984" s="344" t="str">
        <f t="shared" si="15"/>
        <v/>
      </c>
    </row>
    <row r="985" spans="1:6" x14ac:dyDescent="0.3">
      <c r="A985" s="62"/>
      <c r="B985" s="53"/>
      <c r="C985" s="53"/>
      <c r="D985" s="53"/>
      <c r="E985" s="53"/>
      <c r="F985" s="344" t="str">
        <f t="shared" si="15"/>
        <v/>
      </c>
    </row>
    <row r="986" spans="1:6" x14ac:dyDescent="0.3">
      <c r="A986" s="62"/>
      <c r="B986" s="53"/>
      <c r="C986" s="53"/>
      <c r="D986" s="53"/>
      <c r="E986" s="53"/>
      <c r="F986" s="344" t="str">
        <f t="shared" si="15"/>
        <v/>
      </c>
    </row>
    <row r="987" spans="1:6" x14ac:dyDescent="0.3">
      <c r="A987" s="62"/>
      <c r="B987" s="53"/>
      <c r="C987" s="53"/>
      <c r="D987" s="53"/>
      <c r="E987" s="53"/>
      <c r="F987" s="344" t="str">
        <f t="shared" si="15"/>
        <v/>
      </c>
    </row>
    <row r="988" spans="1:6" x14ac:dyDescent="0.3">
      <c r="A988" s="62"/>
      <c r="B988" s="53"/>
      <c r="C988" s="53"/>
      <c r="D988" s="53"/>
      <c r="E988" s="53"/>
      <c r="F988" s="344" t="str">
        <f t="shared" si="15"/>
        <v/>
      </c>
    </row>
    <row r="989" spans="1:6" x14ac:dyDescent="0.3">
      <c r="A989" s="62"/>
      <c r="B989" s="53"/>
      <c r="C989" s="53"/>
      <c r="D989" s="53"/>
      <c r="E989" s="53"/>
      <c r="F989" s="344" t="str">
        <f t="shared" si="15"/>
        <v/>
      </c>
    </row>
    <row r="990" spans="1:6" x14ac:dyDescent="0.3">
      <c r="A990" s="62"/>
      <c r="B990" s="53"/>
      <c r="C990" s="53"/>
      <c r="D990" s="53"/>
      <c r="E990" s="53"/>
      <c r="F990" s="344" t="str">
        <f t="shared" si="15"/>
        <v/>
      </c>
    </row>
    <row r="991" spans="1:6" x14ac:dyDescent="0.3">
      <c r="A991" s="62"/>
      <c r="B991" s="53"/>
      <c r="C991" s="53"/>
      <c r="D991" s="53"/>
      <c r="E991" s="53"/>
      <c r="F991" s="344" t="str">
        <f t="shared" si="15"/>
        <v/>
      </c>
    </row>
    <row r="992" spans="1:6" x14ac:dyDescent="0.3">
      <c r="A992" s="62"/>
      <c r="B992" s="53"/>
      <c r="C992" s="53"/>
      <c r="D992" s="53"/>
      <c r="E992" s="53"/>
      <c r="F992" s="344" t="str">
        <f t="shared" si="15"/>
        <v/>
      </c>
    </row>
    <row r="993" spans="1:6" x14ac:dyDescent="0.3">
      <c r="A993" s="62"/>
      <c r="B993" s="53"/>
      <c r="C993" s="53"/>
      <c r="D993" s="53"/>
      <c r="E993" s="53"/>
      <c r="F993" s="344" t="str">
        <f t="shared" si="15"/>
        <v/>
      </c>
    </row>
    <row r="994" spans="1:6" x14ac:dyDescent="0.3">
      <c r="A994" s="62"/>
      <c r="B994" s="53"/>
      <c r="C994" s="53"/>
      <c r="D994" s="53"/>
      <c r="E994" s="53"/>
      <c r="F994" s="344" t="str">
        <f t="shared" si="15"/>
        <v/>
      </c>
    </row>
    <row r="995" spans="1:6" x14ac:dyDescent="0.3">
      <c r="A995" s="62"/>
      <c r="B995" s="53"/>
      <c r="C995" s="53"/>
      <c r="D995" s="53"/>
      <c r="E995" s="53"/>
      <c r="F995" s="344" t="str">
        <f t="shared" si="15"/>
        <v/>
      </c>
    </row>
    <row r="996" spans="1:6" x14ac:dyDescent="0.3">
      <c r="A996" s="62"/>
      <c r="B996" s="53"/>
      <c r="C996" s="53"/>
      <c r="D996" s="53"/>
      <c r="E996" s="53"/>
      <c r="F996" s="344" t="str">
        <f t="shared" si="15"/>
        <v/>
      </c>
    </row>
    <row r="997" spans="1:6" x14ac:dyDescent="0.3">
      <c r="A997" s="62"/>
      <c r="B997" s="53"/>
      <c r="C997" s="53"/>
      <c r="D997" s="53"/>
      <c r="E997" s="53"/>
      <c r="F997" s="344" t="str">
        <f t="shared" si="15"/>
        <v/>
      </c>
    </row>
    <row r="998" spans="1:6" x14ac:dyDescent="0.3">
      <c r="A998" s="62"/>
      <c r="B998" s="53"/>
      <c r="C998" s="53"/>
      <c r="D998" s="53"/>
      <c r="E998" s="53"/>
      <c r="F998" s="344" t="str">
        <f t="shared" si="15"/>
        <v/>
      </c>
    </row>
    <row r="999" spans="1:6" x14ac:dyDescent="0.3">
      <c r="A999" s="62"/>
      <c r="B999" s="53"/>
      <c r="C999" s="53"/>
      <c r="D999" s="53"/>
      <c r="E999" s="53"/>
      <c r="F999" s="344" t="str">
        <f t="shared" si="15"/>
        <v/>
      </c>
    </row>
    <row r="1000" spans="1:6" ht="18" thickBot="1" x14ac:dyDescent="0.35">
      <c r="A1000" s="69"/>
      <c r="B1000" s="70"/>
      <c r="C1000" s="70"/>
      <c r="D1000" s="70"/>
      <c r="E1000" s="70"/>
      <c r="F1000" s="345" t="str">
        <f t="shared" si="15"/>
        <v/>
      </c>
    </row>
  </sheetData>
  <mergeCells count="5">
    <mergeCell ref="A1:F1"/>
    <mergeCell ref="A2:F2"/>
    <mergeCell ref="A3:F3"/>
    <mergeCell ref="A4:F4"/>
    <mergeCell ref="C6:E6"/>
  </mergeCells>
  <pageMargins left="0.7" right="0.7" top="0.75" bottom="0.75" header="0.3" footer="0.3"/>
  <pageSetup orientation="portrait" horizontalDpi="4294967295" verticalDpi="4294967295"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I1000"/>
  <sheetViews>
    <sheetView zoomScale="130" zoomScaleNormal="130" workbookViewId="0">
      <selection activeCell="E8" sqref="E8:I1000"/>
    </sheetView>
  </sheetViews>
  <sheetFormatPr defaultColWidth="8.75" defaultRowHeight="17.25" x14ac:dyDescent="0.3"/>
  <cols>
    <col min="1" max="1" width="10.625" style="53" customWidth="1"/>
    <col min="2" max="3" width="19.25" style="53" customWidth="1"/>
    <col min="4" max="4" width="5.625" style="53" customWidth="1"/>
    <col min="5" max="5" width="30.375" style="53" customWidth="1"/>
    <col min="6" max="6" width="12.375" style="64" bestFit="1" customWidth="1"/>
    <col min="7" max="7" width="8.625" style="64" bestFit="1" customWidth="1"/>
    <col min="8" max="8" width="11.25" style="53" bestFit="1" customWidth="1"/>
    <col min="9" max="9" width="6.25" style="53" bestFit="1" customWidth="1"/>
    <col min="10" max="16384" width="8.75" style="53"/>
  </cols>
  <sheetData>
    <row r="1" spans="1:9" x14ac:dyDescent="0.3">
      <c r="A1" s="287" t="str">
        <f>Summary!$A$1</f>
        <v>Disaster XXXX</v>
      </c>
      <c r="B1" s="288"/>
      <c r="C1" s="288"/>
      <c r="D1" s="288"/>
      <c r="E1" s="288"/>
      <c r="F1" s="288"/>
      <c r="G1" s="288"/>
      <c r="H1" s="288"/>
      <c r="I1" s="289"/>
    </row>
    <row r="2" spans="1:9" x14ac:dyDescent="0.3">
      <c r="A2" s="290" t="str">
        <f>Summary!$A$2</f>
        <v>Applicant Name</v>
      </c>
      <c r="B2" s="291"/>
      <c r="C2" s="291"/>
      <c r="D2" s="291"/>
      <c r="E2" s="291"/>
      <c r="F2" s="291"/>
      <c r="G2" s="291"/>
      <c r="H2" s="291"/>
      <c r="I2" s="292"/>
    </row>
    <row r="3" spans="1:9" x14ac:dyDescent="0.3">
      <c r="A3" s="290" t="str">
        <f>Summary!$A$3</f>
        <v>PW YYYY</v>
      </c>
      <c r="B3" s="291"/>
      <c r="C3" s="291"/>
      <c r="D3" s="291"/>
      <c r="E3" s="291"/>
      <c r="F3" s="291"/>
      <c r="G3" s="291"/>
      <c r="H3" s="291"/>
      <c r="I3" s="292"/>
    </row>
    <row r="4" spans="1:9" ht="18" thickBot="1" x14ac:dyDescent="0.35">
      <c r="A4" s="293" t="s">
        <v>123</v>
      </c>
      <c r="B4" s="294"/>
      <c r="C4" s="294"/>
      <c r="D4" s="294"/>
      <c r="E4" s="294"/>
      <c r="F4" s="294"/>
      <c r="G4" s="294"/>
      <c r="H4" s="294"/>
      <c r="I4" s="295"/>
    </row>
    <row r="5" spans="1:9" ht="18" thickBot="1" x14ac:dyDescent="0.35">
      <c r="A5" s="156"/>
      <c r="B5" s="157"/>
      <c r="C5" s="157"/>
      <c r="D5" s="157"/>
      <c r="E5" s="157"/>
      <c r="F5" s="157"/>
      <c r="G5" s="157"/>
      <c r="H5" s="157"/>
      <c r="I5" s="158"/>
    </row>
    <row r="6" spans="1:9" ht="18" thickBot="1" x14ac:dyDescent="0.35">
      <c r="A6" s="159"/>
      <c r="B6" s="75" t="s">
        <v>124</v>
      </c>
      <c r="C6" s="160"/>
      <c r="D6" s="161">
        <f>SUM($D8:$D$1000)</f>
        <v>0</v>
      </c>
      <c r="E6" s="162"/>
      <c r="F6" s="163"/>
      <c r="G6" s="164"/>
      <c r="H6" s="75" t="s">
        <v>125</v>
      </c>
      <c r="I6" s="165">
        <f>SUM($I8:I1000)</f>
        <v>0</v>
      </c>
    </row>
    <row r="7" spans="1:9" ht="18" thickBot="1" x14ac:dyDescent="0.35">
      <c r="A7" s="143" t="s">
        <v>103</v>
      </c>
      <c r="B7" s="144" t="s">
        <v>37</v>
      </c>
      <c r="C7" s="144" t="s">
        <v>126</v>
      </c>
      <c r="D7" s="144" t="s">
        <v>104</v>
      </c>
      <c r="E7" s="144" t="s">
        <v>80</v>
      </c>
      <c r="F7" s="145" t="s">
        <v>106</v>
      </c>
      <c r="G7" s="166" t="s">
        <v>107</v>
      </c>
      <c r="H7" s="166" t="s">
        <v>108</v>
      </c>
      <c r="I7" s="167" t="s">
        <v>109</v>
      </c>
    </row>
    <row r="8" spans="1:9" x14ac:dyDescent="0.3">
      <c r="A8" s="168"/>
      <c r="B8" s="169"/>
      <c r="C8" s="169"/>
      <c r="D8" s="170"/>
      <c r="E8" s="346" t="str">
        <f t="shared" ref="E8:E39" si="0">IF(ISNA(VLOOKUP($B8,Employees,2,FALSE)),"",VLOOKUP($B8,Employees,2,FALSE))</f>
        <v/>
      </c>
      <c r="F8" s="347" t="str">
        <f t="shared" ref="F8:F39" si="1">IF(ISNA(VLOOKUP($B8,Employees,3,FALSE)),"",VLOOKUP($B8,Employees,3,FALSE))</f>
        <v/>
      </c>
      <c r="G8" s="347" t="str">
        <f>IF(ISNA(VLOOKUP($B8,Employees,4,FALSE)),"",VLOOKUP($B8,Employees,5,FALSE))</f>
        <v/>
      </c>
      <c r="H8" s="347" t="str">
        <f t="shared" ref="H8:H39" si="2">IF(ISNA(VLOOKUP($B8,Employees,3,FALSE)),"",$F8+$G8)</f>
        <v/>
      </c>
      <c r="I8" s="348" t="str">
        <f>IF(ISERROR($D8*$H8),"",$D8*$H8)</f>
        <v/>
      </c>
    </row>
    <row r="9" spans="1:9" x14ac:dyDescent="0.3">
      <c r="A9" s="171"/>
      <c r="B9" s="172"/>
      <c r="C9" s="172"/>
      <c r="D9" s="60"/>
      <c r="E9" s="349" t="str">
        <f t="shared" si="0"/>
        <v/>
      </c>
      <c r="F9" s="350" t="str">
        <f t="shared" si="1"/>
        <v/>
      </c>
      <c r="G9" s="350" t="str">
        <f t="shared" ref="G9:G39" si="3">IF(ISNA(VLOOKUP($B9,Employees,4,FALSE)),"",VLOOKUP($B9,Employees,4,FALSE))</f>
        <v/>
      </c>
      <c r="H9" s="350" t="str">
        <f t="shared" si="2"/>
        <v/>
      </c>
      <c r="I9" s="351" t="str">
        <f t="shared" ref="I9:I72" si="4">IF(ISERROR($D9*$H9),"",$D9*$H9)</f>
        <v/>
      </c>
    </row>
    <row r="10" spans="1:9" x14ac:dyDescent="0.3">
      <c r="A10" s="171"/>
      <c r="B10" s="172"/>
      <c r="C10" s="172"/>
      <c r="D10" s="60"/>
      <c r="E10" s="349" t="str">
        <f t="shared" si="0"/>
        <v/>
      </c>
      <c r="F10" s="350" t="str">
        <f t="shared" si="1"/>
        <v/>
      </c>
      <c r="G10" s="350" t="str">
        <f t="shared" si="3"/>
        <v/>
      </c>
      <c r="H10" s="350" t="str">
        <f t="shared" si="2"/>
        <v/>
      </c>
      <c r="I10" s="351" t="str">
        <f t="shared" si="4"/>
        <v/>
      </c>
    </row>
    <row r="11" spans="1:9" x14ac:dyDescent="0.3">
      <c r="A11" s="171"/>
      <c r="B11" s="172"/>
      <c r="C11" s="172"/>
      <c r="D11" s="173"/>
      <c r="E11" s="349" t="str">
        <f t="shared" si="0"/>
        <v/>
      </c>
      <c r="F11" s="350" t="str">
        <f t="shared" si="1"/>
        <v/>
      </c>
      <c r="G11" s="350" t="str">
        <f t="shared" si="3"/>
        <v/>
      </c>
      <c r="H11" s="350" t="str">
        <f t="shared" si="2"/>
        <v/>
      </c>
      <c r="I11" s="351" t="str">
        <f t="shared" si="4"/>
        <v/>
      </c>
    </row>
    <row r="12" spans="1:9" x14ac:dyDescent="0.3">
      <c r="A12" s="171"/>
      <c r="B12" s="87"/>
      <c r="C12" s="87"/>
      <c r="D12" s="173"/>
      <c r="E12" s="349" t="str">
        <f t="shared" si="0"/>
        <v/>
      </c>
      <c r="F12" s="350" t="str">
        <f t="shared" si="1"/>
        <v/>
      </c>
      <c r="G12" s="350" t="str">
        <f t="shared" si="3"/>
        <v/>
      </c>
      <c r="H12" s="350" t="str">
        <f t="shared" si="2"/>
        <v/>
      </c>
      <c r="I12" s="351" t="str">
        <f t="shared" si="4"/>
        <v/>
      </c>
    </row>
    <row r="13" spans="1:9" x14ac:dyDescent="0.3">
      <c r="A13" s="171"/>
      <c r="B13" s="87"/>
      <c r="C13" s="87"/>
      <c r="D13" s="173"/>
      <c r="E13" s="349" t="str">
        <f t="shared" si="0"/>
        <v/>
      </c>
      <c r="F13" s="350" t="str">
        <f t="shared" si="1"/>
        <v/>
      </c>
      <c r="G13" s="350" t="str">
        <f t="shared" si="3"/>
        <v/>
      </c>
      <c r="H13" s="350" t="str">
        <f t="shared" si="2"/>
        <v/>
      </c>
      <c r="I13" s="351" t="str">
        <f t="shared" si="4"/>
        <v/>
      </c>
    </row>
    <row r="14" spans="1:9" x14ac:dyDescent="0.3">
      <c r="A14" s="171"/>
      <c r="B14" s="87"/>
      <c r="C14" s="87"/>
      <c r="D14" s="173"/>
      <c r="E14" s="349" t="str">
        <f t="shared" si="0"/>
        <v/>
      </c>
      <c r="F14" s="350" t="str">
        <f t="shared" si="1"/>
        <v/>
      </c>
      <c r="G14" s="350" t="str">
        <f t="shared" si="3"/>
        <v/>
      </c>
      <c r="H14" s="350" t="str">
        <f t="shared" si="2"/>
        <v/>
      </c>
      <c r="I14" s="351" t="str">
        <f t="shared" si="4"/>
        <v/>
      </c>
    </row>
    <row r="15" spans="1:9" x14ac:dyDescent="0.3">
      <c r="A15" s="171"/>
      <c r="B15" s="87"/>
      <c r="C15" s="87"/>
      <c r="D15" s="173"/>
      <c r="E15" s="349" t="str">
        <f t="shared" si="0"/>
        <v/>
      </c>
      <c r="F15" s="350" t="str">
        <f t="shared" si="1"/>
        <v/>
      </c>
      <c r="G15" s="350" t="str">
        <f t="shared" si="3"/>
        <v/>
      </c>
      <c r="H15" s="350" t="str">
        <f t="shared" si="2"/>
        <v/>
      </c>
      <c r="I15" s="351" t="str">
        <f t="shared" si="4"/>
        <v/>
      </c>
    </row>
    <row r="16" spans="1:9" x14ac:dyDescent="0.3">
      <c r="A16" s="171"/>
      <c r="B16" s="87"/>
      <c r="C16" s="87"/>
      <c r="D16" s="173"/>
      <c r="E16" s="349" t="str">
        <f t="shared" si="0"/>
        <v/>
      </c>
      <c r="F16" s="350" t="str">
        <f t="shared" si="1"/>
        <v/>
      </c>
      <c r="G16" s="350" t="str">
        <f t="shared" si="3"/>
        <v/>
      </c>
      <c r="H16" s="350" t="str">
        <f t="shared" si="2"/>
        <v/>
      </c>
      <c r="I16" s="351" t="str">
        <f t="shared" si="4"/>
        <v/>
      </c>
    </row>
    <row r="17" spans="1:9" x14ac:dyDescent="0.3">
      <c r="A17" s="171"/>
      <c r="B17" s="87"/>
      <c r="C17" s="87"/>
      <c r="D17" s="173"/>
      <c r="E17" s="349" t="str">
        <f t="shared" si="0"/>
        <v/>
      </c>
      <c r="F17" s="350" t="str">
        <f t="shared" si="1"/>
        <v/>
      </c>
      <c r="G17" s="350" t="str">
        <f t="shared" si="3"/>
        <v/>
      </c>
      <c r="H17" s="350" t="str">
        <f t="shared" si="2"/>
        <v/>
      </c>
      <c r="I17" s="351" t="str">
        <f t="shared" si="4"/>
        <v/>
      </c>
    </row>
    <row r="18" spans="1:9" x14ac:dyDescent="0.3">
      <c r="A18" s="171"/>
      <c r="B18" s="87"/>
      <c r="C18" s="87"/>
      <c r="D18" s="60"/>
      <c r="E18" s="349" t="str">
        <f t="shared" si="0"/>
        <v/>
      </c>
      <c r="F18" s="350" t="str">
        <f t="shared" si="1"/>
        <v/>
      </c>
      <c r="G18" s="350" t="str">
        <f t="shared" si="3"/>
        <v/>
      </c>
      <c r="H18" s="350" t="str">
        <f t="shared" si="2"/>
        <v/>
      </c>
      <c r="I18" s="351" t="str">
        <f t="shared" si="4"/>
        <v/>
      </c>
    </row>
    <row r="19" spans="1:9" x14ac:dyDescent="0.3">
      <c r="A19" s="171"/>
      <c r="B19" s="87"/>
      <c r="C19" s="87"/>
      <c r="D19" s="60"/>
      <c r="E19" s="349" t="str">
        <f t="shared" si="0"/>
        <v/>
      </c>
      <c r="F19" s="350" t="str">
        <f t="shared" si="1"/>
        <v/>
      </c>
      <c r="G19" s="350" t="str">
        <f t="shared" si="3"/>
        <v/>
      </c>
      <c r="H19" s="350" t="str">
        <f t="shared" si="2"/>
        <v/>
      </c>
      <c r="I19" s="351" t="str">
        <f t="shared" si="4"/>
        <v/>
      </c>
    </row>
    <row r="20" spans="1:9" x14ac:dyDescent="0.3">
      <c r="A20" s="171"/>
      <c r="B20" s="87"/>
      <c r="C20" s="87"/>
      <c r="D20" s="60"/>
      <c r="E20" s="349" t="str">
        <f t="shared" si="0"/>
        <v/>
      </c>
      <c r="F20" s="350" t="str">
        <f t="shared" si="1"/>
        <v/>
      </c>
      <c r="G20" s="350" t="str">
        <f t="shared" si="3"/>
        <v/>
      </c>
      <c r="H20" s="350" t="str">
        <f t="shared" si="2"/>
        <v/>
      </c>
      <c r="I20" s="351" t="str">
        <f t="shared" si="4"/>
        <v/>
      </c>
    </row>
    <row r="21" spans="1:9" x14ac:dyDescent="0.3">
      <c r="A21" s="171"/>
      <c r="B21" s="87"/>
      <c r="C21" s="87"/>
      <c r="D21" s="60"/>
      <c r="E21" s="349" t="str">
        <f t="shared" si="0"/>
        <v/>
      </c>
      <c r="F21" s="350" t="str">
        <f t="shared" si="1"/>
        <v/>
      </c>
      <c r="G21" s="350" t="str">
        <f t="shared" si="3"/>
        <v/>
      </c>
      <c r="H21" s="350" t="str">
        <f t="shared" si="2"/>
        <v/>
      </c>
      <c r="I21" s="351" t="str">
        <f t="shared" si="4"/>
        <v/>
      </c>
    </row>
    <row r="22" spans="1:9" x14ac:dyDescent="0.3">
      <c r="A22" s="171"/>
      <c r="B22" s="87"/>
      <c r="C22" s="87"/>
      <c r="D22" s="60"/>
      <c r="E22" s="349" t="str">
        <f t="shared" si="0"/>
        <v/>
      </c>
      <c r="F22" s="350" t="str">
        <f t="shared" si="1"/>
        <v/>
      </c>
      <c r="G22" s="350" t="str">
        <f t="shared" si="3"/>
        <v/>
      </c>
      <c r="H22" s="350" t="str">
        <f t="shared" si="2"/>
        <v/>
      </c>
      <c r="I22" s="351" t="str">
        <f t="shared" si="4"/>
        <v/>
      </c>
    </row>
    <row r="23" spans="1:9" x14ac:dyDescent="0.3">
      <c r="A23" s="171"/>
      <c r="B23" s="87"/>
      <c r="C23" s="87"/>
      <c r="D23" s="60"/>
      <c r="E23" s="349" t="str">
        <f t="shared" si="0"/>
        <v/>
      </c>
      <c r="F23" s="350" t="str">
        <f t="shared" si="1"/>
        <v/>
      </c>
      <c r="G23" s="350" t="str">
        <f t="shared" si="3"/>
        <v/>
      </c>
      <c r="H23" s="350" t="str">
        <f t="shared" si="2"/>
        <v/>
      </c>
      <c r="I23" s="351" t="str">
        <f t="shared" si="4"/>
        <v/>
      </c>
    </row>
    <row r="24" spans="1:9" x14ac:dyDescent="0.3">
      <c r="A24" s="171"/>
      <c r="B24" s="87"/>
      <c r="C24" s="87"/>
      <c r="D24" s="60"/>
      <c r="E24" s="349" t="str">
        <f t="shared" si="0"/>
        <v/>
      </c>
      <c r="F24" s="350" t="str">
        <f t="shared" si="1"/>
        <v/>
      </c>
      <c r="G24" s="350" t="str">
        <f t="shared" si="3"/>
        <v/>
      </c>
      <c r="H24" s="350" t="str">
        <f t="shared" si="2"/>
        <v/>
      </c>
      <c r="I24" s="351" t="str">
        <f t="shared" si="4"/>
        <v/>
      </c>
    </row>
    <row r="25" spans="1:9" x14ac:dyDescent="0.3">
      <c r="A25" s="171"/>
      <c r="B25" s="87"/>
      <c r="C25" s="87"/>
      <c r="D25" s="60"/>
      <c r="E25" s="349" t="str">
        <f t="shared" si="0"/>
        <v/>
      </c>
      <c r="F25" s="350" t="str">
        <f t="shared" si="1"/>
        <v/>
      </c>
      <c r="G25" s="350" t="str">
        <f t="shared" si="3"/>
        <v/>
      </c>
      <c r="H25" s="350" t="str">
        <f t="shared" si="2"/>
        <v/>
      </c>
      <c r="I25" s="351" t="str">
        <f t="shared" si="4"/>
        <v/>
      </c>
    </row>
    <row r="26" spans="1:9" x14ac:dyDescent="0.3">
      <c r="A26" s="171"/>
      <c r="B26" s="87"/>
      <c r="C26" s="87"/>
      <c r="D26" s="60"/>
      <c r="E26" s="349" t="str">
        <f t="shared" si="0"/>
        <v/>
      </c>
      <c r="F26" s="350" t="str">
        <f t="shared" si="1"/>
        <v/>
      </c>
      <c r="G26" s="350" t="str">
        <f t="shared" si="3"/>
        <v/>
      </c>
      <c r="H26" s="350" t="str">
        <f t="shared" si="2"/>
        <v/>
      </c>
      <c r="I26" s="351" t="str">
        <f t="shared" si="4"/>
        <v/>
      </c>
    </row>
    <row r="27" spans="1:9" x14ac:dyDescent="0.3">
      <c r="A27" s="171"/>
      <c r="B27" s="87"/>
      <c r="C27" s="87"/>
      <c r="D27" s="60"/>
      <c r="E27" s="349" t="str">
        <f t="shared" si="0"/>
        <v/>
      </c>
      <c r="F27" s="350" t="str">
        <f t="shared" si="1"/>
        <v/>
      </c>
      <c r="G27" s="350" t="str">
        <f t="shared" si="3"/>
        <v/>
      </c>
      <c r="H27" s="350" t="str">
        <f t="shared" si="2"/>
        <v/>
      </c>
      <c r="I27" s="351" t="str">
        <f t="shared" si="4"/>
        <v/>
      </c>
    </row>
    <row r="28" spans="1:9" x14ac:dyDescent="0.3">
      <c r="A28" s="171"/>
      <c r="B28" s="87"/>
      <c r="C28" s="87"/>
      <c r="D28" s="60"/>
      <c r="E28" s="349" t="str">
        <f t="shared" si="0"/>
        <v/>
      </c>
      <c r="F28" s="350" t="str">
        <f t="shared" si="1"/>
        <v/>
      </c>
      <c r="G28" s="350" t="str">
        <f t="shared" si="3"/>
        <v/>
      </c>
      <c r="H28" s="350" t="str">
        <f t="shared" si="2"/>
        <v/>
      </c>
      <c r="I28" s="351" t="str">
        <f t="shared" si="4"/>
        <v/>
      </c>
    </row>
    <row r="29" spans="1:9" x14ac:dyDescent="0.3">
      <c r="A29" s="171"/>
      <c r="B29" s="87"/>
      <c r="C29" s="87"/>
      <c r="D29" s="60"/>
      <c r="E29" s="349" t="str">
        <f t="shared" si="0"/>
        <v/>
      </c>
      <c r="F29" s="350" t="str">
        <f t="shared" si="1"/>
        <v/>
      </c>
      <c r="G29" s="350" t="str">
        <f t="shared" si="3"/>
        <v/>
      </c>
      <c r="H29" s="350" t="str">
        <f t="shared" si="2"/>
        <v/>
      </c>
      <c r="I29" s="351" t="str">
        <f t="shared" si="4"/>
        <v/>
      </c>
    </row>
    <row r="30" spans="1:9" x14ac:dyDescent="0.3">
      <c r="A30" s="171"/>
      <c r="B30" s="87"/>
      <c r="C30" s="87"/>
      <c r="D30" s="60"/>
      <c r="E30" s="349" t="str">
        <f t="shared" si="0"/>
        <v/>
      </c>
      <c r="F30" s="350" t="str">
        <f t="shared" si="1"/>
        <v/>
      </c>
      <c r="G30" s="350" t="str">
        <f t="shared" si="3"/>
        <v/>
      </c>
      <c r="H30" s="350" t="str">
        <f t="shared" si="2"/>
        <v/>
      </c>
      <c r="I30" s="351" t="str">
        <f t="shared" si="4"/>
        <v/>
      </c>
    </row>
    <row r="31" spans="1:9" x14ac:dyDescent="0.3">
      <c r="A31" s="171"/>
      <c r="B31" s="87"/>
      <c r="C31" s="87"/>
      <c r="D31" s="60"/>
      <c r="E31" s="349" t="str">
        <f t="shared" si="0"/>
        <v/>
      </c>
      <c r="F31" s="350" t="str">
        <f t="shared" si="1"/>
        <v/>
      </c>
      <c r="G31" s="350" t="str">
        <f t="shared" si="3"/>
        <v/>
      </c>
      <c r="H31" s="350" t="str">
        <f t="shared" si="2"/>
        <v/>
      </c>
      <c r="I31" s="351" t="str">
        <f t="shared" si="4"/>
        <v/>
      </c>
    </row>
    <row r="32" spans="1:9" x14ac:dyDescent="0.3">
      <c r="A32" s="171"/>
      <c r="B32" s="87"/>
      <c r="C32" s="87"/>
      <c r="D32" s="60"/>
      <c r="E32" s="349" t="str">
        <f t="shared" si="0"/>
        <v/>
      </c>
      <c r="F32" s="350" t="str">
        <f t="shared" si="1"/>
        <v/>
      </c>
      <c r="G32" s="350" t="str">
        <f t="shared" si="3"/>
        <v/>
      </c>
      <c r="H32" s="350" t="str">
        <f t="shared" si="2"/>
        <v/>
      </c>
      <c r="I32" s="351" t="str">
        <f t="shared" si="4"/>
        <v/>
      </c>
    </row>
    <row r="33" spans="1:9" x14ac:dyDescent="0.3">
      <c r="A33" s="171"/>
      <c r="B33" s="87"/>
      <c r="C33" s="87"/>
      <c r="D33" s="60"/>
      <c r="E33" s="349" t="str">
        <f t="shared" si="0"/>
        <v/>
      </c>
      <c r="F33" s="350" t="str">
        <f t="shared" si="1"/>
        <v/>
      </c>
      <c r="G33" s="350" t="str">
        <f t="shared" si="3"/>
        <v/>
      </c>
      <c r="H33" s="350" t="str">
        <f t="shared" si="2"/>
        <v/>
      </c>
      <c r="I33" s="351" t="str">
        <f t="shared" si="4"/>
        <v/>
      </c>
    </row>
    <row r="34" spans="1:9" x14ac:dyDescent="0.3">
      <c r="A34" s="171"/>
      <c r="B34" s="87"/>
      <c r="C34" s="87"/>
      <c r="D34" s="60"/>
      <c r="E34" s="349" t="str">
        <f t="shared" si="0"/>
        <v/>
      </c>
      <c r="F34" s="350" t="str">
        <f t="shared" si="1"/>
        <v/>
      </c>
      <c r="G34" s="350" t="str">
        <f t="shared" si="3"/>
        <v/>
      </c>
      <c r="H34" s="350" t="str">
        <f t="shared" si="2"/>
        <v/>
      </c>
      <c r="I34" s="351" t="str">
        <f t="shared" si="4"/>
        <v/>
      </c>
    </row>
    <row r="35" spans="1:9" x14ac:dyDescent="0.3">
      <c r="A35" s="171"/>
      <c r="B35" s="87"/>
      <c r="C35" s="87"/>
      <c r="D35" s="60"/>
      <c r="E35" s="349" t="str">
        <f t="shared" si="0"/>
        <v/>
      </c>
      <c r="F35" s="350" t="str">
        <f t="shared" si="1"/>
        <v/>
      </c>
      <c r="G35" s="350" t="str">
        <f t="shared" si="3"/>
        <v/>
      </c>
      <c r="H35" s="350" t="str">
        <f t="shared" si="2"/>
        <v/>
      </c>
      <c r="I35" s="351" t="str">
        <f t="shared" si="4"/>
        <v/>
      </c>
    </row>
    <row r="36" spans="1:9" x14ac:dyDescent="0.3">
      <c r="A36" s="171"/>
      <c r="B36" s="87"/>
      <c r="C36" s="87"/>
      <c r="D36" s="60"/>
      <c r="E36" s="349" t="str">
        <f t="shared" si="0"/>
        <v/>
      </c>
      <c r="F36" s="350" t="str">
        <f t="shared" si="1"/>
        <v/>
      </c>
      <c r="G36" s="350" t="str">
        <f t="shared" si="3"/>
        <v/>
      </c>
      <c r="H36" s="350" t="str">
        <f t="shared" si="2"/>
        <v/>
      </c>
      <c r="I36" s="351" t="str">
        <f t="shared" si="4"/>
        <v/>
      </c>
    </row>
    <row r="37" spans="1:9" x14ac:dyDescent="0.3">
      <c r="A37" s="171"/>
      <c r="B37" s="87"/>
      <c r="C37" s="87"/>
      <c r="D37" s="173"/>
      <c r="E37" s="349" t="str">
        <f t="shared" si="0"/>
        <v/>
      </c>
      <c r="F37" s="350" t="str">
        <f t="shared" si="1"/>
        <v/>
      </c>
      <c r="G37" s="350" t="str">
        <f t="shared" si="3"/>
        <v/>
      </c>
      <c r="H37" s="350" t="str">
        <f t="shared" si="2"/>
        <v/>
      </c>
      <c r="I37" s="351" t="str">
        <f t="shared" si="4"/>
        <v/>
      </c>
    </row>
    <row r="38" spans="1:9" x14ac:dyDescent="0.3">
      <c r="A38" s="171"/>
      <c r="B38" s="87"/>
      <c r="C38" s="87"/>
      <c r="D38" s="173"/>
      <c r="E38" s="349" t="str">
        <f t="shared" si="0"/>
        <v/>
      </c>
      <c r="F38" s="350" t="str">
        <f t="shared" si="1"/>
        <v/>
      </c>
      <c r="G38" s="350" t="str">
        <f t="shared" si="3"/>
        <v/>
      </c>
      <c r="H38" s="350" t="str">
        <f t="shared" si="2"/>
        <v/>
      </c>
      <c r="I38" s="351" t="str">
        <f t="shared" si="4"/>
        <v/>
      </c>
    </row>
    <row r="39" spans="1:9" x14ac:dyDescent="0.3">
      <c r="A39" s="171"/>
      <c r="B39" s="87"/>
      <c r="C39" s="87"/>
      <c r="D39" s="173"/>
      <c r="E39" s="349" t="str">
        <f t="shared" si="0"/>
        <v/>
      </c>
      <c r="F39" s="350" t="str">
        <f t="shared" si="1"/>
        <v/>
      </c>
      <c r="G39" s="350" t="str">
        <f t="shared" si="3"/>
        <v/>
      </c>
      <c r="H39" s="350" t="str">
        <f t="shared" si="2"/>
        <v/>
      </c>
      <c r="I39" s="351" t="str">
        <f t="shared" si="4"/>
        <v/>
      </c>
    </row>
    <row r="40" spans="1:9" x14ac:dyDescent="0.3">
      <c r="A40" s="171"/>
      <c r="B40" s="87"/>
      <c r="C40" s="87"/>
      <c r="D40" s="173"/>
      <c r="E40" s="349" t="str">
        <f t="shared" ref="E40:E71" si="5">IF(ISNA(VLOOKUP($B40,Employees,2,FALSE)),"",VLOOKUP($B40,Employees,2,FALSE))</f>
        <v/>
      </c>
      <c r="F40" s="350" t="str">
        <f t="shared" ref="F40:F71" si="6">IF(ISNA(VLOOKUP($B40,Employees,3,FALSE)),"",VLOOKUP($B40,Employees,3,FALSE))</f>
        <v/>
      </c>
      <c r="G40" s="350" t="str">
        <f t="shared" ref="G40:G71" si="7">IF(ISNA(VLOOKUP($B40,Employees,4,FALSE)),"",VLOOKUP($B40,Employees,4,FALSE))</f>
        <v/>
      </c>
      <c r="H40" s="350" t="str">
        <f t="shared" ref="H40:H71" si="8">IF(ISNA(VLOOKUP($B40,Employees,3,FALSE)),"",$F40+$G40)</f>
        <v/>
      </c>
      <c r="I40" s="351" t="str">
        <f t="shared" si="4"/>
        <v/>
      </c>
    </row>
    <row r="41" spans="1:9" x14ac:dyDescent="0.3">
      <c r="A41" s="171"/>
      <c r="B41" s="87"/>
      <c r="C41" s="87"/>
      <c r="D41" s="173"/>
      <c r="E41" s="349" t="str">
        <f t="shared" si="5"/>
        <v/>
      </c>
      <c r="F41" s="350" t="str">
        <f t="shared" si="6"/>
        <v/>
      </c>
      <c r="G41" s="350" t="str">
        <f t="shared" si="7"/>
        <v/>
      </c>
      <c r="H41" s="350" t="str">
        <f t="shared" si="8"/>
        <v/>
      </c>
      <c r="I41" s="351" t="str">
        <f t="shared" si="4"/>
        <v/>
      </c>
    </row>
    <row r="42" spans="1:9" x14ac:dyDescent="0.3">
      <c r="A42" s="171"/>
      <c r="B42" s="87"/>
      <c r="C42" s="87"/>
      <c r="D42" s="173"/>
      <c r="E42" s="349" t="str">
        <f t="shared" si="5"/>
        <v/>
      </c>
      <c r="F42" s="350" t="str">
        <f t="shared" si="6"/>
        <v/>
      </c>
      <c r="G42" s="350" t="str">
        <f t="shared" si="7"/>
        <v/>
      </c>
      <c r="H42" s="350" t="str">
        <f t="shared" si="8"/>
        <v/>
      </c>
      <c r="I42" s="351" t="str">
        <f t="shared" si="4"/>
        <v/>
      </c>
    </row>
    <row r="43" spans="1:9" x14ac:dyDescent="0.3">
      <c r="A43" s="171"/>
      <c r="B43" s="87"/>
      <c r="C43" s="87"/>
      <c r="D43" s="173"/>
      <c r="E43" s="349" t="str">
        <f t="shared" si="5"/>
        <v/>
      </c>
      <c r="F43" s="350" t="str">
        <f t="shared" si="6"/>
        <v/>
      </c>
      <c r="G43" s="350" t="str">
        <f t="shared" si="7"/>
        <v/>
      </c>
      <c r="H43" s="350" t="str">
        <f t="shared" si="8"/>
        <v/>
      </c>
      <c r="I43" s="351" t="str">
        <f t="shared" si="4"/>
        <v/>
      </c>
    </row>
    <row r="44" spans="1:9" x14ac:dyDescent="0.3">
      <c r="A44" s="171"/>
      <c r="B44" s="87"/>
      <c r="C44" s="87"/>
      <c r="D44" s="173"/>
      <c r="E44" s="349" t="str">
        <f t="shared" si="5"/>
        <v/>
      </c>
      <c r="F44" s="350" t="str">
        <f t="shared" si="6"/>
        <v/>
      </c>
      <c r="G44" s="350" t="str">
        <f t="shared" si="7"/>
        <v/>
      </c>
      <c r="H44" s="350" t="str">
        <f t="shared" si="8"/>
        <v/>
      </c>
      <c r="I44" s="351" t="str">
        <f t="shared" si="4"/>
        <v/>
      </c>
    </row>
    <row r="45" spans="1:9" x14ac:dyDescent="0.3">
      <c r="A45" s="171"/>
      <c r="B45" s="87"/>
      <c r="C45" s="87"/>
      <c r="D45" s="173"/>
      <c r="E45" s="349" t="str">
        <f t="shared" si="5"/>
        <v/>
      </c>
      <c r="F45" s="350" t="str">
        <f t="shared" si="6"/>
        <v/>
      </c>
      <c r="G45" s="350" t="str">
        <f t="shared" si="7"/>
        <v/>
      </c>
      <c r="H45" s="350" t="str">
        <f t="shared" si="8"/>
        <v/>
      </c>
      <c r="I45" s="351" t="str">
        <f t="shared" si="4"/>
        <v/>
      </c>
    </row>
    <row r="46" spans="1:9" x14ac:dyDescent="0.3">
      <c r="A46" s="171"/>
      <c r="B46" s="87"/>
      <c r="C46" s="87"/>
      <c r="D46" s="173"/>
      <c r="E46" s="349" t="str">
        <f t="shared" si="5"/>
        <v/>
      </c>
      <c r="F46" s="350" t="str">
        <f t="shared" si="6"/>
        <v/>
      </c>
      <c r="G46" s="350" t="str">
        <f t="shared" si="7"/>
        <v/>
      </c>
      <c r="H46" s="350" t="str">
        <f t="shared" si="8"/>
        <v/>
      </c>
      <c r="I46" s="351" t="str">
        <f t="shared" si="4"/>
        <v/>
      </c>
    </row>
    <row r="47" spans="1:9" x14ac:dyDescent="0.3">
      <c r="A47" s="171"/>
      <c r="B47" s="87"/>
      <c r="C47" s="87"/>
      <c r="D47" s="173"/>
      <c r="E47" s="349" t="str">
        <f t="shared" si="5"/>
        <v/>
      </c>
      <c r="F47" s="350" t="str">
        <f t="shared" si="6"/>
        <v/>
      </c>
      <c r="G47" s="350" t="str">
        <f t="shared" si="7"/>
        <v/>
      </c>
      <c r="H47" s="350" t="str">
        <f t="shared" si="8"/>
        <v/>
      </c>
      <c r="I47" s="351" t="str">
        <f t="shared" si="4"/>
        <v/>
      </c>
    </row>
    <row r="48" spans="1:9" x14ac:dyDescent="0.3">
      <c r="A48" s="171"/>
      <c r="B48" s="87"/>
      <c r="C48" s="87"/>
      <c r="D48" s="173"/>
      <c r="E48" s="349" t="str">
        <f t="shared" si="5"/>
        <v/>
      </c>
      <c r="F48" s="350" t="str">
        <f t="shared" si="6"/>
        <v/>
      </c>
      <c r="G48" s="350" t="str">
        <f t="shared" si="7"/>
        <v/>
      </c>
      <c r="H48" s="350" t="str">
        <f t="shared" si="8"/>
        <v/>
      </c>
      <c r="I48" s="351" t="str">
        <f t="shared" si="4"/>
        <v/>
      </c>
    </row>
    <row r="49" spans="1:9" x14ac:dyDescent="0.3">
      <c r="A49" s="171"/>
      <c r="B49" s="87"/>
      <c r="C49" s="87"/>
      <c r="D49" s="173"/>
      <c r="E49" s="349" t="str">
        <f t="shared" si="5"/>
        <v/>
      </c>
      <c r="F49" s="350" t="str">
        <f t="shared" si="6"/>
        <v/>
      </c>
      <c r="G49" s="350" t="str">
        <f t="shared" si="7"/>
        <v/>
      </c>
      <c r="H49" s="350" t="str">
        <f t="shared" si="8"/>
        <v/>
      </c>
      <c r="I49" s="351" t="str">
        <f t="shared" si="4"/>
        <v/>
      </c>
    </row>
    <row r="50" spans="1:9" x14ac:dyDescent="0.3">
      <c r="A50" s="171"/>
      <c r="B50" s="87"/>
      <c r="C50" s="87"/>
      <c r="D50" s="173"/>
      <c r="E50" s="349" t="str">
        <f t="shared" si="5"/>
        <v/>
      </c>
      <c r="F50" s="350" t="str">
        <f t="shared" si="6"/>
        <v/>
      </c>
      <c r="G50" s="350" t="str">
        <f t="shared" si="7"/>
        <v/>
      </c>
      <c r="H50" s="350" t="str">
        <f t="shared" si="8"/>
        <v/>
      </c>
      <c r="I50" s="351" t="str">
        <f t="shared" si="4"/>
        <v/>
      </c>
    </row>
    <row r="51" spans="1:9" x14ac:dyDescent="0.3">
      <c r="A51" s="171"/>
      <c r="B51" s="87"/>
      <c r="C51" s="87"/>
      <c r="D51" s="173"/>
      <c r="E51" s="349" t="str">
        <f t="shared" si="5"/>
        <v/>
      </c>
      <c r="F51" s="350" t="str">
        <f t="shared" si="6"/>
        <v/>
      </c>
      <c r="G51" s="350" t="str">
        <f t="shared" si="7"/>
        <v/>
      </c>
      <c r="H51" s="350" t="str">
        <f t="shared" si="8"/>
        <v/>
      </c>
      <c r="I51" s="351" t="str">
        <f t="shared" si="4"/>
        <v/>
      </c>
    </row>
    <row r="52" spans="1:9" x14ac:dyDescent="0.3">
      <c r="A52" s="171"/>
      <c r="B52" s="87"/>
      <c r="C52" s="87"/>
      <c r="D52" s="173"/>
      <c r="E52" s="349" t="str">
        <f t="shared" si="5"/>
        <v/>
      </c>
      <c r="F52" s="350" t="str">
        <f t="shared" si="6"/>
        <v/>
      </c>
      <c r="G52" s="350" t="str">
        <f t="shared" si="7"/>
        <v/>
      </c>
      <c r="H52" s="350" t="str">
        <f t="shared" si="8"/>
        <v/>
      </c>
      <c r="I52" s="351" t="str">
        <f t="shared" si="4"/>
        <v/>
      </c>
    </row>
    <row r="53" spans="1:9" x14ac:dyDescent="0.3">
      <c r="A53" s="174"/>
      <c r="B53" s="87"/>
      <c r="C53" s="87"/>
      <c r="D53" s="173"/>
      <c r="E53" s="349" t="str">
        <f t="shared" si="5"/>
        <v/>
      </c>
      <c r="F53" s="350" t="str">
        <f t="shared" si="6"/>
        <v/>
      </c>
      <c r="G53" s="350" t="str">
        <f t="shared" si="7"/>
        <v/>
      </c>
      <c r="H53" s="350" t="str">
        <f t="shared" si="8"/>
        <v/>
      </c>
      <c r="I53" s="351" t="str">
        <f t="shared" si="4"/>
        <v/>
      </c>
    </row>
    <row r="54" spans="1:9" x14ac:dyDescent="0.3">
      <c r="A54" s="174"/>
      <c r="B54" s="87"/>
      <c r="C54" s="87"/>
      <c r="D54" s="173"/>
      <c r="E54" s="349" t="str">
        <f t="shared" si="5"/>
        <v/>
      </c>
      <c r="F54" s="350" t="str">
        <f t="shared" si="6"/>
        <v/>
      </c>
      <c r="G54" s="350" t="str">
        <f t="shared" si="7"/>
        <v/>
      </c>
      <c r="H54" s="350" t="str">
        <f t="shared" si="8"/>
        <v/>
      </c>
      <c r="I54" s="351" t="str">
        <f t="shared" si="4"/>
        <v/>
      </c>
    </row>
    <row r="55" spans="1:9" x14ac:dyDescent="0.3">
      <c r="A55" s="174"/>
      <c r="B55" s="87"/>
      <c r="C55" s="87"/>
      <c r="D55" s="173"/>
      <c r="E55" s="349" t="str">
        <f t="shared" si="5"/>
        <v/>
      </c>
      <c r="F55" s="350" t="str">
        <f t="shared" si="6"/>
        <v/>
      </c>
      <c r="G55" s="350" t="str">
        <f t="shared" si="7"/>
        <v/>
      </c>
      <c r="H55" s="350" t="str">
        <f t="shared" si="8"/>
        <v/>
      </c>
      <c r="I55" s="351" t="str">
        <f t="shared" si="4"/>
        <v/>
      </c>
    </row>
    <row r="56" spans="1:9" x14ac:dyDescent="0.3">
      <c r="A56" s="174"/>
      <c r="B56" s="87"/>
      <c r="C56" s="87"/>
      <c r="D56" s="173"/>
      <c r="E56" s="349" t="str">
        <f t="shared" si="5"/>
        <v/>
      </c>
      <c r="F56" s="350" t="str">
        <f t="shared" si="6"/>
        <v/>
      </c>
      <c r="G56" s="350" t="str">
        <f t="shared" si="7"/>
        <v/>
      </c>
      <c r="H56" s="350" t="str">
        <f t="shared" si="8"/>
        <v/>
      </c>
      <c r="I56" s="351" t="str">
        <f t="shared" si="4"/>
        <v/>
      </c>
    </row>
    <row r="57" spans="1:9" x14ac:dyDescent="0.3">
      <c r="A57" s="174"/>
      <c r="B57" s="87"/>
      <c r="C57" s="87"/>
      <c r="D57" s="173"/>
      <c r="E57" s="349" t="str">
        <f t="shared" si="5"/>
        <v/>
      </c>
      <c r="F57" s="350" t="str">
        <f t="shared" si="6"/>
        <v/>
      </c>
      <c r="G57" s="350" t="str">
        <f t="shared" si="7"/>
        <v/>
      </c>
      <c r="H57" s="350" t="str">
        <f t="shared" si="8"/>
        <v/>
      </c>
      <c r="I57" s="351" t="str">
        <f t="shared" si="4"/>
        <v/>
      </c>
    </row>
    <row r="58" spans="1:9" x14ac:dyDescent="0.3">
      <c r="A58" s="174"/>
      <c r="B58" s="87"/>
      <c r="C58" s="87"/>
      <c r="D58" s="173"/>
      <c r="E58" s="349" t="str">
        <f t="shared" si="5"/>
        <v/>
      </c>
      <c r="F58" s="350" t="str">
        <f t="shared" si="6"/>
        <v/>
      </c>
      <c r="G58" s="350" t="str">
        <f t="shared" si="7"/>
        <v/>
      </c>
      <c r="H58" s="350" t="str">
        <f t="shared" si="8"/>
        <v/>
      </c>
      <c r="I58" s="351" t="str">
        <f t="shared" si="4"/>
        <v/>
      </c>
    </row>
    <row r="59" spans="1:9" x14ac:dyDescent="0.3">
      <c r="A59" s="174"/>
      <c r="B59" s="87"/>
      <c r="C59" s="87"/>
      <c r="D59" s="173"/>
      <c r="E59" s="349" t="str">
        <f t="shared" si="5"/>
        <v/>
      </c>
      <c r="F59" s="350" t="str">
        <f t="shared" si="6"/>
        <v/>
      </c>
      <c r="G59" s="350" t="str">
        <f t="shared" si="7"/>
        <v/>
      </c>
      <c r="H59" s="350" t="str">
        <f t="shared" si="8"/>
        <v/>
      </c>
      <c r="I59" s="351" t="str">
        <f t="shared" si="4"/>
        <v/>
      </c>
    </row>
    <row r="60" spans="1:9" x14ac:dyDescent="0.3">
      <c r="A60" s="174"/>
      <c r="B60" s="87"/>
      <c r="C60" s="87"/>
      <c r="D60" s="173"/>
      <c r="E60" s="349" t="str">
        <f t="shared" si="5"/>
        <v/>
      </c>
      <c r="F60" s="350" t="str">
        <f t="shared" si="6"/>
        <v/>
      </c>
      <c r="G60" s="350" t="str">
        <f t="shared" si="7"/>
        <v/>
      </c>
      <c r="H60" s="350" t="str">
        <f t="shared" si="8"/>
        <v/>
      </c>
      <c r="I60" s="351" t="str">
        <f t="shared" si="4"/>
        <v/>
      </c>
    </row>
    <row r="61" spans="1:9" x14ac:dyDescent="0.3">
      <c r="A61" s="174"/>
      <c r="B61" s="87"/>
      <c r="C61" s="87"/>
      <c r="D61" s="173"/>
      <c r="E61" s="349" t="str">
        <f t="shared" si="5"/>
        <v/>
      </c>
      <c r="F61" s="350" t="str">
        <f t="shared" si="6"/>
        <v/>
      </c>
      <c r="G61" s="350" t="str">
        <f t="shared" si="7"/>
        <v/>
      </c>
      <c r="H61" s="350" t="str">
        <f t="shared" si="8"/>
        <v/>
      </c>
      <c r="I61" s="351" t="str">
        <f t="shared" si="4"/>
        <v/>
      </c>
    </row>
    <row r="62" spans="1:9" x14ac:dyDescent="0.3">
      <c r="A62" s="174"/>
      <c r="B62" s="87"/>
      <c r="C62" s="87"/>
      <c r="D62" s="173"/>
      <c r="E62" s="349" t="str">
        <f t="shared" si="5"/>
        <v/>
      </c>
      <c r="F62" s="350" t="str">
        <f t="shared" si="6"/>
        <v/>
      </c>
      <c r="G62" s="350" t="str">
        <f t="shared" si="7"/>
        <v/>
      </c>
      <c r="H62" s="350" t="str">
        <f t="shared" si="8"/>
        <v/>
      </c>
      <c r="I62" s="351" t="str">
        <f t="shared" si="4"/>
        <v/>
      </c>
    </row>
    <row r="63" spans="1:9" x14ac:dyDescent="0.3">
      <c r="A63" s="174"/>
      <c r="B63" s="87"/>
      <c r="C63" s="87"/>
      <c r="D63" s="173"/>
      <c r="E63" s="349" t="str">
        <f t="shared" si="5"/>
        <v/>
      </c>
      <c r="F63" s="350" t="str">
        <f t="shared" si="6"/>
        <v/>
      </c>
      <c r="G63" s="350" t="str">
        <f t="shared" si="7"/>
        <v/>
      </c>
      <c r="H63" s="350" t="str">
        <f t="shared" si="8"/>
        <v/>
      </c>
      <c r="I63" s="351" t="str">
        <f t="shared" si="4"/>
        <v/>
      </c>
    </row>
    <row r="64" spans="1:9" x14ac:dyDescent="0.3">
      <c r="A64" s="174"/>
      <c r="B64" s="87"/>
      <c r="C64" s="87"/>
      <c r="D64" s="173"/>
      <c r="E64" s="349" t="str">
        <f t="shared" si="5"/>
        <v/>
      </c>
      <c r="F64" s="350" t="str">
        <f t="shared" si="6"/>
        <v/>
      </c>
      <c r="G64" s="350" t="str">
        <f t="shared" si="7"/>
        <v/>
      </c>
      <c r="H64" s="350" t="str">
        <f t="shared" si="8"/>
        <v/>
      </c>
      <c r="I64" s="351" t="str">
        <f t="shared" si="4"/>
        <v/>
      </c>
    </row>
    <row r="65" spans="1:9" x14ac:dyDescent="0.3">
      <c r="A65" s="174"/>
      <c r="B65" s="87"/>
      <c r="C65" s="87"/>
      <c r="D65" s="173"/>
      <c r="E65" s="349" t="str">
        <f t="shared" si="5"/>
        <v/>
      </c>
      <c r="F65" s="350" t="str">
        <f t="shared" si="6"/>
        <v/>
      </c>
      <c r="G65" s="350" t="str">
        <f t="shared" si="7"/>
        <v/>
      </c>
      <c r="H65" s="350" t="str">
        <f t="shared" si="8"/>
        <v/>
      </c>
      <c r="I65" s="351" t="str">
        <f t="shared" si="4"/>
        <v/>
      </c>
    </row>
    <row r="66" spans="1:9" x14ac:dyDescent="0.3">
      <c r="A66" s="174"/>
      <c r="B66" s="87"/>
      <c r="C66" s="87"/>
      <c r="D66" s="60"/>
      <c r="E66" s="349" t="str">
        <f t="shared" si="5"/>
        <v/>
      </c>
      <c r="F66" s="350" t="str">
        <f t="shared" si="6"/>
        <v/>
      </c>
      <c r="G66" s="350" t="str">
        <f t="shared" si="7"/>
        <v/>
      </c>
      <c r="H66" s="350" t="str">
        <f t="shared" si="8"/>
        <v/>
      </c>
      <c r="I66" s="351" t="str">
        <f t="shared" si="4"/>
        <v/>
      </c>
    </row>
    <row r="67" spans="1:9" x14ac:dyDescent="0.3">
      <c r="A67" s="174"/>
      <c r="B67" s="87"/>
      <c r="C67" s="87"/>
      <c r="D67" s="60"/>
      <c r="E67" s="349" t="str">
        <f t="shared" si="5"/>
        <v/>
      </c>
      <c r="F67" s="350" t="str">
        <f t="shared" si="6"/>
        <v/>
      </c>
      <c r="G67" s="350" t="str">
        <f t="shared" si="7"/>
        <v/>
      </c>
      <c r="H67" s="350" t="str">
        <f t="shared" si="8"/>
        <v/>
      </c>
      <c r="I67" s="351" t="str">
        <f t="shared" si="4"/>
        <v/>
      </c>
    </row>
    <row r="68" spans="1:9" x14ac:dyDescent="0.3">
      <c r="A68" s="174"/>
      <c r="B68" s="87"/>
      <c r="C68" s="87"/>
      <c r="D68" s="60"/>
      <c r="E68" s="349" t="str">
        <f t="shared" si="5"/>
        <v/>
      </c>
      <c r="F68" s="350" t="str">
        <f t="shared" si="6"/>
        <v/>
      </c>
      <c r="G68" s="350" t="str">
        <f t="shared" si="7"/>
        <v/>
      </c>
      <c r="H68" s="350" t="str">
        <f t="shared" si="8"/>
        <v/>
      </c>
      <c r="I68" s="351" t="str">
        <f t="shared" si="4"/>
        <v/>
      </c>
    </row>
    <row r="69" spans="1:9" x14ac:dyDescent="0.3">
      <c r="A69" s="174"/>
      <c r="B69" s="87"/>
      <c r="C69" s="87"/>
      <c r="D69" s="60"/>
      <c r="E69" s="349" t="str">
        <f t="shared" si="5"/>
        <v/>
      </c>
      <c r="F69" s="350" t="str">
        <f t="shared" si="6"/>
        <v/>
      </c>
      <c r="G69" s="350" t="str">
        <f t="shared" si="7"/>
        <v/>
      </c>
      <c r="H69" s="350" t="str">
        <f t="shared" si="8"/>
        <v/>
      </c>
      <c r="I69" s="351" t="str">
        <f t="shared" si="4"/>
        <v/>
      </c>
    </row>
    <row r="70" spans="1:9" x14ac:dyDescent="0.3">
      <c r="A70" s="174"/>
      <c r="B70" s="87"/>
      <c r="C70" s="87"/>
      <c r="D70" s="60"/>
      <c r="E70" s="349" t="str">
        <f t="shared" si="5"/>
        <v/>
      </c>
      <c r="F70" s="350" t="str">
        <f t="shared" si="6"/>
        <v/>
      </c>
      <c r="G70" s="350" t="str">
        <f t="shared" si="7"/>
        <v/>
      </c>
      <c r="H70" s="350" t="str">
        <f t="shared" si="8"/>
        <v/>
      </c>
      <c r="I70" s="351" t="str">
        <f t="shared" si="4"/>
        <v/>
      </c>
    </row>
    <row r="71" spans="1:9" x14ac:dyDescent="0.3">
      <c r="A71" s="174"/>
      <c r="B71" s="87"/>
      <c r="C71" s="87"/>
      <c r="D71" s="60"/>
      <c r="E71" s="349" t="str">
        <f t="shared" si="5"/>
        <v/>
      </c>
      <c r="F71" s="350" t="str">
        <f t="shared" si="6"/>
        <v/>
      </c>
      <c r="G71" s="350" t="str">
        <f t="shared" si="7"/>
        <v/>
      </c>
      <c r="H71" s="350" t="str">
        <f t="shared" si="8"/>
        <v/>
      </c>
      <c r="I71" s="351" t="str">
        <f t="shared" si="4"/>
        <v/>
      </c>
    </row>
    <row r="72" spans="1:9" x14ac:dyDescent="0.3">
      <c r="A72" s="174"/>
      <c r="B72" s="87"/>
      <c r="C72" s="87"/>
      <c r="D72" s="60"/>
      <c r="E72" s="349" t="str">
        <f t="shared" ref="E72:E103" si="9">IF(ISNA(VLOOKUP($B72,Employees,2,FALSE)),"",VLOOKUP($B72,Employees,2,FALSE))</f>
        <v/>
      </c>
      <c r="F72" s="350" t="str">
        <f t="shared" ref="F72:F103" si="10">IF(ISNA(VLOOKUP($B72,Employees,3,FALSE)),"",VLOOKUP($B72,Employees,3,FALSE))</f>
        <v/>
      </c>
      <c r="G72" s="350" t="str">
        <f t="shared" ref="G72:G103" si="11">IF(ISNA(VLOOKUP($B72,Employees,4,FALSE)),"",VLOOKUP($B72,Employees,4,FALSE))</f>
        <v/>
      </c>
      <c r="H72" s="350" t="str">
        <f t="shared" ref="H72:H103" si="12">IF(ISNA(VLOOKUP($B72,Employees,3,FALSE)),"",$F72+$G72)</f>
        <v/>
      </c>
      <c r="I72" s="351" t="str">
        <f t="shared" si="4"/>
        <v/>
      </c>
    </row>
    <row r="73" spans="1:9" x14ac:dyDescent="0.3">
      <c r="A73" s="174"/>
      <c r="B73" s="87"/>
      <c r="C73" s="87"/>
      <c r="D73" s="60"/>
      <c r="E73" s="349" t="str">
        <f t="shared" si="9"/>
        <v/>
      </c>
      <c r="F73" s="350" t="str">
        <f t="shared" si="10"/>
        <v/>
      </c>
      <c r="G73" s="350" t="str">
        <f t="shared" si="11"/>
        <v/>
      </c>
      <c r="H73" s="350" t="str">
        <f t="shared" si="12"/>
        <v/>
      </c>
      <c r="I73" s="351" t="str">
        <f t="shared" ref="I73:I136" si="13">IF(ISERROR($D73*$H73),"",$D73*$H73)</f>
        <v/>
      </c>
    </row>
    <row r="74" spans="1:9" x14ac:dyDescent="0.3">
      <c r="A74" s="174"/>
      <c r="B74" s="87"/>
      <c r="C74" s="87"/>
      <c r="D74" s="60"/>
      <c r="E74" s="349" t="str">
        <f t="shared" si="9"/>
        <v/>
      </c>
      <c r="F74" s="350" t="str">
        <f t="shared" si="10"/>
        <v/>
      </c>
      <c r="G74" s="350" t="str">
        <f t="shared" si="11"/>
        <v/>
      </c>
      <c r="H74" s="350" t="str">
        <f t="shared" si="12"/>
        <v/>
      </c>
      <c r="I74" s="351" t="str">
        <f t="shared" si="13"/>
        <v/>
      </c>
    </row>
    <row r="75" spans="1:9" x14ac:dyDescent="0.3">
      <c r="A75" s="174"/>
      <c r="B75" s="87"/>
      <c r="C75" s="87"/>
      <c r="D75" s="60"/>
      <c r="E75" s="349" t="str">
        <f t="shared" si="9"/>
        <v/>
      </c>
      <c r="F75" s="350" t="str">
        <f t="shared" si="10"/>
        <v/>
      </c>
      <c r="G75" s="350" t="str">
        <f t="shared" si="11"/>
        <v/>
      </c>
      <c r="H75" s="350" t="str">
        <f t="shared" si="12"/>
        <v/>
      </c>
      <c r="I75" s="351" t="str">
        <f t="shared" si="13"/>
        <v/>
      </c>
    </row>
    <row r="76" spans="1:9" x14ac:dyDescent="0.3">
      <c r="A76" s="174"/>
      <c r="B76" s="87"/>
      <c r="C76" s="87"/>
      <c r="D76" s="60"/>
      <c r="E76" s="349" t="str">
        <f t="shared" si="9"/>
        <v/>
      </c>
      <c r="F76" s="350" t="str">
        <f t="shared" si="10"/>
        <v/>
      </c>
      <c r="G76" s="350" t="str">
        <f t="shared" si="11"/>
        <v/>
      </c>
      <c r="H76" s="350" t="str">
        <f t="shared" si="12"/>
        <v/>
      </c>
      <c r="I76" s="351" t="str">
        <f t="shared" si="13"/>
        <v/>
      </c>
    </row>
    <row r="77" spans="1:9" x14ac:dyDescent="0.3">
      <c r="A77" s="174"/>
      <c r="B77" s="87"/>
      <c r="C77" s="87"/>
      <c r="D77" s="60"/>
      <c r="E77" s="349" t="str">
        <f t="shared" si="9"/>
        <v/>
      </c>
      <c r="F77" s="350" t="str">
        <f t="shared" si="10"/>
        <v/>
      </c>
      <c r="G77" s="350" t="str">
        <f t="shared" si="11"/>
        <v/>
      </c>
      <c r="H77" s="350" t="str">
        <f t="shared" si="12"/>
        <v/>
      </c>
      <c r="I77" s="351" t="str">
        <f t="shared" si="13"/>
        <v/>
      </c>
    </row>
    <row r="78" spans="1:9" x14ac:dyDescent="0.3">
      <c r="A78" s="174"/>
      <c r="B78" s="87"/>
      <c r="C78" s="87"/>
      <c r="D78" s="60"/>
      <c r="E78" s="349" t="str">
        <f t="shared" si="9"/>
        <v/>
      </c>
      <c r="F78" s="350" t="str">
        <f t="shared" si="10"/>
        <v/>
      </c>
      <c r="G78" s="350" t="str">
        <f t="shared" si="11"/>
        <v/>
      </c>
      <c r="H78" s="350" t="str">
        <f t="shared" si="12"/>
        <v/>
      </c>
      <c r="I78" s="351" t="str">
        <f t="shared" si="13"/>
        <v/>
      </c>
    </row>
    <row r="79" spans="1:9" x14ac:dyDescent="0.3">
      <c r="A79" s="174"/>
      <c r="B79" s="87"/>
      <c r="C79" s="87"/>
      <c r="D79" s="60"/>
      <c r="E79" s="349" t="str">
        <f t="shared" si="9"/>
        <v/>
      </c>
      <c r="F79" s="350" t="str">
        <f t="shared" si="10"/>
        <v/>
      </c>
      <c r="G79" s="350" t="str">
        <f t="shared" si="11"/>
        <v/>
      </c>
      <c r="H79" s="350" t="str">
        <f t="shared" si="12"/>
        <v/>
      </c>
      <c r="I79" s="351" t="str">
        <f t="shared" si="13"/>
        <v/>
      </c>
    </row>
    <row r="80" spans="1:9" x14ac:dyDescent="0.3">
      <c r="A80" s="174"/>
      <c r="B80" s="87"/>
      <c r="C80" s="87"/>
      <c r="D80" s="60"/>
      <c r="E80" s="349" t="str">
        <f t="shared" si="9"/>
        <v/>
      </c>
      <c r="F80" s="350" t="str">
        <f t="shared" si="10"/>
        <v/>
      </c>
      <c r="G80" s="350" t="str">
        <f t="shared" si="11"/>
        <v/>
      </c>
      <c r="H80" s="350" t="str">
        <f t="shared" si="12"/>
        <v/>
      </c>
      <c r="I80" s="351" t="str">
        <f t="shared" si="13"/>
        <v/>
      </c>
    </row>
    <row r="81" spans="1:9" x14ac:dyDescent="0.3">
      <c r="A81" s="174"/>
      <c r="B81" s="87"/>
      <c r="C81" s="87"/>
      <c r="D81" s="60"/>
      <c r="E81" s="349" t="str">
        <f t="shared" si="9"/>
        <v/>
      </c>
      <c r="F81" s="350" t="str">
        <f t="shared" si="10"/>
        <v/>
      </c>
      <c r="G81" s="350" t="str">
        <f t="shared" si="11"/>
        <v/>
      </c>
      <c r="H81" s="350" t="str">
        <f t="shared" si="12"/>
        <v/>
      </c>
      <c r="I81" s="351" t="str">
        <f t="shared" si="13"/>
        <v/>
      </c>
    </row>
    <row r="82" spans="1:9" x14ac:dyDescent="0.3">
      <c r="A82" s="174"/>
      <c r="B82" s="87"/>
      <c r="C82" s="87"/>
      <c r="D82" s="60"/>
      <c r="E82" s="349" t="str">
        <f t="shared" si="9"/>
        <v/>
      </c>
      <c r="F82" s="350" t="str">
        <f t="shared" si="10"/>
        <v/>
      </c>
      <c r="G82" s="350" t="str">
        <f t="shared" si="11"/>
        <v/>
      </c>
      <c r="H82" s="350" t="str">
        <f t="shared" si="12"/>
        <v/>
      </c>
      <c r="I82" s="351" t="str">
        <f t="shared" si="13"/>
        <v/>
      </c>
    </row>
    <row r="83" spans="1:9" x14ac:dyDescent="0.3">
      <c r="A83" s="174"/>
      <c r="B83" s="87"/>
      <c r="C83" s="87"/>
      <c r="D83" s="60"/>
      <c r="E83" s="349" t="str">
        <f t="shared" si="9"/>
        <v/>
      </c>
      <c r="F83" s="350" t="str">
        <f t="shared" si="10"/>
        <v/>
      </c>
      <c r="G83" s="350" t="str">
        <f t="shared" si="11"/>
        <v/>
      </c>
      <c r="H83" s="350" t="str">
        <f t="shared" si="12"/>
        <v/>
      </c>
      <c r="I83" s="351" t="str">
        <f t="shared" si="13"/>
        <v/>
      </c>
    </row>
    <row r="84" spans="1:9" x14ac:dyDescent="0.3">
      <c r="A84" s="174"/>
      <c r="B84" s="87"/>
      <c r="C84" s="87"/>
      <c r="D84" s="60"/>
      <c r="E84" s="349" t="str">
        <f t="shared" si="9"/>
        <v/>
      </c>
      <c r="F84" s="350" t="str">
        <f t="shared" si="10"/>
        <v/>
      </c>
      <c r="G84" s="350" t="str">
        <f t="shared" si="11"/>
        <v/>
      </c>
      <c r="H84" s="350" t="str">
        <f t="shared" si="12"/>
        <v/>
      </c>
      <c r="I84" s="351" t="str">
        <f t="shared" si="13"/>
        <v/>
      </c>
    </row>
    <row r="85" spans="1:9" x14ac:dyDescent="0.3">
      <c r="A85" s="174"/>
      <c r="B85" s="87"/>
      <c r="C85" s="87"/>
      <c r="D85" s="60"/>
      <c r="E85" s="349" t="str">
        <f t="shared" si="9"/>
        <v/>
      </c>
      <c r="F85" s="350" t="str">
        <f t="shared" si="10"/>
        <v/>
      </c>
      <c r="G85" s="350" t="str">
        <f t="shared" si="11"/>
        <v/>
      </c>
      <c r="H85" s="350" t="str">
        <f t="shared" si="12"/>
        <v/>
      </c>
      <c r="I85" s="351" t="str">
        <f t="shared" si="13"/>
        <v/>
      </c>
    </row>
    <row r="86" spans="1:9" x14ac:dyDescent="0.3">
      <c r="A86" s="174"/>
      <c r="B86" s="87"/>
      <c r="C86" s="87"/>
      <c r="D86" s="60"/>
      <c r="E86" s="349" t="str">
        <f t="shared" si="9"/>
        <v/>
      </c>
      <c r="F86" s="350" t="str">
        <f t="shared" si="10"/>
        <v/>
      </c>
      <c r="G86" s="350" t="str">
        <f t="shared" si="11"/>
        <v/>
      </c>
      <c r="H86" s="350" t="str">
        <f t="shared" si="12"/>
        <v/>
      </c>
      <c r="I86" s="351" t="str">
        <f t="shared" si="13"/>
        <v/>
      </c>
    </row>
    <row r="87" spans="1:9" x14ac:dyDescent="0.3">
      <c r="A87" s="174"/>
      <c r="B87" s="87"/>
      <c r="C87" s="87"/>
      <c r="D87" s="60"/>
      <c r="E87" s="349" t="str">
        <f t="shared" si="9"/>
        <v/>
      </c>
      <c r="F87" s="350" t="str">
        <f t="shared" si="10"/>
        <v/>
      </c>
      <c r="G87" s="350" t="str">
        <f t="shared" si="11"/>
        <v/>
      </c>
      <c r="H87" s="350" t="str">
        <f t="shared" si="12"/>
        <v/>
      </c>
      <c r="I87" s="351" t="str">
        <f t="shared" si="13"/>
        <v/>
      </c>
    </row>
    <row r="88" spans="1:9" x14ac:dyDescent="0.3">
      <c r="A88" s="174"/>
      <c r="B88" s="87"/>
      <c r="C88" s="87"/>
      <c r="D88" s="60"/>
      <c r="E88" s="349" t="str">
        <f t="shared" si="9"/>
        <v/>
      </c>
      <c r="F88" s="350" t="str">
        <f t="shared" si="10"/>
        <v/>
      </c>
      <c r="G88" s="350" t="str">
        <f t="shared" si="11"/>
        <v/>
      </c>
      <c r="H88" s="350" t="str">
        <f t="shared" si="12"/>
        <v/>
      </c>
      <c r="I88" s="351" t="str">
        <f t="shared" si="13"/>
        <v/>
      </c>
    </row>
    <row r="89" spans="1:9" x14ac:dyDescent="0.3">
      <c r="A89" s="174"/>
      <c r="B89" s="87"/>
      <c r="C89" s="87"/>
      <c r="D89" s="60"/>
      <c r="E89" s="349" t="str">
        <f t="shared" si="9"/>
        <v/>
      </c>
      <c r="F89" s="350" t="str">
        <f t="shared" si="10"/>
        <v/>
      </c>
      <c r="G89" s="350" t="str">
        <f t="shared" si="11"/>
        <v/>
      </c>
      <c r="H89" s="350" t="str">
        <f t="shared" si="12"/>
        <v/>
      </c>
      <c r="I89" s="351" t="str">
        <f t="shared" si="13"/>
        <v/>
      </c>
    </row>
    <row r="90" spans="1:9" x14ac:dyDescent="0.3">
      <c r="A90" s="174"/>
      <c r="B90" s="87"/>
      <c r="C90" s="87"/>
      <c r="D90" s="60"/>
      <c r="E90" s="349" t="str">
        <f t="shared" si="9"/>
        <v/>
      </c>
      <c r="F90" s="350" t="str">
        <f t="shared" si="10"/>
        <v/>
      </c>
      <c r="G90" s="350" t="str">
        <f t="shared" si="11"/>
        <v/>
      </c>
      <c r="H90" s="350" t="str">
        <f t="shared" si="12"/>
        <v/>
      </c>
      <c r="I90" s="351" t="str">
        <f t="shared" si="13"/>
        <v/>
      </c>
    </row>
    <row r="91" spans="1:9" x14ac:dyDescent="0.3">
      <c r="A91" s="174"/>
      <c r="B91" s="87"/>
      <c r="C91" s="87"/>
      <c r="D91" s="60"/>
      <c r="E91" s="349" t="str">
        <f t="shared" si="9"/>
        <v/>
      </c>
      <c r="F91" s="350" t="str">
        <f t="shared" si="10"/>
        <v/>
      </c>
      <c r="G91" s="350" t="str">
        <f t="shared" si="11"/>
        <v/>
      </c>
      <c r="H91" s="350" t="str">
        <f t="shared" si="12"/>
        <v/>
      </c>
      <c r="I91" s="351" t="str">
        <f t="shared" si="13"/>
        <v/>
      </c>
    </row>
    <row r="92" spans="1:9" x14ac:dyDescent="0.3">
      <c r="A92" s="174"/>
      <c r="B92" s="87"/>
      <c r="C92" s="87"/>
      <c r="D92" s="60"/>
      <c r="E92" s="349" t="str">
        <f t="shared" si="9"/>
        <v/>
      </c>
      <c r="F92" s="350" t="str">
        <f t="shared" si="10"/>
        <v/>
      </c>
      <c r="G92" s="350" t="str">
        <f t="shared" si="11"/>
        <v/>
      </c>
      <c r="H92" s="350" t="str">
        <f t="shared" si="12"/>
        <v/>
      </c>
      <c r="I92" s="351" t="str">
        <f t="shared" si="13"/>
        <v/>
      </c>
    </row>
    <row r="93" spans="1:9" x14ac:dyDescent="0.3">
      <c r="A93" s="174"/>
      <c r="B93" s="87"/>
      <c r="C93" s="87"/>
      <c r="D93" s="60"/>
      <c r="E93" s="349" t="str">
        <f t="shared" si="9"/>
        <v/>
      </c>
      <c r="F93" s="350" t="str">
        <f t="shared" si="10"/>
        <v/>
      </c>
      <c r="G93" s="350" t="str">
        <f t="shared" si="11"/>
        <v/>
      </c>
      <c r="H93" s="350" t="str">
        <f t="shared" si="12"/>
        <v/>
      </c>
      <c r="I93" s="351" t="str">
        <f t="shared" si="13"/>
        <v/>
      </c>
    </row>
    <row r="94" spans="1:9" x14ac:dyDescent="0.3">
      <c r="A94" s="174"/>
      <c r="B94" s="87"/>
      <c r="C94" s="87"/>
      <c r="D94" s="60"/>
      <c r="E94" s="349" t="str">
        <f t="shared" si="9"/>
        <v/>
      </c>
      <c r="F94" s="350" t="str">
        <f t="shared" si="10"/>
        <v/>
      </c>
      <c r="G94" s="350" t="str">
        <f t="shared" si="11"/>
        <v/>
      </c>
      <c r="H94" s="350" t="str">
        <f t="shared" si="12"/>
        <v/>
      </c>
      <c r="I94" s="351" t="str">
        <f t="shared" si="13"/>
        <v/>
      </c>
    </row>
    <row r="95" spans="1:9" x14ac:dyDescent="0.3">
      <c r="A95" s="174"/>
      <c r="B95" s="87"/>
      <c r="C95" s="87"/>
      <c r="D95" s="60"/>
      <c r="E95" s="349" t="str">
        <f t="shared" si="9"/>
        <v/>
      </c>
      <c r="F95" s="350" t="str">
        <f t="shared" si="10"/>
        <v/>
      </c>
      <c r="G95" s="350" t="str">
        <f t="shared" si="11"/>
        <v/>
      </c>
      <c r="H95" s="350" t="str">
        <f t="shared" si="12"/>
        <v/>
      </c>
      <c r="I95" s="351" t="str">
        <f t="shared" si="13"/>
        <v/>
      </c>
    </row>
    <row r="96" spans="1:9" x14ac:dyDescent="0.3">
      <c r="A96" s="174"/>
      <c r="B96" s="87"/>
      <c r="C96" s="87"/>
      <c r="D96" s="60"/>
      <c r="E96" s="349" t="str">
        <f t="shared" si="9"/>
        <v/>
      </c>
      <c r="F96" s="350" t="str">
        <f t="shared" si="10"/>
        <v/>
      </c>
      <c r="G96" s="350" t="str">
        <f t="shared" si="11"/>
        <v/>
      </c>
      <c r="H96" s="350" t="str">
        <f t="shared" si="12"/>
        <v/>
      </c>
      <c r="I96" s="351" t="str">
        <f t="shared" si="13"/>
        <v/>
      </c>
    </row>
    <row r="97" spans="1:9" x14ac:dyDescent="0.3">
      <c r="A97" s="174"/>
      <c r="B97" s="87"/>
      <c r="C97" s="87"/>
      <c r="D97" s="60"/>
      <c r="E97" s="349" t="str">
        <f t="shared" si="9"/>
        <v/>
      </c>
      <c r="F97" s="350" t="str">
        <f t="shared" si="10"/>
        <v/>
      </c>
      <c r="G97" s="350" t="str">
        <f t="shared" si="11"/>
        <v/>
      </c>
      <c r="H97" s="350" t="str">
        <f t="shared" si="12"/>
        <v/>
      </c>
      <c r="I97" s="351" t="str">
        <f t="shared" si="13"/>
        <v/>
      </c>
    </row>
    <row r="98" spans="1:9" x14ac:dyDescent="0.3">
      <c r="A98" s="174"/>
      <c r="B98" s="87"/>
      <c r="C98" s="87"/>
      <c r="D98" s="60"/>
      <c r="E98" s="349" t="str">
        <f t="shared" si="9"/>
        <v/>
      </c>
      <c r="F98" s="350" t="str">
        <f t="shared" si="10"/>
        <v/>
      </c>
      <c r="G98" s="350" t="str">
        <f t="shared" si="11"/>
        <v/>
      </c>
      <c r="H98" s="350" t="str">
        <f t="shared" si="12"/>
        <v/>
      </c>
      <c r="I98" s="351" t="str">
        <f t="shared" si="13"/>
        <v/>
      </c>
    </row>
    <row r="99" spans="1:9" x14ac:dyDescent="0.3">
      <c r="A99" s="174"/>
      <c r="B99" s="87"/>
      <c r="C99" s="87"/>
      <c r="D99" s="60"/>
      <c r="E99" s="349" t="str">
        <f t="shared" si="9"/>
        <v/>
      </c>
      <c r="F99" s="350" t="str">
        <f t="shared" si="10"/>
        <v/>
      </c>
      <c r="G99" s="350" t="str">
        <f t="shared" si="11"/>
        <v/>
      </c>
      <c r="H99" s="350" t="str">
        <f t="shared" si="12"/>
        <v/>
      </c>
      <c r="I99" s="351" t="str">
        <f t="shared" si="13"/>
        <v/>
      </c>
    </row>
    <row r="100" spans="1:9" x14ac:dyDescent="0.3">
      <c r="A100" s="174"/>
      <c r="B100" s="87"/>
      <c r="C100" s="87"/>
      <c r="D100" s="60"/>
      <c r="E100" s="349" t="str">
        <f t="shared" si="9"/>
        <v/>
      </c>
      <c r="F100" s="350" t="str">
        <f t="shared" si="10"/>
        <v/>
      </c>
      <c r="G100" s="350" t="str">
        <f t="shared" si="11"/>
        <v/>
      </c>
      <c r="H100" s="350" t="str">
        <f t="shared" si="12"/>
        <v/>
      </c>
      <c r="I100" s="351" t="str">
        <f t="shared" si="13"/>
        <v/>
      </c>
    </row>
    <row r="101" spans="1:9" x14ac:dyDescent="0.3">
      <c r="A101" s="174"/>
      <c r="B101" s="87"/>
      <c r="C101" s="87"/>
      <c r="D101" s="60"/>
      <c r="E101" s="349" t="str">
        <f t="shared" si="9"/>
        <v/>
      </c>
      <c r="F101" s="350" t="str">
        <f t="shared" si="10"/>
        <v/>
      </c>
      <c r="G101" s="350" t="str">
        <f t="shared" si="11"/>
        <v/>
      </c>
      <c r="H101" s="350" t="str">
        <f t="shared" si="12"/>
        <v/>
      </c>
      <c r="I101" s="351" t="str">
        <f t="shared" si="13"/>
        <v/>
      </c>
    </row>
    <row r="102" spans="1:9" x14ac:dyDescent="0.3">
      <c r="A102" s="62"/>
      <c r="E102" s="349" t="str">
        <f t="shared" si="9"/>
        <v/>
      </c>
      <c r="F102" s="350" t="str">
        <f t="shared" si="10"/>
        <v/>
      </c>
      <c r="G102" s="350" t="str">
        <f t="shared" si="11"/>
        <v/>
      </c>
      <c r="H102" s="350" t="str">
        <f t="shared" si="12"/>
        <v/>
      </c>
      <c r="I102" s="351" t="str">
        <f t="shared" si="13"/>
        <v/>
      </c>
    </row>
    <row r="103" spans="1:9" x14ac:dyDescent="0.3">
      <c r="A103" s="62"/>
      <c r="E103" s="349" t="str">
        <f t="shared" si="9"/>
        <v/>
      </c>
      <c r="F103" s="350" t="str">
        <f t="shared" si="10"/>
        <v/>
      </c>
      <c r="G103" s="350" t="str">
        <f t="shared" si="11"/>
        <v/>
      </c>
      <c r="H103" s="350" t="str">
        <f t="shared" si="12"/>
        <v/>
      </c>
      <c r="I103" s="351" t="str">
        <f t="shared" si="13"/>
        <v/>
      </c>
    </row>
    <row r="104" spans="1:9" x14ac:dyDescent="0.3">
      <c r="A104" s="174"/>
      <c r="B104" s="87"/>
      <c r="C104" s="87"/>
      <c r="D104" s="60"/>
      <c r="E104" s="349" t="str">
        <f t="shared" ref="E104:E135" si="14">IF(ISNA(VLOOKUP($B104,Employees,2,FALSE)),"",VLOOKUP($B104,Employees,2,FALSE))</f>
        <v/>
      </c>
      <c r="F104" s="350" t="str">
        <f t="shared" ref="F104:F135" si="15">IF(ISNA(VLOOKUP($B104,Employees,3,FALSE)),"",VLOOKUP($B104,Employees,3,FALSE))</f>
        <v/>
      </c>
      <c r="G104" s="350" t="str">
        <f t="shared" ref="G104:G135" si="16">IF(ISNA(VLOOKUP($B104,Employees,4,FALSE)),"",VLOOKUP($B104,Employees,4,FALSE))</f>
        <v/>
      </c>
      <c r="H104" s="350" t="str">
        <f t="shared" ref="H104:H135" si="17">IF(ISNA(VLOOKUP($B104,Employees,3,FALSE)),"",$F104+$G104)</f>
        <v/>
      </c>
      <c r="I104" s="351" t="str">
        <f t="shared" si="13"/>
        <v/>
      </c>
    </row>
    <row r="105" spans="1:9" x14ac:dyDescent="0.3">
      <c r="A105" s="174"/>
      <c r="B105" s="87"/>
      <c r="C105" s="87"/>
      <c r="D105" s="60"/>
      <c r="E105" s="349" t="str">
        <f t="shared" si="14"/>
        <v/>
      </c>
      <c r="F105" s="350" t="str">
        <f t="shared" si="15"/>
        <v/>
      </c>
      <c r="G105" s="350" t="str">
        <f t="shared" si="16"/>
        <v/>
      </c>
      <c r="H105" s="350" t="str">
        <f t="shared" si="17"/>
        <v/>
      </c>
      <c r="I105" s="351" t="str">
        <f t="shared" si="13"/>
        <v/>
      </c>
    </row>
    <row r="106" spans="1:9" x14ac:dyDescent="0.3">
      <c r="A106" s="174"/>
      <c r="B106" s="87"/>
      <c r="C106" s="87"/>
      <c r="D106" s="60"/>
      <c r="E106" s="349" t="str">
        <f t="shared" si="14"/>
        <v/>
      </c>
      <c r="F106" s="350" t="str">
        <f t="shared" si="15"/>
        <v/>
      </c>
      <c r="G106" s="350" t="str">
        <f t="shared" si="16"/>
        <v/>
      </c>
      <c r="H106" s="350" t="str">
        <f t="shared" si="17"/>
        <v/>
      </c>
      <c r="I106" s="351" t="str">
        <f t="shared" si="13"/>
        <v/>
      </c>
    </row>
    <row r="107" spans="1:9" x14ac:dyDescent="0.3">
      <c r="A107" s="174"/>
      <c r="B107" s="87"/>
      <c r="C107" s="87"/>
      <c r="D107" s="60"/>
      <c r="E107" s="349" t="str">
        <f t="shared" si="14"/>
        <v/>
      </c>
      <c r="F107" s="350" t="str">
        <f t="shared" si="15"/>
        <v/>
      </c>
      <c r="G107" s="350" t="str">
        <f t="shared" si="16"/>
        <v/>
      </c>
      <c r="H107" s="350" t="str">
        <f t="shared" si="17"/>
        <v/>
      </c>
      <c r="I107" s="351" t="str">
        <f t="shared" si="13"/>
        <v/>
      </c>
    </row>
    <row r="108" spans="1:9" x14ac:dyDescent="0.3">
      <c r="A108" s="174"/>
      <c r="B108" s="87"/>
      <c r="C108" s="87"/>
      <c r="D108" s="60"/>
      <c r="E108" s="349" t="str">
        <f t="shared" si="14"/>
        <v/>
      </c>
      <c r="F108" s="350" t="str">
        <f t="shared" si="15"/>
        <v/>
      </c>
      <c r="G108" s="350" t="str">
        <f t="shared" si="16"/>
        <v/>
      </c>
      <c r="H108" s="350" t="str">
        <f t="shared" si="17"/>
        <v/>
      </c>
      <c r="I108" s="351" t="str">
        <f t="shared" si="13"/>
        <v/>
      </c>
    </row>
    <row r="109" spans="1:9" x14ac:dyDescent="0.3">
      <c r="A109" s="174"/>
      <c r="B109" s="87"/>
      <c r="C109" s="87"/>
      <c r="D109" s="60"/>
      <c r="E109" s="349" t="str">
        <f t="shared" si="14"/>
        <v/>
      </c>
      <c r="F109" s="350" t="str">
        <f t="shared" si="15"/>
        <v/>
      </c>
      <c r="G109" s="350" t="str">
        <f t="shared" si="16"/>
        <v/>
      </c>
      <c r="H109" s="350" t="str">
        <f t="shared" si="17"/>
        <v/>
      </c>
      <c r="I109" s="351" t="str">
        <f t="shared" si="13"/>
        <v/>
      </c>
    </row>
    <row r="110" spans="1:9" x14ac:dyDescent="0.3">
      <c r="A110" s="174"/>
      <c r="B110" s="87"/>
      <c r="C110" s="87"/>
      <c r="D110" s="60"/>
      <c r="E110" s="349" t="str">
        <f t="shared" si="14"/>
        <v/>
      </c>
      <c r="F110" s="350" t="str">
        <f t="shared" si="15"/>
        <v/>
      </c>
      <c r="G110" s="350" t="str">
        <f t="shared" si="16"/>
        <v/>
      </c>
      <c r="H110" s="350" t="str">
        <f t="shared" si="17"/>
        <v/>
      </c>
      <c r="I110" s="351" t="str">
        <f t="shared" si="13"/>
        <v/>
      </c>
    </row>
    <row r="111" spans="1:9" x14ac:dyDescent="0.3">
      <c r="A111" s="174"/>
      <c r="B111" s="87"/>
      <c r="C111" s="87"/>
      <c r="D111" s="60"/>
      <c r="E111" s="349" t="str">
        <f t="shared" si="14"/>
        <v/>
      </c>
      <c r="F111" s="350" t="str">
        <f t="shared" si="15"/>
        <v/>
      </c>
      <c r="G111" s="350" t="str">
        <f t="shared" si="16"/>
        <v/>
      </c>
      <c r="H111" s="350" t="str">
        <f t="shared" si="17"/>
        <v/>
      </c>
      <c r="I111" s="351" t="str">
        <f t="shared" si="13"/>
        <v/>
      </c>
    </row>
    <row r="112" spans="1:9" x14ac:dyDescent="0.3">
      <c r="A112" s="174"/>
      <c r="B112" s="87"/>
      <c r="C112" s="87"/>
      <c r="D112" s="60"/>
      <c r="E112" s="349" t="str">
        <f t="shared" si="14"/>
        <v/>
      </c>
      <c r="F112" s="350" t="str">
        <f t="shared" si="15"/>
        <v/>
      </c>
      <c r="G112" s="350" t="str">
        <f t="shared" si="16"/>
        <v/>
      </c>
      <c r="H112" s="350" t="str">
        <f t="shared" si="17"/>
        <v/>
      </c>
      <c r="I112" s="351" t="str">
        <f t="shared" si="13"/>
        <v/>
      </c>
    </row>
    <row r="113" spans="1:9" x14ac:dyDescent="0.3">
      <c r="A113" s="174"/>
      <c r="B113" s="87"/>
      <c r="C113" s="87"/>
      <c r="D113" s="60"/>
      <c r="E113" s="349" t="str">
        <f t="shared" si="14"/>
        <v/>
      </c>
      <c r="F113" s="350" t="str">
        <f t="shared" si="15"/>
        <v/>
      </c>
      <c r="G113" s="350" t="str">
        <f t="shared" si="16"/>
        <v/>
      </c>
      <c r="H113" s="350" t="str">
        <f t="shared" si="17"/>
        <v/>
      </c>
      <c r="I113" s="351" t="str">
        <f t="shared" si="13"/>
        <v/>
      </c>
    </row>
    <row r="114" spans="1:9" x14ac:dyDescent="0.3">
      <c r="A114" s="174"/>
      <c r="B114" s="87"/>
      <c r="C114" s="87"/>
      <c r="D114" s="60"/>
      <c r="E114" s="349" t="str">
        <f t="shared" si="14"/>
        <v/>
      </c>
      <c r="F114" s="350" t="str">
        <f t="shared" si="15"/>
        <v/>
      </c>
      <c r="G114" s="350" t="str">
        <f t="shared" si="16"/>
        <v/>
      </c>
      <c r="H114" s="350" t="str">
        <f t="shared" si="17"/>
        <v/>
      </c>
      <c r="I114" s="351" t="str">
        <f t="shared" si="13"/>
        <v/>
      </c>
    </row>
    <row r="115" spans="1:9" x14ac:dyDescent="0.3">
      <c r="A115" s="174"/>
      <c r="B115" s="87"/>
      <c r="C115" s="87"/>
      <c r="D115" s="60"/>
      <c r="E115" s="349" t="str">
        <f t="shared" si="14"/>
        <v/>
      </c>
      <c r="F115" s="350" t="str">
        <f t="shared" si="15"/>
        <v/>
      </c>
      <c r="G115" s="350" t="str">
        <f t="shared" si="16"/>
        <v/>
      </c>
      <c r="H115" s="350" t="str">
        <f t="shared" si="17"/>
        <v/>
      </c>
      <c r="I115" s="351" t="str">
        <f t="shared" si="13"/>
        <v/>
      </c>
    </row>
    <row r="116" spans="1:9" x14ac:dyDescent="0.3">
      <c r="A116" s="174"/>
      <c r="B116" s="87"/>
      <c r="C116" s="87"/>
      <c r="D116" s="60"/>
      <c r="E116" s="349" t="str">
        <f t="shared" si="14"/>
        <v/>
      </c>
      <c r="F116" s="350" t="str">
        <f t="shared" si="15"/>
        <v/>
      </c>
      <c r="G116" s="350" t="str">
        <f t="shared" si="16"/>
        <v/>
      </c>
      <c r="H116" s="350" t="str">
        <f t="shared" si="17"/>
        <v/>
      </c>
      <c r="I116" s="351" t="str">
        <f t="shared" si="13"/>
        <v/>
      </c>
    </row>
    <row r="117" spans="1:9" x14ac:dyDescent="0.3">
      <c r="A117" s="174"/>
      <c r="B117" s="87"/>
      <c r="C117" s="87"/>
      <c r="D117" s="60"/>
      <c r="E117" s="349" t="str">
        <f t="shared" si="14"/>
        <v/>
      </c>
      <c r="F117" s="350" t="str">
        <f t="shared" si="15"/>
        <v/>
      </c>
      <c r="G117" s="350" t="str">
        <f t="shared" si="16"/>
        <v/>
      </c>
      <c r="H117" s="350" t="str">
        <f t="shared" si="17"/>
        <v/>
      </c>
      <c r="I117" s="351" t="str">
        <f t="shared" si="13"/>
        <v/>
      </c>
    </row>
    <row r="118" spans="1:9" x14ac:dyDescent="0.3">
      <c r="A118" s="174"/>
      <c r="B118" s="87"/>
      <c r="C118" s="87"/>
      <c r="D118" s="60"/>
      <c r="E118" s="349" t="str">
        <f t="shared" si="14"/>
        <v/>
      </c>
      <c r="F118" s="350" t="str">
        <f t="shared" si="15"/>
        <v/>
      </c>
      <c r="G118" s="350" t="str">
        <f t="shared" si="16"/>
        <v/>
      </c>
      <c r="H118" s="350" t="str">
        <f t="shared" si="17"/>
        <v/>
      </c>
      <c r="I118" s="351" t="str">
        <f t="shared" si="13"/>
        <v/>
      </c>
    </row>
    <row r="119" spans="1:9" x14ac:dyDescent="0.3">
      <c r="A119" s="174"/>
      <c r="B119" s="87"/>
      <c r="C119" s="87"/>
      <c r="D119" s="60"/>
      <c r="E119" s="349" t="str">
        <f t="shared" si="14"/>
        <v/>
      </c>
      <c r="F119" s="350" t="str">
        <f t="shared" si="15"/>
        <v/>
      </c>
      <c r="G119" s="350" t="str">
        <f t="shared" si="16"/>
        <v/>
      </c>
      <c r="H119" s="350" t="str">
        <f t="shared" si="17"/>
        <v/>
      </c>
      <c r="I119" s="351" t="str">
        <f t="shared" si="13"/>
        <v/>
      </c>
    </row>
    <row r="120" spans="1:9" x14ac:dyDescent="0.3">
      <c r="A120" s="174"/>
      <c r="B120" s="87"/>
      <c r="C120" s="87"/>
      <c r="D120" s="60"/>
      <c r="E120" s="349" t="str">
        <f t="shared" si="14"/>
        <v/>
      </c>
      <c r="F120" s="350" t="str">
        <f t="shared" si="15"/>
        <v/>
      </c>
      <c r="G120" s="350" t="str">
        <f t="shared" si="16"/>
        <v/>
      </c>
      <c r="H120" s="350" t="str">
        <f t="shared" si="17"/>
        <v/>
      </c>
      <c r="I120" s="351" t="str">
        <f t="shared" si="13"/>
        <v/>
      </c>
    </row>
    <row r="121" spans="1:9" x14ac:dyDescent="0.3">
      <c r="A121" s="174"/>
      <c r="B121" s="87"/>
      <c r="C121" s="87"/>
      <c r="D121" s="60"/>
      <c r="E121" s="349" t="str">
        <f t="shared" si="14"/>
        <v/>
      </c>
      <c r="F121" s="350" t="str">
        <f t="shared" si="15"/>
        <v/>
      </c>
      <c r="G121" s="350" t="str">
        <f t="shared" si="16"/>
        <v/>
      </c>
      <c r="H121" s="350" t="str">
        <f t="shared" si="17"/>
        <v/>
      </c>
      <c r="I121" s="351" t="str">
        <f t="shared" si="13"/>
        <v/>
      </c>
    </row>
    <row r="122" spans="1:9" x14ac:dyDescent="0.3">
      <c r="A122" s="174"/>
      <c r="B122" s="87"/>
      <c r="C122" s="87"/>
      <c r="D122" s="60"/>
      <c r="E122" s="349" t="str">
        <f t="shared" si="14"/>
        <v/>
      </c>
      <c r="F122" s="350" t="str">
        <f t="shared" si="15"/>
        <v/>
      </c>
      <c r="G122" s="350" t="str">
        <f t="shared" si="16"/>
        <v/>
      </c>
      <c r="H122" s="350" t="str">
        <f t="shared" si="17"/>
        <v/>
      </c>
      <c r="I122" s="351" t="str">
        <f t="shared" si="13"/>
        <v/>
      </c>
    </row>
    <row r="123" spans="1:9" x14ac:dyDescent="0.3">
      <c r="A123" s="174"/>
      <c r="B123" s="87"/>
      <c r="C123" s="87"/>
      <c r="D123" s="60"/>
      <c r="E123" s="349" t="str">
        <f t="shared" si="14"/>
        <v/>
      </c>
      <c r="F123" s="350" t="str">
        <f t="shared" si="15"/>
        <v/>
      </c>
      <c r="G123" s="350" t="str">
        <f t="shared" si="16"/>
        <v/>
      </c>
      <c r="H123" s="350" t="str">
        <f t="shared" si="17"/>
        <v/>
      </c>
      <c r="I123" s="351" t="str">
        <f t="shared" si="13"/>
        <v/>
      </c>
    </row>
    <row r="124" spans="1:9" x14ac:dyDescent="0.3">
      <c r="A124" s="174"/>
      <c r="B124" s="87"/>
      <c r="C124" s="87"/>
      <c r="D124" s="60"/>
      <c r="E124" s="349" t="str">
        <f t="shared" si="14"/>
        <v/>
      </c>
      <c r="F124" s="350" t="str">
        <f t="shared" si="15"/>
        <v/>
      </c>
      <c r="G124" s="350" t="str">
        <f t="shared" si="16"/>
        <v/>
      </c>
      <c r="H124" s="350" t="str">
        <f t="shared" si="17"/>
        <v/>
      </c>
      <c r="I124" s="351" t="str">
        <f t="shared" si="13"/>
        <v/>
      </c>
    </row>
    <row r="125" spans="1:9" x14ac:dyDescent="0.3">
      <c r="A125" s="174"/>
      <c r="B125" s="87"/>
      <c r="C125" s="87"/>
      <c r="D125" s="60"/>
      <c r="E125" s="349" t="str">
        <f t="shared" si="14"/>
        <v/>
      </c>
      <c r="F125" s="350" t="str">
        <f t="shared" si="15"/>
        <v/>
      </c>
      <c r="G125" s="350" t="str">
        <f t="shared" si="16"/>
        <v/>
      </c>
      <c r="H125" s="350" t="str">
        <f t="shared" si="17"/>
        <v/>
      </c>
      <c r="I125" s="351" t="str">
        <f t="shared" si="13"/>
        <v/>
      </c>
    </row>
    <row r="126" spans="1:9" x14ac:dyDescent="0.3">
      <c r="A126" s="174"/>
      <c r="B126" s="87"/>
      <c r="C126" s="87"/>
      <c r="D126" s="60"/>
      <c r="E126" s="349" t="str">
        <f t="shared" si="14"/>
        <v/>
      </c>
      <c r="F126" s="350" t="str">
        <f t="shared" si="15"/>
        <v/>
      </c>
      <c r="G126" s="350" t="str">
        <f t="shared" si="16"/>
        <v/>
      </c>
      <c r="H126" s="350" t="str">
        <f t="shared" si="17"/>
        <v/>
      </c>
      <c r="I126" s="351" t="str">
        <f t="shared" si="13"/>
        <v/>
      </c>
    </row>
    <row r="127" spans="1:9" x14ac:dyDescent="0.3">
      <c r="A127" s="174"/>
      <c r="B127" s="87"/>
      <c r="C127" s="87"/>
      <c r="D127" s="60"/>
      <c r="E127" s="349" t="str">
        <f t="shared" si="14"/>
        <v/>
      </c>
      <c r="F127" s="350" t="str">
        <f t="shared" si="15"/>
        <v/>
      </c>
      <c r="G127" s="350" t="str">
        <f t="shared" si="16"/>
        <v/>
      </c>
      <c r="H127" s="350" t="str">
        <f t="shared" si="17"/>
        <v/>
      </c>
      <c r="I127" s="351" t="str">
        <f t="shared" si="13"/>
        <v/>
      </c>
    </row>
    <row r="128" spans="1:9" x14ac:dyDescent="0.3">
      <c r="A128" s="174"/>
      <c r="B128" s="87"/>
      <c r="C128" s="87"/>
      <c r="D128" s="60"/>
      <c r="E128" s="349" t="str">
        <f t="shared" si="14"/>
        <v/>
      </c>
      <c r="F128" s="350" t="str">
        <f t="shared" si="15"/>
        <v/>
      </c>
      <c r="G128" s="350" t="str">
        <f t="shared" si="16"/>
        <v/>
      </c>
      <c r="H128" s="350" t="str">
        <f t="shared" si="17"/>
        <v/>
      </c>
      <c r="I128" s="351" t="str">
        <f t="shared" si="13"/>
        <v/>
      </c>
    </row>
    <row r="129" spans="1:9" x14ac:dyDescent="0.3">
      <c r="A129" s="174"/>
      <c r="B129" s="87"/>
      <c r="C129" s="87"/>
      <c r="D129" s="60"/>
      <c r="E129" s="349" t="str">
        <f t="shared" si="14"/>
        <v/>
      </c>
      <c r="F129" s="350" t="str">
        <f t="shared" si="15"/>
        <v/>
      </c>
      <c r="G129" s="350" t="str">
        <f t="shared" si="16"/>
        <v/>
      </c>
      <c r="H129" s="350" t="str">
        <f t="shared" si="17"/>
        <v/>
      </c>
      <c r="I129" s="351" t="str">
        <f t="shared" si="13"/>
        <v/>
      </c>
    </row>
    <row r="130" spans="1:9" x14ac:dyDescent="0.3">
      <c r="A130" s="174"/>
      <c r="B130" s="87"/>
      <c r="C130" s="87"/>
      <c r="D130" s="60"/>
      <c r="E130" s="349" t="str">
        <f t="shared" si="14"/>
        <v/>
      </c>
      <c r="F130" s="350" t="str">
        <f t="shared" si="15"/>
        <v/>
      </c>
      <c r="G130" s="350" t="str">
        <f t="shared" si="16"/>
        <v/>
      </c>
      <c r="H130" s="350" t="str">
        <f t="shared" si="17"/>
        <v/>
      </c>
      <c r="I130" s="351" t="str">
        <f t="shared" si="13"/>
        <v/>
      </c>
    </row>
    <row r="131" spans="1:9" x14ac:dyDescent="0.3">
      <c r="A131" s="174"/>
      <c r="B131" s="87"/>
      <c r="C131" s="87"/>
      <c r="D131" s="60"/>
      <c r="E131" s="349" t="str">
        <f t="shared" si="14"/>
        <v/>
      </c>
      <c r="F131" s="350" t="str">
        <f t="shared" si="15"/>
        <v/>
      </c>
      <c r="G131" s="350" t="str">
        <f t="shared" si="16"/>
        <v/>
      </c>
      <c r="H131" s="350" t="str">
        <f t="shared" si="17"/>
        <v/>
      </c>
      <c r="I131" s="351" t="str">
        <f t="shared" si="13"/>
        <v/>
      </c>
    </row>
    <row r="132" spans="1:9" x14ac:dyDescent="0.3">
      <c r="A132" s="174"/>
      <c r="B132" s="87"/>
      <c r="C132" s="87"/>
      <c r="D132" s="60"/>
      <c r="E132" s="349" t="str">
        <f t="shared" si="14"/>
        <v/>
      </c>
      <c r="F132" s="350" t="str">
        <f t="shared" si="15"/>
        <v/>
      </c>
      <c r="G132" s="350" t="str">
        <f t="shared" si="16"/>
        <v/>
      </c>
      <c r="H132" s="350" t="str">
        <f t="shared" si="17"/>
        <v/>
      </c>
      <c r="I132" s="351" t="str">
        <f t="shared" si="13"/>
        <v/>
      </c>
    </row>
    <row r="133" spans="1:9" x14ac:dyDescent="0.3">
      <c r="A133" s="174"/>
      <c r="B133" s="87"/>
      <c r="C133" s="87"/>
      <c r="D133" s="60"/>
      <c r="E133" s="349" t="str">
        <f t="shared" si="14"/>
        <v/>
      </c>
      <c r="F133" s="350" t="str">
        <f t="shared" si="15"/>
        <v/>
      </c>
      <c r="G133" s="350" t="str">
        <f t="shared" si="16"/>
        <v/>
      </c>
      <c r="H133" s="350" t="str">
        <f t="shared" si="17"/>
        <v/>
      </c>
      <c r="I133" s="351" t="str">
        <f t="shared" si="13"/>
        <v/>
      </c>
    </row>
    <row r="134" spans="1:9" x14ac:dyDescent="0.3">
      <c r="A134" s="174"/>
      <c r="B134" s="87"/>
      <c r="C134" s="87"/>
      <c r="D134" s="60"/>
      <c r="E134" s="349" t="str">
        <f t="shared" si="14"/>
        <v/>
      </c>
      <c r="F134" s="350" t="str">
        <f t="shared" si="15"/>
        <v/>
      </c>
      <c r="G134" s="350" t="str">
        <f t="shared" si="16"/>
        <v/>
      </c>
      <c r="H134" s="350" t="str">
        <f t="shared" si="17"/>
        <v/>
      </c>
      <c r="I134" s="351" t="str">
        <f t="shared" si="13"/>
        <v/>
      </c>
    </row>
    <row r="135" spans="1:9" x14ac:dyDescent="0.3">
      <c r="A135" s="174"/>
      <c r="B135" s="87"/>
      <c r="C135" s="87"/>
      <c r="D135" s="60"/>
      <c r="E135" s="349" t="str">
        <f t="shared" si="14"/>
        <v/>
      </c>
      <c r="F135" s="350" t="str">
        <f t="shared" si="15"/>
        <v/>
      </c>
      <c r="G135" s="350" t="str">
        <f t="shared" si="16"/>
        <v/>
      </c>
      <c r="H135" s="350" t="str">
        <f t="shared" si="17"/>
        <v/>
      </c>
      <c r="I135" s="351" t="str">
        <f t="shared" si="13"/>
        <v/>
      </c>
    </row>
    <row r="136" spans="1:9" x14ac:dyDescent="0.3">
      <c r="A136" s="174"/>
      <c r="B136" s="87"/>
      <c r="C136" s="87"/>
      <c r="D136" s="60"/>
      <c r="E136" s="349" t="str">
        <f t="shared" ref="E136:E167" si="18">IF(ISNA(VLOOKUP($B136,Employees,2,FALSE)),"",VLOOKUP($B136,Employees,2,FALSE))</f>
        <v/>
      </c>
      <c r="F136" s="350" t="str">
        <f t="shared" ref="F136:F167" si="19">IF(ISNA(VLOOKUP($B136,Employees,3,FALSE)),"",VLOOKUP($B136,Employees,3,FALSE))</f>
        <v/>
      </c>
      <c r="G136" s="350" t="str">
        <f t="shared" ref="G136:G167" si="20">IF(ISNA(VLOOKUP($B136,Employees,4,FALSE)),"",VLOOKUP($B136,Employees,4,FALSE))</f>
        <v/>
      </c>
      <c r="H136" s="350" t="str">
        <f t="shared" ref="H136:H167" si="21">IF(ISNA(VLOOKUP($B136,Employees,3,FALSE)),"",$F136+$G136)</f>
        <v/>
      </c>
      <c r="I136" s="351" t="str">
        <f t="shared" si="13"/>
        <v/>
      </c>
    </row>
    <row r="137" spans="1:9" x14ac:dyDescent="0.3">
      <c r="A137" s="174"/>
      <c r="B137" s="87"/>
      <c r="C137" s="87"/>
      <c r="D137" s="60"/>
      <c r="E137" s="349" t="str">
        <f t="shared" si="18"/>
        <v/>
      </c>
      <c r="F137" s="350" t="str">
        <f t="shared" si="19"/>
        <v/>
      </c>
      <c r="G137" s="350" t="str">
        <f t="shared" si="20"/>
        <v/>
      </c>
      <c r="H137" s="350" t="str">
        <f t="shared" si="21"/>
        <v/>
      </c>
      <c r="I137" s="351" t="str">
        <f t="shared" ref="I137:I200" si="22">IF(ISERROR($D137*$H137),"",$D137*$H137)</f>
        <v/>
      </c>
    </row>
    <row r="138" spans="1:9" x14ac:dyDescent="0.3">
      <c r="A138" s="174"/>
      <c r="B138" s="87"/>
      <c r="C138" s="87"/>
      <c r="D138" s="60"/>
      <c r="E138" s="349" t="str">
        <f t="shared" si="18"/>
        <v/>
      </c>
      <c r="F138" s="350" t="str">
        <f t="shared" si="19"/>
        <v/>
      </c>
      <c r="G138" s="350" t="str">
        <f t="shared" si="20"/>
        <v/>
      </c>
      <c r="H138" s="350" t="str">
        <f t="shared" si="21"/>
        <v/>
      </c>
      <c r="I138" s="351" t="str">
        <f t="shared" si="22"/>
        <v/>
      </c>
    </row>
    <row r="139" spans="1:9" x14ac:dyDescent="0.3">
      <c r="A139" s="174"/>
      <c r="B139" s="87"/>
      <c r="C139" s="87"/>
      <c r="D139" s="60"/>
      <c r="E139" s="349" t="str">
        <f t="shared" si="18"/>
        <v/>
      </c>
      <c r="F139" s="350" t="str">
        <f t="shared" si="19"/>
        <v/>
      </c>
      <c r="G139" s="350" t="str">
        <f t="shared" si="20"/>
        <v/>
      </c>
      <c r="H139" s="350" t="str">
        <f t="shared" si="21"/>
        <v/>
      </c>
      <c r="I139" s="351" t="str">
        <f t="shared" si="22"/>
        <v/>
      </c>
    </row>
    <row r="140" spans="1:9" x14ac:dyDescent="0.3">
      <c r="A140" s="174"/>
      <c r="B140" s="87"/>
      <c r="C140" s="87"/>
      <c r="D140" s="60"/>
      <c r="E140" s="349" t="str">
        <f t="shared" si="18"/>
        <v/>
      </c>
      <c r="F140" s="350" t="str">
        <f t="shared" si="19"/>
        <v/>
      </c>
      <c r="G140" s="350" t="str">
        <f t="shared" si="20"/>
        <v/>
      </c>
      <c r="H140" s="350" t="str">
        <f t="shared" si="21"/>
        <v/>
      </c>
      <c r="I140" s="351" t="str">
        <f t="shared" si="22"/>
        <v/>
      </c>
    </row>
    <row r="141" spans="1:9" x14ac:dyDescent="0.3">
      <c r="A141" s="174"/>
      <c r="B141" s="87"/>
      <c r="C141" s="87"/>
      <c r="D141" s="60"/>
      <c r="E141" s="349" t="str">
        <f t="shared" si="18"/>
        <v/>
      </c>
      <c r="F141" s="350" t="str">
        <f t="shared" si="19"/>
        <v/>
      </c>
      <c r="G141" s="350" t="str">
        <f t="shared" si="20"/>
        <v/>
      </c>
      <c r="H141" s="350" t="str">
        <f t="shared" si="21"/>
        <v/>
      </c>
      <c r="I141" s="351" t="str">
        <f t="shared" si="22"/>
        <v/>
      </c>
    </row>
    <row r="142" spans="1:9" x14ac:dyDescent="0.3">
      <c r="A142" s="174"/>
      <c r="B142" s="87"/>
      <c r="C142" s="87"/>
      <c r="D142" s="60"/>
      <c r="E142" s="349" t="str">
        <f t="shared" si="18"/>
        <v/>
      </c>
      <c r="F142" s="350" t="str">
        <f t="shared" si="19"/>
        <v/>
      </c>
      <c r="G142" s="350" t="str">
        <f t="shared" si="20"/>
        <v/>
      </c>
      <c r="H142" s="350" t="str">
        <f t="shared" si="21"/>
        <v/>
      </c>
      <c r="I142" s="351" t="str">
        <f t="shared" si="22"/>
        <v/>
      </c>
    </row>
    <row r="143" spans="1:9" x14ac:dyDescent="0.3">
      <c r="A143" s="174"/>
      <c r="B143" s="87"/>
      <c r="C143" s="87"/>
      <c r="D143" s="60"/>
      <c r="E143" s="349" t="str">
        <f t="shared" si="18"/>
        <v/>
      </c>
      <c r="F143" s="350" t="str">
        <f t="shared" si="19"/>
        <v/>
      </c>
      <c r="G143" s="350" t="str">
        <f t="shared" si="20"/>
        <v/>
      </c>
      <c r="H143" s="350" t="str">
        <f t="shared" si="21"/>
        <v/>
      </c>
      <c r="I143" s="351" t="str">
        <f t="shared" si="22"/>
        <v/>
      </c>
    </row>
    <row r="144" spans="1:9" x14ac:dyDescent="0.3">
      <c r="A144" s="174"/>
      <c r="B144" s="87"/>
      <c r="C144" s="87"/>
      <c r="D144" s="60"/>
      <c r="E144" s="349" t="str">
        <f t="shared" si="18"/>
        <v/>
      </c>
      <c r="F144" s="350" t="str">
        <f t="shared" si="19"/>
        <v/>
      </c>
      <c r="G144" s="350" t="str">
        <f t="shared" si="20"/>
        <v/>
      </c>
      <c r="H144" s="350" t="str">
        <f t="shared" si="21"/>
        <v/>
      </c>
      <c r="I144" s="351" t="str">
        <f t="shared" si="22"/>
        <v/>
      </c>
    </row>
    <row r="145" spans="1:9" x14ac:dyDescent="0.3">
      <c r="A145" s="174"/>
      <c r="B145" s="87"/>
      <c r="C145" s="87"/>
      <c r="D145" s="60"/>
      <c r="E145" s="349" t="str">
        <f t="shared" si="18"/>
        <v/>
      </c>
      <c r="F145" s="350" t="str">
        <f t="shared" si="19"/>
        <v/>
      </c>
      <c r="G145" s="350" t="str">
        <f t="shared" si="20"/>
        <v/>
      </c>
      <c r="H145" s="350" t="str">
        <f t="shared" si="21"/>
        <v/>
      </c>
      <c r="I145" s="351" t="str">
        <f t="shared" si="22"/>
        <v/>
      </c>
    </row>
    <row r="146" spans="1:9" x14ac:dyDescent="0.3">
      <c r="A146" s="174"/>
      <c r="B146" s="87"/>
      <c r="C146" s="87"/>
      <c r="D146" s="60"/>
      <c r="E146" s="349" t="str">
        <f t="shared" si="18"/>
        <v/>
      </c>
      <c r="F146" s="350" t="str">
        <f t="shared" si="19"/>
        <v/>
      </c>
      <c r="G146" s="350" t="str">
        <f t="shared" si="20"/>
        <v/>
      </c>
      <c r="H146" s="350" t="str">
        <f t="shared" si="21"/>
        <v/>
      </c>
      <c r="I146" s="351" t="str">
        <f t="shared" si="22"/>
        <v/>
      </c>
    </row>
    <row r="147" spans="1:9" x14ac:dyDescent="0.3">
      <c r="A147" s="174"/>
      <c r="B147" s="87"/>
      <c r="C147" s="87"/>
      <c r="D147" s="60"/>
      <c r="E147" s="349" t="str">
        <f t="shared" si="18"/>
        <v/>
      </c>
      <c r="F147" s="350" t="str">
        <f t="shared" si="19"/>
        <v/>
      </c>
      <c r="G147" s="350" t="str">
        <f t="shared" si="20"/>
        <v/>
      </c>
      <c r="H147" s="350" t="str">
        <f t="shared" si="21"/>
        <v/>
      </c>
      <c r="I147" s="351" t="str">
        <f t="shared" si="22"/>
        <v/>
      </c>
    </row>
    <row r="148" spans="1:9" x14ac:dyDescent="0.3">
      <c r="A148" s="174"/>
      <c r="B148" s="87"/>
      <c r="C148" s="87"/>
      <c r="D148" s="60"/>
      <c r="E148" s="349" t="str">
        <f t="shared" si="18"/>
        <v/>
      </c>
      <c r="F148" s="350" t="str">
        <f t="shared" si="19"/>
        <v/>
      </c>
      <c r="G148" s="350" t="str">
        <f t="shared" si="20"/>
        <v/>
      </c>
      <c r="H148" s="350" t="str">
        <f t="shared" si="21"/>
        <v/>
      </c>
      <c r="I148" s="351" t="str">
        <f t="shared" si="22"/>
        <v/>
      </c>
    </row>
    <row r="149" spans="1:9" x14ac:dyDescent="0.3">
      <c r="A149" s="174"/>
      <c r="B149" s="87"/>
      <c r="C149" s="87"/>
      <c r="D149" s="60"/>
      <c r="E149" s="349" t="str">
        <f t="shared" si="18"/>
        <v/>
      </c>
      <c r="F149" s="350" t="str">
        <f t="shared" si="19"/>
        <v/>
      </c>
      <c r="G149" s="350" t="str">
        <f t="shared" si="20"/>
        <v/>
      </c>
      <c r="H149" s="350" t="str">
        <f t="shared" si="21"/>
        <v/>
      </c>
      <c r="I149" s="351" t="str">
        <f t="shared" si="22"/>
        <v/>
      </c>
    </row>
    <row r="150" spans="1:9" x14ac:dyDescent="0.3">
      <c r="A150" s="174"/>
      <c r="B150" s="87"/>
      <c r="C150" s="87"/>
      <c r="D150" s="60"/>
      <c r="E150" s="349" t="str">
        <f t="shared" si="18"/>
        <v/>
      </c>
      <c r="F150" s="350" t="str">
        <f t="shared" si="19"/>
        <v/>
      </c>
      <c r="G150" s="350" t="str">
        <f t="shared" si="20"/>
        <v/>
      </c>
      <c r="H150" s="350" t="str">
        <f t="shared" si="21"/>
        <v/>
      </c>
      <c r="I150" s="351" t="str">
        <f t="shared" si="22"/>
        <v/>
      </c>
    </row>
    <row r="151" spans="1:9" x14ac:dyDescent="0.3">
      <c r="A151" s="174"/>
      <c r="B151" s="87"/>
      <c r="C151" s="87"/>
      <c r="D151" s="60"/>
      <c r="E151" s="349" t="str">
        <f t="shared" si="18"/>
        <v/>
      </c>
      <c r="F151" s="350" t="str">
        <f t="shared" si="19"/>
        <v/>
      </c>
      <c r="G151" s="350" t="str">
        <f t="shared" si="20"/>
        <v/>
      </c>
      <c r="H151" s="350" t="str">
        <f t="shared" si="21"/>
        <v/>
      </c>
      <c r="I151" s="351" t="str">
        <f t="shared" si="22"/>
        <v/>
      </c>
    </row>
    <row r="152" spans="1:9" x14ac:dyDescent="0.3">
      <c r="A152" s="174"/>
      <c r="B152" s="87"/>
      <c r="C152" s="87"/>
      <c r="D152" s="60"/>
      <c r="E152" s="349" t="str">
        <f t="shared" si="18"/>
        <v/>
      </c>
      <c r="F152" s="350" t="str">
        <f t="shared" si="19"/>
        <v/>
      </c>
      <c r="G152" s="350" t="str">
        <f t="shared" si="20"/>
        <v/>
      </c>
      <c r="H152" s="350" t="str">
        <f t="shared" si="21"/>
        <v/>
      </c>
      <c r="I152" s="351" t="str">
        <f t="shared" si="22"/>
        <v/>
      </c>
    </row>
    <row r="153" spans="1:9" x14ac:dyDescent="0.3">
      <c r="A153" s="174"/>
      <c r="B153" s="87"/>
      <c r="C153" s="87"/>
      <c r="D153" s="60"/>
      <c r="E153" s="349" t="str">
        <f t="shared" si="18"/>
        <v/>
      </c>
      <c r="F153" s="350" t="str">
        <f t="shared" si="19"/>
        <v/>
      </c>
      <c r="G153" s="350" t="str">
        <f t="shared" si="20"/>
        <v/>
      </c>
      <c r="H153" s="350" t="str">
        <f t="shared" si="21"/>
        <v/>
      </c>
      <c r="I153" s="351" t="str">
        <f t="shared" si="22"/>
        <v/>
      </c>
    </row>
    <row r="154" spans="1:9" x14ac:dyDescent="0.3">
      <c r="A154" s="174"/>
      <c r="B154" s="87"/>
      <c r="C154" s="87"/>
      <c r="D154" s="60"/>
      <c r="E154" s="349" t="str">
        <f t="shared" si="18"/>
        <v/>
      </c>
      <c r="F154" s="350" t="str">
        <f t="shared" si="19"/>
        <v/>
      </c>
      <c r="G154" s="350" t="str">
        <f t="shared" si="20"/>
        <v/>
      </c>
      <c r="H154" s="350" t="str">
        <f t="shared" si="21"/>
        <v/>
      </c>
      <c r="I154" s="351" t="str">
        <f t="shared" si="22"/>
        <v/>
      </c>
    </row>
    <row r="155" spans="1:9" x14ac:dyDescent="0.3">
      <c r="A155" s="174"/>
      <c r="B155" s="87"/>
      <c r="C155" s="87"/>
      <c r="D155" s="60"/>
      <c r="E155" s="349" t="str">
        <f t="shared" si="18"/>
        <v/>
      </c>
      <c r="F155" s="350" t="str">
        <f t="shared" si="19"/>
        <v/>
      </c>
      <c r="G155" s="350" t="str">
        <f t="shared" si="20"/>
        <v/>
      </c>
      <c r="H155" s="350" t="str">
        <f t="shared" si="21"/>
        <v/>
      </c>
      <c r="I155" s="351" t="str">
        <f t="shared" si="22"/>
        <v/>
      </c>
    </row>
    <row r="156" spans="1:9" x14ac:dyDescent="0.3">
      <c r="A156" s="174"/>
      <c r="B156" s="87"/>
      <c r="C156" s="87"/>
      <c r="D156" s="60"/>
      <c r="E156" s="349" t="str">
        <f t="shared" si="18"/>
        <v/>
      </c>
      <c r="F156" s="350" t="str">
        <f t="shared" si="19"/>
        <v/>
      </c>
      <c r="G156" s="350" t="str">
        <f t="shared" si="20"/>
        <v/>
      </c>
      <c r="H156" s="350" t="str">
        <f t="shared" si="21"/>
        <v/>
      </c>
      <c r="I156" s="351" t="str">
        <f t="shared" si="22"/>
        <v/>
      </c>
    </row>
    <row r="157" spans="1:9" x14ac:dyDescent="0.3">
      <c r="A157" s="174"/>
      <c r="B157" s="87"/>
      <c r="C157" s="87"/>
      <c r="D157" s="60"/>
      <c r="E157" s="349" t="str">
        <f t="shared" si="18"/>
        <v/>
      </c>
      <c r="F157" s="350" t="str">
        <f t="shared" si="19"/>
        <v/>
      </c>
      <c r="G157" s="350" t="str">
        <f t="shared" si="20"/>
        <v/>
      </c>
      <c r="H157" s="350" t="str">
        <f t="shared" si="21"/>
        <v/>
      </c>
      <c r="I157" s="351" t="str">
        <f t="shared" si="22"/>
        <v/>
      </c>
    </row>
    <row r="158" spans="1:9" x14ac:dyDescent="0.3">
      <c r="A158" s="174"/>
      <c r="B158" s="87"/>
      <c r="C158" s="87"/>
      <c r="D158" s="60"/>
      <c r="E158" s="349" t="str">
        <f t="shared" si="18"/>
        <v/>
      </c>
      <c r="F158" s="350" t="str">
        <f t="shared" si="19"/>
        <v/>
      </c>
      <c r="G158" s="350" t="str">
        <f t="shared" si="20"/>
        <v/>
      </c>
      <c r="H158" s="350" t="str">
        <f t="shared" si="21"/>
        <v/>
      </c>
      <c r="I158" s="351" t="str">
        <f t="shared" si="22"/>
        <v/>
      </c>
    </row>
    <row r="159" spans="1:9" x14ac:dyDescent="0.3">
      <c r="A159" s="174"/>
      <c r="B159" s="87"/>
      <c r="C159" s="87"/>
      <c r="D159" s="60"/>
      <c r="E159" s="349" t="str">
        <f t="shared" si="18"/>
        <v/>
      </c>
      <c r="F159" s="350" t="str">
        <f t="shared" si="19"/>
        <v/>
      </c>
      <c r="G159" s="350" t="str">
        <f t="shared" si="20"/>
        <v/>
      </c>
      <c r="H159" s="350" t="str">
        <f t="shared" si="21"/>
        <v/>
      </c>
      <c r="I159" s="351" t="str">
        <f t="shared" si="22"/>
        <v/>
      </c>
    </row>
    <row r="160" spans="1:9" x14ac:dyDescent="0.3">
      <c r="A160" s="174"/>
      <c r="B160" s="87"/>
      <c r="C160" s="87"/>
      <c r="D160" s="60"/>
      <c r="E160" s="349" t="str">
        <f t="shared" si="18"/>
        <v/>
      </c>
      <c r="F160" s="350" t="str">
        <f t="shared" si="19"/>
        <v/>
      </c>
      <c r="G160" s="350" t="str">
        <f t="shared" si="20"/>
        <v/>
      </c>
      <c r="H160" s="350" t="str">
        <f t="shared" si="21"/>
        <v/>
      </c>
      <c r="I160" s="351" t="str">
        <f t="shared" si="22"/>
        <v/>
      </c>
    </row>
    <row r="161" spans="1:9" x14ac:dyDescent="0.3">
      <c r="A161" s="174"/>
      <c r="B161" s="87"/>
      <c r="C161" s="87"/>
      <c r="D161" s="60"/>
      <c r="E161" s="349" t="str">
        <f t="shared" si="18"/>
        <v/>
      </c>
      <c r="F161" s="350" t="str">
        <f t="shared" si="19"/>
        <v/>
      </c>
      <c r="G161" s="350" t="str">
        <f t="shared" si="20"/>
        <v/>
      </c>
      <c r="H161" s="350" t="str">
        <f t="shared" si="21"/>
        <v/>
      </c>
      <c r="I161" s="351" t="str">
        <f t="shared" si="22"/>
        <v/>
      </c>
    </row>
    <row r="162" spans="1:9" x14ac:dyDescent="0.3">
      <c r="A162" s="62"/>
      <c r="B162" s="87"/>
      <c r="C162" s="87"/>
      <c r="D162" s="60"/>
      <c r="E162" s="349" t="str">
        <f t="shared" si="18"/>
        <v/>
      </c>
      <c r="F162" s="350" t="str">
        <f t="shared" si="19"/>
        <v/>
      </c>
      <c r="G162" s="350" t="str">
        <f t="shared" si="20"/>
        <v/>
      </c>
      <c r="H162" s="350" t="str">
        <f t="shared" si="21"/>
        <v/>
      </c>
      <c r="I162" s="351" t="str">
        <f t="shared" si="22"/>
        <v/>
      </c>
    </row>
    <row r="163" spans="1:9" x14ac:dyDescent="0.3">
      <c r="A163" s="62"/>
      <c r="B163" s="87"/>
      <c r="C163" s="87"/>
      <c r="D163" s="60"/>
      <c r="E163" s="349" t="str">
        <f t="shared" si="18"/>
        <v/>
      </c>
      <c r="F163" s="350" t="str">
        <f t="shared" si="19"/>
        <v/>
      </c>
      <c r="G163" s="350" t="str">
        <f t="shared" si="20"/>
        <v/>
      </c>
      <c r="H163" s="350" t="str">
        <f t="shared" si="21"/>
        <v/>
      </c>
      <c r="I163" s="351" t="str">
        <f t="shared" si="22"/>
        <v/>
      </c>
    </row>
    <row r="164" spans="1:9" x14ac:dyDescent="0.3">
      <c r="A164" s="62"/>
      <c r="B164" s="87"/>
      <c r="C164" s="87"/>
      <c r="D164" s="60"/>
      <c r="E164" s="349" t="str">
        <f t="shared" si="18"/>
        <v/>
      </c>
      <c r="F164" s="350" t="str">
        <f t="shared" si="19"/>
        <v/>
      </c>
      <c r="G164" s="350" t="str">
        <f t="shared" si="20"/>
        <v/>
      </c>
      <c r="H164" s="350" t="str">
        <f t="shared" si="21"/>
        <v/>
      </c>
      <c r="I164" s="351" t="str">
        <f t="shared" si="22"/>
        <v/>
      </c>
    </row>
    <row r="165" spans="1:9" x14ac:dyDescent="0.3">
      <c r="A165" s="62"/>
      <c r="B165" s="87"/>
      <c r="C165" s="87"/>
      <c r="D165" s="60"/>
      <c r="E165" s="349" t="str">
        <f t="shared" si="18"/>
        <v/>
      </c>
      <c r="F165" s="350" t="str">
        <f t="shared" si="19"/>
        <v/>
      </c>
      <c r="G165" s="350" t="str">
        <f t="shared" si="20"/>
        <v/>
      </c>
      <c r="H165" s="350" t="str">
        <f t="shared" si="21"/>
        <v/>
      </c>
      <c r="I165" s="351" t="str">
        <f t="shared" si="22"/>
        <v/>
      </c>
    </row>
    <row r="166" spans="1:9" x14ac:dyDescent="0.3">
      <c r="A166" s="62"/>
      <c r="B166" s="87"/>
      <c r="C166" s="87"/>
      <c r="D166" s="60"/>
      <c r="E166" s="349" t="str">
        <f t="shared" si="18"/>
        <v/>
      </c>
      <c r="F166" s="350" t="str">
        <f t="shared" si="19"/>
        <v/>
      </c>
      <c r="G166" s="350" t="str">
        <f t="shared" si="20"/>
        <v/>
      </c>
      <c r="H166" s="350" t="str">
        <f t="shared" si="21"/>
        <v/>
      </c>
      <c r="I166" s="351" t="str">
        <f t="shared" si="22"/>
        <v/>
      </c>
    </row>
    <row r="167" spans="1:9" x14ac:dyDescent="0.3">
      <c r="A167" s="62"/>
      <c r="B167" s="87"/>
      <c r="C167" s="87"/>
      <c r="D167" s="60"/>
      <c r="E167" s="349" t="str">
        <f t="shared" si="18"/>
        <v/>
      </c>
      <c r="F167" s="350" t="str">
        <f t="shared" si="19"/>
        <v/>
      </c>
      <c r="G167" s="350" t="str">
        <f t="shared" si="20"/>
        <v/>
      </c>
      <c r="H167" s="350" t="str">
        <f t="shared" si="21"/>
        <v/>
      </c>
      <c r="I167" s="351" t="str">
        <f t="shared" si="22"/>
        <v/>
      </c>
    </row>
    <row r="168" spans="1:9" x14ac:dyDescent="0.3">
      <c r="A168" s="62"/>
      <c r="B168" s="87"/>
      <c r="C168" s="87"/>
      <c r="D168" s="60"/>
      <c r="E168" s="349" t="str">
        <f t="shared" ref="E168:E231" si="23">IF(ISNA(VLOOKUP($B168,Employees,2,FALSE)),"",VLOOKUP($B168,Employees,2,FALSE))</f>
        <v/>
      </c>
      <c r="F168" s="350" t="str">
        <f t="shared" ref="F168:F231" si="24">IF(ISNA(VLOOKUP($B168,Employees,3,FALSE)),"",VLOOKUP($B168,Employees,3,FALSE))</f>
        <v/>
      </c>
      <c r="G168" s="350" t="str">
        <f t="shared" ref="G168:G231" si="25">IF(ISNA(VLOOKUP($B168,Employees,4,FALSE)),"",VLOOKUP($B168,Employees,4,FALSE))</f>
        <v/>
      </c>
      <c r="H168" s="350" t="str">
        <f t="shared" ref="H168:H231" si="26">IF(ISNA(VLOOKUP($B168,Employees,3,FALSE)),"",$F168+$G168)</f>
        <v/>
      </c>
      <c r="I168" s="351" t="str">
        <f t="shared" si="22"/>
        <v/>
      </c>
    </row>
    <row r="169" spans="1:9" x14ac:dyDescent="0.3">
      <c r="A169" s="62"/>
      <c r="B169" s="87"/>
      <c r="C169" s="87"/>
      <c r="D169" s="60"/>
      <c r="E169" s="349" t="str">
        <f t="shared" si="23"/>
        <v/>
      </c>
      <c r="F169" s="350" t="str">
        <f t="shared" si="24"/>
        <v/>
      </c>
      <c r="G169" s="350" t="str">
        <f t="shared" si="25"/>
        <v/>
      </c>
      <c r="H169" s="350" t="str">
        <f t="shared" si="26"/>
        <v/>
      </c>
      <c r="I169" s="351" t="str">
        <f t="shared" si="22"/>
        <v/>
      </c>
    </row>
    <row r="170" spans="1:9" x14ac:dyDescent="0.3">
      <c r="A170" s="62"/>
      <c r="B170" s="87"/>
      <c r="C170" s="87"/>
      <c r="D170" s="60"/>
      <c r="E170" s="349" t="str">
        <f t="shared" si="23"/>
        <v/>
      </c>
      <c r="F170" s="350" t="str">
        <f t="shared" si="24"/>
        <v/>
      </c>
      <c r="G170" s="350" t="str">
        <f t="shared" si="25"/>
        <v/>
      </c>
      <c r="H170" s="350" t="str">
        <f t="shared" si="26"/>
        <v/>
      </c>
      <c r="I170" s="351" t="str">
        <f t="shared" si="22"/>
        <v/>
      </c>
    </row>
    <row r="171" spans="1:9" x14ac:dyDescent="0.3">
      <c r="A171" s="62"/>
      <c r="B171" s="87"/>
      <c r="C171" s="87"/>
      <c r="D171" s="60"/>
      <c r="E171" s="349" t="str">
        <f t="shared" si="23"/>
        <v/>
      </c>
      <c r="F171" s="350" t="str">
        <f t="shared" si="24"/>
        <v/>
      </c>
      <c r="G171" s="350" t="str">
        <f t="shared" si="25"/>
        <v/>
      </c>
      <c r="H171" s="350" t="str">
        <f t="shared" si="26"/>
        <v/>
      </c>
      <c r="I171" s="351" t="str">
        <f t="shared" si="22"/>
        <v/>
      </c>
    </row>
    <row r="172" spans="1:9" x14ac:dyDescent="0.3">
      <c r="A172" s="62"/>
      <c r="B172" s="87"/>
      <c r="C172" s="87"/>
      <c r="D172" s="60"/>
      <c r="E172" s="349" t="str">
        <f t="shared" si="23"/>
        <v/>
      </c>
      <c r="F172" s="350" t="str">
        <f t="shared" si="24"/>
        <v/>
      </c>
      <c r="G172" s="350" t="str">
        <f t="shared" si="25"/>
        <v/>
      </c>
      <c r="H172" s="350" t="str">
        <f t="shared" si="26"/>
        <v/>
      </c>
      <c r="I172" s="351" t="str">
        <f t="shared" si="22"/>
        <v/>
      </c>
    </row>
    <row r="173" spans="1:9" x14ac:dyDescent="0.3">
      <c r="A173" s="62"/>
      <c r="B173" s="87"/>
      <c r="C173" s="87"/>
      <c r="D173" s="60"/>
      <c r="E173" s="349" t="str">
        <f t="shared" si="23"/>
        <v/>
      </c>
      <c r="F173" s="350" t="str">
        <f t="shared" si="24"/>
        <v/>
      </c>
      <c r="G173" s="350" t="str">
        <f t="shared" si="25"/>
        <v/>
      </c>
      <c r="H173" s="350" t="str">
        <f t="shared" si="26"/>
        <v/>
      </c>
      <c r="I173" s="351" t="str">
        <f t="shared" si="22"/>
        <v/>
      </c>
    </row>
    <row r="174" spans="1:9" x14ac:dyDescent="0.3">
      <c r="A174" s="62"/>
      <c r="B174" s="87"/>
      <c r="C174" s="87"/>
      <c r="D174" s="60"/>
      <c r="E174" s="349" t="str">
        <f t="shared" si="23"/>
        <v/>
      </c>
      <c r="F174" s="350" t="str">
        <f t="shared" si="24"/>
        <v/>
      </c>
      <c r="G174" s="350" t="str">
        <f t="shared" si="25"/>
        <v/>
      </c>
      <c r="H174" s="350" t="str">
        <f t="shared" si="26"/>
        <v/>
      </c>
      <c r="I174" s="351" t="str">
        <f t="shared" si="22"/>
        <v/>
      </c>
    </row>
    <row r="175" spans="1:9" x14ac:dyDescent="0.3">
      <c r="A175" s="62"/>
      <c r="B175" s="87"/>
      <c r="C175" s="87"/>
      <c r="D175" s="60"/>
      <c r="E175" s="349" t="str">
        <f t="shared" si="23"/>
        <v/>
      </c>
      <c r="F175" s="350" t="str">
        <f t="shared" si="24"/>
        <v/>
      </c>
      <c r="G175" s="350" t="str">
        <f t="shared" si="25"/>
        <v/>
      </c>
      <c r="H175" s="350" t="str">
        <f t="shared" si="26"/>
        <v/>
      </c>
      <c r="I175" s="351" t="str">
        <f t="shared" si="22"/>
        <v/>
      </c>
    </row>
    <row r="176" spans="1:9" x14ac:dyDescent="0.3">
      <c r="A176" s="62"/>
      <c r="B176" s="87"/>
      <c r="C176" s="87"/>
      <c r="D176" s="60"/>
      <c r="E176" s="349" t="str">
        <f t="shared" si="23"/>
        <v/>
      </c>
      <c r="F176" s="350" t="str">
        <f t="shared" si="24"/>
        <v/>
      </c>
      <c r="G176" s="350" t="str">
        <f t="shared" si="25"/>
        <v/>
      </c>
      <c r="H176" s="350" t="str">
        <f t="shared" si="26"/>
        <v/>
      </c>
      <c r="I176" s="351" t="str">
        <f t="shared" si="22"/>
        <v/>
      </c>
    </row>
    <row r="177" spans="1:9" x14ac:dyDescent="0.3">
      <c r="A177" s="62"/>
      <c r="B177" s="87"/>
      <c r="C177" s="87"/>
      <c r="D177" s="60"/>
      <c r="E177" s="349" t="str">
        <f t="shared" si="23"/>
        <v/>
      </c>
      <c r="F177" s="350" t="str">
        <f t="shared" si="24"/>
        <v/>
      </c>
      <c r="G177" s="350" t="str">
        <f t="shared" si="25"/>
        <v/>
      </c>
      <c r="H177" s="350" t="str">
        <f t="shared" si="26"/>
        <v/>
      </c>
      <c r="I177" s="351" t="str">
        <f t="shared" si="22"/>
        <v/>
      </c>
    </row>
    <row r="178" spans="1:9" x14ac:dyDescent="0.3">
      <c r="A178" s="62"/>
      <c r="B178" s="87"/>
      <c r="C178" s="87"/>
      <c r="D178" s="60"/>
      <c r="E178" s="349" t="str">
        <f t="shared" si="23"/>
        <v/>
      </c>
      <c r="F178" s="350" t="str">
        <f t="shared" si="24"/>
        <v/>
      </c>
      <c r="G178" s="350" t="str">
        <f t="shared" si="25"/>
        <v/>
      </c>
      <c r="H178" s="350" t="str">
        <f t="shared" si="26"/>
        <v/>
      </c>
      <c r="I178" s="351" t="str">
        <f t="shared" si="22"/>
        <v/>
      </c>
    </row>
    <row r="179" spans="1:9" x14ac:dyDescent="0.3">
      <c r="A179" s="62"/>
      <c r="B179" s="87"/>
      <c r="C179" s="87"/>
      <c r="D179" s="60"/>
      <c r="E179" s="349" t="str">
        <f t="shared" si="23"/>
        <v/>
      </c>
      <c r="F179" s="350" t="str">
        <f t="shared" si="24"/>
        <v/>
      </c>
      <c r="G179" s="350" t="str">
        <f t="shared" si="25"/>
        <v/>
      </c>
      <c r="H179" s="350" t="str">
        <f t="shared" si="26"/>
        <v/>
      </c>
      <c r="I179" s="351" t="str">
        <f t="shared" si="22"/>
        <v/>
      </c>
    </row>
    <row r="180" spans="1:9" x14ac:dyDescent="0.3">
      <c r="A180" s="62"/>
      <c r="B180" s="87"/>
      <c r="C180" s="87"/>
      <c r="D180" s="60"/>
      <c r="E180" s="349" t="str">
        <f t="shared" si="23"/>
        <v/>
      </c>
      <c r="F180" s="350" t="str">
        <f t="shared" si="24"/>
        <v/>
      </c>
      <c r="G180" s="350" t="str">
        <f t="shared" si="25"/>
        <v/>
      </c>
      <c r="H180" s="350" t="str">
        <f t="shared" si="26"/>
        <v/>
      </c>
      <c r="I180" s="351" t="str">
        <f t="shared" si="22"/>
        <v/>
      </c>
    </row>
    <row r="181" spans="1:9" x14ac:dyDescent="0.3">
      <c r="A181" s="62"/>
      <c r="B181" s="87"/>
      <c r="C181" s="87"/>
      <c r="D181" s="60"/>
      <c r="E181" s="349" t="str">
        <f t="shared" si="23"/>
        <v/>
      </c>
      <c r="F181" s="350" t="str">
        <f t="shared" si="24"/>
        <v/>
      </c>
      <c r="G181" s="350" t="str">
        <f t="shared" si="25"/>
        <v/>
      </c>
      <c r="H181" s="350" t="str">
        <f t="shared" si="26"/>
        <v/>
      </c>
      <c r="I181" s="351" t="str">
        <f t="shared" si="22"/>
        <v/>
      </c>
    </row>
    <row r="182" spans="1:9" x14ac:dyDescent="0.3">
      <c r="A182" s="62"/>
      <c r="B182" s="87"/>
      <c r="C182" s="87"/>
      <c r="D182" s="60"/>
      <c r="E182" s="349" t="str">
        <f t="shared" si="23"/>
        <v/>
      </c>
      <c r="F182" s="350" t="str">
        <f t="shared" si="24"/>
        <v/>
      </c>
      <c r="G182" s="350" t="str">
        <f t="shared" si="25"/>
        <v/>
      </c>
      <c r="H182" s="350" t="str">
        <f t="shared" si="26"/>
        <v/>
      </c>
      <c r="I182" s="351" t="str">
        <f t="shared" si="22"/>
        <v/>
      </c>
    </row>
    <row r="183" spans="1:9" x14ac:dyDescent="0.3">
      <c r="A183" s="62"/>
      <c r="B183" s="87"/>
      <c r="C183" s="87"/>
      <c r="D183" s="60"/>
      <c r="E183" s="349" t="str">
        <f t="shared" si="23"/>
        <v/>
      </c>
      <c r="F183" s="350" t="str">
        <f t="shared" si="24"/>
        <v/>
      </c>
      <c r="G183" s="350" t="str">
        <f t="shared" si="25"/>
        <v/>
      </c>
      <c r="H183" s="350" t="str">
        <f t="shared" si="26"/>
        <v/>
      </c>
      <c r="I183" s="351" t="str">
        <f t="shared" si="22"/>
        <v/>
      </c>
    </row>
    <row r="184" spans="1:9" x14ac:dyDescent="0.3">
      <c r="A184" s="62"/>
      <c r="B184" s="87"/>
      <c r="C184" s="87"/>
      <c r="D184" s="60"/>
      <c r="E184" s="349" t="str">
        <f t="shared" si="23"/>
        <v/>
      </c>
      <c r="F184" s="350" t="str">
        <f t="shared" si="24"/>
        <v/>
      </c>
      <c r="G184" s="350" t="str">
        <f t="shared" si="25"/>
        <v/>
      </c>
      <c r="H184" s="350" t="str">
        <f t="shared" si="26"/>
        <v/>
      </c>
      <c r="I184" s="351" t="str">
        <f t="shared" si="22"/>
        <v/>
      </c>
    </row>
    <row r="185" spans="1:9" x14ac:dyDescent="0.3">
      <c r="A185" s="62"/>
      <c r="B185" s="87"/>
      <c r="C185" s="87"/>
      <c r="D185" s="60"/>
      <c r="E185" s="349" t="str">
        <f t="shared" si="23"/>
        <v/>
      </c>
      <c r="F185" s="350" t="str">
        <f t="shared" si="24"/>
        <v/>
      </c>
      <c r="G185" s="350" t="str">
        <f t="shared" si="25"/>
        <v/>
      </c>
      <c r="H185" s="350" t="str">
        <f t="shared" si="26"/>
        <v/>
      </c>
      <c r="I185" s="351" t="str">
        <f t="shared" si="22"/>
        <v/>
      </c>
    </row>
    <row r="186" spans="1:9" x14ac:dyDescent="0.3">
      <c r="A186" s="62"/>
      <c r="B186" s="87"/>
      <c r="C186" s="87"/>
      <c r="D186" s="60"/>
      <c r="E186" s="349" t="str">
        <f t="shared" si="23"/>
        <v/>
      </c>
      <c r="F186" s="350" t="str">
        <f t="shared" si="24"/>
        <v/>
      </c>
      <c r="G186" s="350" t="str">
        <f t="shared" si="25"/>
        <v/>
      </c>
      <c r="H186" s="350" t="str">
        <f t="shared" si="26"/>
        <v/>
      </c>
      <c r="I186" s="351" t="str">
        <f t="shared" si="22"/>
        <v/>
      </c>
    </row>
    <row r="187" spans="1:9" x14ac:dyDescent="0.3">
      <c r="A187" s="62"/>
      <c r="B187" s="87"/>
      <c r="C187" s="87"/>
      <c r="D187" s="60"/>
      <c r="E187" s="349" t="str">
        <f t="shared" si="23"/>
        <v/>
      </c>
      <c r="F187" s="350" t="str">
        <f t="shared" si="24"/>
        <v/>
      </c>
      <c r="G187" s="350" t="str">
        <f t="shared" si="25"/>
        <v/>
      </c>
      <c r="H187" s="350" t="str">
        <f t="shared" si="26"/>
        <v/>
      </c>
      <c r="I187" s="351" t="str">
        <f t="shared" si="22"/>
        <v/>
      </c>
    </row>
    <row r="188" spans="1:9" x14ac:dyDescent="0.3">
      <c r="A188" s="62"/>
      <c r="B188" s="87"/>
      <c r="C188" s="87"/>
      <c r="D188" s="60"/>
      <c r="E188" s="349" t="str">
        <f t="shared" si="23"/>
        <v/>
      </c>
      <c r="F188" s="350" t="str">
        <f t="shared" si="24"/>
        <v/>
      </c>
      <c r="G188" s="350" t="str">
        <f t="shared" si="25"/>
        <v/>
      </c>
      <c r="H188" s="350" t="str">
        <f t="shared" si="26"/>
        <v/>
      </c>
      <c r="I188" s="351" t="str">
        <f t="shared" si="22"/>
        <v/>
      </c>
    </row>
    <row r="189" spans="1:9" x14ac:dyDescent="0.3">
      <c r="A189" s="62"/>
      <c r="B189" s="87"/>
      <c r="C189" s="87"/>
      <c r="D189" s="60"/>
      <c r="E189" s="349" t="str">
        <f t="shared" si="23"/>
        <v/>
      </c>
      <c r="F189" s="350" t="str">
        <f t="shared" si="24"/>
        <v/>
      </c>
      <c r="G189" s="350" t="str">
        <f t="shared" si="25"/>
        <v/>
      </c>
      <c r="H189" s="350" t="str">
        <f t="shared" si="26"/>
        <v/>
      </c>
      <c r="I189" s="351" t="str">
        <f t="shared" si="22"/>
        <v/>
      </c>
    </row>
    <row r="190" spans="1:9" x14ac:dyDescent="0.3">
      <c r="A190" s="62"/>
      <c r="B190" s="87"/>
      <c r="C190" s="87"/>
      <c r="D190" s="60"/>
      <c r="E190" s="349" t="str">
        <f t="shared" si="23"/>
        <v/>
      </c>
      <c r="F190" s="350" t="str">
        <f t="shared" si="24"/>
        <v/>
      </c>
      <c r="G190" s="350" t="str">
        <f t="shared" si="25"/>
        <v/>
      </c>
      <c r="H190" s="350" t="str">
        <f t="shared" si="26"/>
        <v/>
      </c>
      <c r="I190" s="351" t="str">
        <f t="shared" si="22"/>
        <v/>
      </c>
    </row>
    <row r="191" spans="1:9" x14ac:dyDescent="0.3">
      <c r="A191" s="62"/>
      <c r="B191" s="87"/>
      <c r="C191" s="87"/>
      <c r="D191" s="60"/>
      <c r="E191" s="349" t="str">
        <f t="shared" si="23"/>
        <v/>
      </c>
      <c r="F191" s="350" t="str">
        <f t="shared" si="24"/>
        <v/>
      </c>
      <c r="G191" s="350" t="str">
        <f t="shared" si="25"/>
        <v/>
      </c>
      <c r="H191" s="350" t="str">
        <f t="shared" si="26"/>
        <v/>
      </c>
      <c r="I191" s="351" t="str">
        <f t="shared" si="22"/>
        <v/>
      </c>
    </row>
    <row r="192" spans="1:9" x14ac:dyDescent="0.3">
      <c r="A192" s="62"/>
      <c r="B192" s="87"/>
      <c r="C192" s="87"/>
      <c r="D192" s="60"/>
      <c r="E192" s="349" t="str">
        <f t="shared" si="23"/>
        <v/>
      </c>
      <c r="F192" s="350" t="str">
        <f t="shared" si="24"/>
        <v/>
      </c>
      <c r="G192" s="350" t="str">
        <f t="shared" si="25"/>
        <v/>
      </c>
      <c r="H192" s="350" t="str">
        <f t="shared" si="26"/>
        <v/>
      </c>
      <c r="I192" s="351" t="str">
        <f t="shared" si="22"/>
        <v/>
      </c>
    </row>
    <row r="193" spans="1:9" x14ac:dyDescent="0.3">
      <c r="A193" s="62"/>
      <c r="B193" s="87"/>
      <c r="C193" s="87"/>
      <c r="D193" s="60"/>
      <c r="E193" s="349" t="str">
        <f t="shared" si="23"/>
        <v/>
      </c>
      <c r="F193" s="350" t="str">
        <f t="shared" si="24"/>
        <v/>
      </c>
      <c r="G193" s="350" t="str">
        <f t="shared" si="25"/>
        <v/>
      </c>
      <c r="H193" s="350" t="str">
        <f t="shared" si="26"/>
        <v/>
      </c>
      <c r="I193" s="351" t="str">
        <f t="shared" si="22"/>
        <v/>
      </c>
    </row>
    <row r="194" spans="1:9" x14ac:dyDescent="0.3">
      <c r="A194" s="62"/>
      <c r="B194" s="87"/>
      <c r="C194" s="87"/>
      <c r="D194" s="60"/>
      <c r="E194" s="349" t="str">
        <f t="shared" si="23"/>
        <v/>
      </c>
      <c r="F194" s="350" t="str">
        <f t="shared" si="24"/>
        <v/>
      </c>
      <c r="G194" s="350" t="str">
        <f t="shared" si="25"/>
        <v/>
      </c>
      <c r="H194" s="350" t="str">
        <f t="shared" si="26"/>
        <v/>
      </c>
      <c r="I194" s="351" t="str">
        <f t="shared" si="22"/>
        <v/>
      </c>
    </row>
    <row r="195" spans="1:9" x14ac:dyDescent="0.3">
      <c r="A195" s="62"/>
      <c r="B195" s="87"/>
      <c r="C195" s="87"/>
      <c r="D195" s="60"/>
      <c r="E195" s="349" t="str">
        <f t="shared" si="23"/>
        <v/>
      </c>
      <c r="F195" s="350" t="str">
        <f t="shared" si="24"/>
        <v/>
      </c>
      <c r="G195" s="350" t="str">
        <f t="shared" si="25"/>
        <v/>
      </c>
      <c r="H195" s="350" t="str">
        <f t="shared" si="26"/>
        <v/>
      </c>
      <c r="I195" s="351" t="str">
        <f t="shared" si="22"/>
        <v/>
      </c>
    </row>
    <row r="196" spans="1:9" x14ac:dyDescent="0.3">
      <c r="A196" s="62"/>
      <c r="B196" s="87"/>
      <c r="C196" s="87"/>
      <c r="D196" s="60"/>
      <c r="E196" s="349" t="str">
        <f t="shared" si="23"/>
        <v/>
      </c>
      <c r="F196" s="350" t="str">
        <f t="shared" si="24"/>
        <v/>
      </c>
      <c r="G196" s="350" t="str">
        <f t="shared" si="25"/>
        <v/>
      </c>
      <c r="H196" s="350" t="str">
        <f t="shared" si="26"/>
        <v/>
      </c>
      <c r="I196" s="351" t="str">
        <f t="shared" si="22"/>
        <v/>
      </c>
    </row>
    <row r="197" spans="1:9" x14ac:dyDescent="0.3">
      <c r="A197" s="62"/>
      <c r="B197" s="87"/>
      <c r="C197" s="87"/>
      <c r="D197" s="60"/>
      <c r="E197" s="349" t="str">
        <f t="shared" si="23"/>
        <v/>
      </c>
      <c r="F197" s="350" t="str">
        <f t="shared" si="24"/>
        <v/>
      </c>
      <c r="G197" s="350" t="str">
        <f t="shared" si="25"/>
        <v/>
      </c>
      <c r="H197" s="350" t="str">
        <f t="shared" si="26"/>
        <v/>
      </c>
      <c r="I197" s="351" t="str">
        <f t="shared" si="22"/>
        <v/>
      </c>
    </row>
    <row r="198" spans="1:9" x14ac:dyDescent="0.3">
      <c r="A198" s="62"/>
      <c r="B198" s="87"/>
      <c r="C198" s="87"/>
      <c r="D198" s="60"/>
      <c r="E198" s="349" t="str">
        <f t="shared" si="23"/>
        <v/>
      </c>
      <c r="F198" s="350" t="str">
        <f t="shared" si="24"/>
        <v/>
      </c>
      <c r="G198" s="350" t="str">
        <f t="shared" si="25"/>
        <v/>
      </c>
      <c r="H198" s="350" t="str">
        <f t="shared" si="26"/>
        <v/>
      </c>
      <c r="I198" s="351" t="str">
        <f t="shared" si="22"/>
        <v/>
      </c>
    </row>
    <row r="199" spans="1:9" x14ac:dyDescent="0.3">
      <c r="A199" s="62"/>
      <c r="B199" s="87"/>
      <c r="C199" s="87"/>
      <c r="D199" s="60"/>
      <c r="E199" s="349" t="str">
        <f t="shared" si="23"/>
        <v/>
      </c>
      <c r="F199" s="350" t="str">
        <f t="shared" si="24"/>
        <v/>
      </c>
      <c r="G199" s="350" t="str">
        <f t="shared" si="25"/>
        <v/>
      </c>
      <c r="H199" s="350" t="str">
        <f t="shared" si="26"/>
        <v/>
      </c>
      <c r="I199" s="351" t="str">
        <f t="shared" si="22"/>
        <v/>
      </c>
    </row>
    <row r="200" spans="1:9" x14ac:dyDescent="0.3">
      <c r="A200" s="62"/>
      <c r="B200" s="87"/>
      <c r="C200" s="87"/>
      <c r="D200" s="60"/>
      <c r="E200" s="349" t="str">
        <f t="shared" si="23"/>
        <v/>
      </c>
      <c r="F200" s="350" t="str">
        <f t="shared" si="24"/>
        <v/>
      </c>
      <c r="G200" s="350" t="str">
        <f t="shared" si="25"/>
        <v/>
      </c>
      <c r="H200" s="350" t="str">
        <f t="shared" si="26"/>
        <v/>
      </c>
      <c r="I200" s="351" t="str">
        <f t="shared" si="22"/>
        <v/>
      </c>
    </row>
    <row r="201" spans="1:9" x14ac:dyDescent="0.3">
      <c r="A201" s="174"/>
      <c r="B201" s="87"/>
      <c r="C201" s="87"/>
      <c r="D201" s="60"/>
      <c r="E201" s="349" t="str">
        <f t="shared" si="23"/>
        <v/>
      </c>
      <c r="F201" s="350" t="str">
        <f t="shared" si="24"/>
        <v/>
      </c>
      <c r="G201" s="350" t="str">
        <f t="shared" si="25"/>
        <v/>
      </c>
      <c r="H201" s="350" t="str">
        <f t="shared" si="26"/>
        <v/>
      </c>
      <c r="I201" s="351" t="str">
        <f t="shared" ref="I201:I264" si="27">IF(ISERROR($D201*$H201),"",$D201*$H201)</f>
        <v/>
      </c>
    </row>
    <row r="202" spans="1:9" x14ac:dyDescent="0.3">
      <c r="A202" s="62"/>
      <c r="E202" s="349" t="str">
        <f t="shared" si="23"/>
        <v/>
      </c>
      <c r="F202" s="350" t="str">
        <f t="shared" si="24"/>
        <v/>
      </c>
      <c r="G202" s="350" t="str">
        <f t="shared" si="25"/>
        <v/>
      </c>
      <c r="H202" s="350" t="str">
        <f t="shared" si="26"/>
        <v/>
      </c>
      <c r="I202" s="351" t="str">
        <f t="shared" si="27"/>
        <v/>
      </c>
    </row>
    <row r="203" spans="1:9" x14ac:dyDescent="0.3">
      <c r="A203" s="62"/>
      <c r="E203" s="349" t="str">
        <f t="shared" si="23"/>
        <v/>
      </c>
      <c r="F203" s="350" t="str">
        <f t="shared" si="24"/>
        <v/>
      </c>
      <c r="G203" s="350" t="str">
        <f t="shared" si="25"/>
        <v/>
      </c>
      <c r="H203" s="350" t="str">
        <f t="shared" si="26"/>
        <v/>
      </c>
      <c r="I203" s="351" t="str">
        <f t="shared" si="27"/>
        <v/>
      </c>
    </row>
    <row r="204" spans="1:9" x14ac:dyDescent="0.3">
      <c r="A204" s="62"/>
      <c r="E204" s="349" t="str">
        <f t="shared" si="23"/>
        <v/>
      </c>
      <c r="F204" s="350" t="str">
        <f t="shared" si="24"/>
        <v/>
      </c>
      <c r="G204" s="350" t="str">
        <f t="shared" si="25"/>
        <v/>
      </c>
      <c r="H204" s="350" t="str">
        <f t="shared" si="26"/>
        <v/>
      </c>
      <c r="I204" s="351" t="str">
        <f t="shared" si="27"/>
        <v/>
      </c>
    </row>
    <row r="205" spans="1:9" x14ac:dyDescent="0.3">
      <c r="A205" s="62"/>
      <c r="E205" s="349" t="str">
        <f t="shared" si="23"/>
        <v/>
      </c>
      <c r="F205" s="350" t="str">
        <f t="shared" si="24"/>
        <v/>
      </c>
      <c r="G205" s="350" t="str">
        <f t="shared" si="25"/>
        <v/>
      </c>
      <c r="H205" s="350" t="str">
        <f t="shared" si="26"/>
        <v/>
      </c>
      <c r="I205" s="351" t="str">
        <f t="shared" si="27"/>
        <v/>
      </c>
    </row>
    <row r="206" spans="1:9" x14ac:dyDescent="0.3">
      <c r="A206" s="62"/>
      <c r="E206" s="349" t="str">
        <f t="shared" si="23"/>
        <v/>
      </c>
      <c r="F206" s="350" t="str">
        <f t="shared" si="24"/>
        <v/>
      </c>
      <c r="G206" s="350" t="str">
        <f t="shared" si="25"/>
        <v/>
      </c>
      <c r="H206" s="350" t="str">
        <f t="shared" si="26"/>
        <v/>
      </c>
      <c r="I206" s="351" t="str">
        <f t="shared" si="27"/>
        <v/>
      </c>
    </row>
    <row r="207" spans="1:9" x14ac:dyDescent="0.3">
      <c r="A207" s="62"/>
      <c r="E207" s="349" t="str">
        <f t="shared" si="23"/>
        <v/>
      </c>
      <c r="F207" s="350" t="str">
        <f t="shared" si="24"/>
        <v/>
      </c>
      <c r="G207" s="350" t="str">
        <f t="shared" si="25"/>
        <v/>
      </c>
      <c r="H207" s="350" t="str">
        <f t="shared" si="26"/>
        <v/>
      </c>
      <c r="I207" s="351" t="str">
        <f t="shared" si="27"/>
        <v/>
      </c>
    </row>
    <row r="208" spans="1:9" x14ac:dyDescent="0.3">
      <c r="A208" s="62"/>
      <c r="E208" s="349" t="str">
        <f t="shared" si="23"/>
        <v/>
      </c>
      <c r="F208" s="350" t="str">
        <f t="shared" si="24"/>
        <v/>
      </c>
      <c r="G208" s="350" t="str">
        <f t="shared" si="25"/>
        <v/>
      </c>
      <c r="H208" s="350" t="str">
        <f t="shared" si="26"/>
        <v/>
      </c>
      <c r="I208" s="351" t="str">
        <f t="shared" si="27"/>
        <v/>
      </c>
    </row>
    <row r="209" spans="1:9" x14ac:dyDescent="0.3">
      <c r="A209" s="62"/>
      <c r="E209" s="349" t="str">
        <f t="shared" si="23"/>
        <v/>
      </c>
      <c r="F209" s="350" t="str">
        <f t="shared" si="24"/>
        <v/>
      </c>
      <c r="G209" s="350" t="str">
        <f t="shared" si="25"/>
        <v/>
      </c>
      <c r="H209" s="350" t="str">
        <f t="shared" si="26"/>
        <v/>
      </c>
      <c r="I209" s="351" t="str">
        <f t="shared" si="27"/>
        <v/>
      </c>
    </row>
    <row r="210" spans="1:9" x14ac:dyDescent="0.3">
      <c r="A210" s="62"/>
      <c r="E210" s="349" t="str">
        <f t="shared" si="23"/>
        <v/>
      </c>
      <c r="F210" s="350" t="str">
        <f t="shared" si="24"/>
        <v/>
      </c>
      <c r="G210" s="350" t="str">
        <f t="shared" si="25"/>
        <v/>
      </c>
      <c r="H210" s="350" t="str">
        <f t="shared" si="26"/>
        <v/>
      </c>
      <c r="I210" s="351" t="str">
        <f t="shared" si="27"/>
        <v/>
      </c>
    </row>
    <row r="211" spans="1:9" x14ac:dyDescent="0.3">
      <c r="A211" s="62"/>
      <c r="E211" s="349" t="str">
        <f t="shared" si="23"/>
        <v/>
      </c>
      <c r="F211" s="350" t="str">
        <f t="shared" si="24"/>
        <v/>
      </c>
      <c r="G211" s="350" t="str">
        <f t="shared" si="25"/>
        <v/>
      </c>
      <c r="H211" s="350" t="str">
        <f t="shared" si="26"/>
        <v/>
      </c>
      <c r="I211" s="351" t="str">
        <f t="shared" si="27"/>
        <v/>
      </c>
    </row>
    <row r="212" spans="1:9" x14ac:dyDescent="0.3">
      <c r="A212" s="62"/>
      <c r="E212" s="349" t="str">
        <f t="shared" si="23"/>
        <v/>
      </c>
      <c r="F212" s="350" t="str">
        <f t="shared" si="24"/>
        <v/>
      </c>
      <c r="G212" s="350" t="str">
        <f t="shared" si="25"/>
        <v/>
      </c>
      <c r="H212" s="350" t="str">
        <f t="shared" si="26"/>
        <v/>
      </c>
      <c r="I212" s="351" t="str">
        <f t="shared" si="27"/>
        <v/>
      </c>
    </row>
    <row r="213" spans="1:9" x14ac:dyDescent="0.3">
      <c r="A213" s="62"/>
      <c r="E213" s="349" t="str">
        <f t="shared" si="23"/>
        <v/>
      </c>
      <c r="F213" s="350" t="str">
        <f t="shared" si="24"/>
        <v/>
      </c>
      <c r="G213" s="350" t="str">
        <f t="shared" si="25"/>
        <v/>
      </c>
      <c r="H213" s="350" t="str">
        <f t="shared" si="26"/>
        <v/>
      </c>
      <c r="I213" s="351" t="str">
        <f t="shared" si="27"/>
        <v/>
      </c>
    </row>
    <row r="214" spans="1:9" x14ac:dyDescent="0.3">
      <c r="A214" s="62"/>
      <c r="E214" s="349" t="str">
        <f t="shared" si="23"/>
        <v/>
      </c>
      <c r="F214" s="350" t="str">
        <f t="shared" si="24"/>
        <v/>
      </c>
      <c r="G214" s="350" t="str">
        <f t="shared" si="25"/>
        <v/>
      </c>
      <c r="H214" s="350" t="str">
        <f t="shared" si="26"/>
        <v/>
      </c>
      <c r="I214" s="351" t="str">
        <f t="shared" si="27"/>
        <v/>
      </c>
    </row>
    <row r="215" spans="1:9" x14ac:dyDescent="0.3">
      <c r="A215" s="62"/>
      <c r="E215" s="349" t="str">
        <f t="shared" si="23"/>
        <v/>
      </c>
      <c r="F215" s="350" t="str">
        <f t="shared" si="24"/>
        <v/>
      </c>
      <c r="G215" s="350" t="str">
        <f t="shared" si="25"/>
        <v/>
      </c>
      <c r="H215" s="350" t="str">
        <f t="shared" si="26"/>
        <v/>
      </c>
      <c r="I215" s="351" t="str">
        <f t="shared" si="27"/>
        <v/>
      </c>
    </row>
    <row r="216" spans="1:9" x14ac:dyDescent="0.3">
      <c r="A216" s="62"/>
      <c r="E216" s="349" t="str">
        <f t="shared" si="23"/>
        <v/>
      </c>
      <c r="F216" s="350" t="str">
        <f t="shared" si="24"/>
        <v/>
      </c>
      <c r="G216" s="350" t="str">
        <f t="shared" si="25"/>
        <v/>
      </c>
      <c r="H216" s="350" t="str">
        <f t="shared" si="26"/>
        <v/>
      </c>
      <c r="I216" s="351" t="str">
        <f t="shared" si="27"/>
        <v/>
      </c>
    </row>
    <row r="217" spans="1:9" x14ac:dyDescent="0.3">
      <c r="A217" s="62"/>
      <c r="E217" s="349" t="str">
        <f t="shared" si="23"/>
        <v/>
      </c>
      <c r="F217" s="350" t="str">
        <f t="shared" si="24"/>
        <v/>
      </c>
      <c r="G217" s="350" t="str">
        <f t="shared" si="25"/>
        <v/>
      </c>
      <c r="H217" s="350" t="str">
        <f t="shared" si="26"/>
        <v/>
      </c>
      <c r="I217" s="351" t="str">
        <f t="shared" si="27"/>
        <v/>
      </c>
    </row>
    <row r="218" spans="1:9" x14ac:dyDescent="0.3">
      <c r="A218" s="62"/>
      <c r="E218" s="349" t="str">
        <f t="shared" si="23"/>
        <v/>
      </c>
      <c r="F218" s="350" t="str">
        <f t="shared" si="24"/>
        <v/>
      </c>
      <c r="G218" s="350" t="str">
        <f t="shared" si="25"/>
        <v/>
      </c>
      <c r="H218" s="350" t="str">
        <f t="shared" si="26"/>
        <v/>
      </c>
      <c r="I218" s="351" t="str">
        <f t="shared" si="27"/>
        <v/>
      </c>
    </row>
    <row r="219" spans="1:9" x14ac:dyDescent="0.3">
      <c r="A219" s="62"/>
      <c r="E219" s="349" t="str">
        <f t="shared" si="23"/>
        <v/>
      </c>
      <c r="F219" s="350" t="str">
        <f t="shared" si="24"/>
        <v/>
      </c>
      <c r="G219" s="350" t="str">
        <f t="shared" si="25"/>
        <v/>
      </c>
      <c r="H219" s="350" t="str">
        <f t="shared" si="26"/>
        <v/>
      </c>
      <c r="I219" s="351" t="str">
        <f t="shared" si="27"/>
        <v/>
      </c>
    </row>
    <row r="220" spans="1:9" x14ac:dyDescent="0.3">
      <c r="A220" s="62"/>
      <c r="E220" s="349" t="str">
        <f t="shared" si="23"/>
        <v/>
      </c>
      <c r="F220" s="350" t="str">
        <f t="shared" si="24"/>
        <v/>
      </c>
      <c r="G220" s="350" t="str">
        <f t="shared" si="25"/>
        <v/>
      </c>
      <c r="H220" s="350" t="str">
        <f t="shared" si="26"/>
        <v/>
      </c>
      <c r="I220" s="351" t="str">
        <f t="shared" si="27"/>
        <v/>
      </c>
    </row>
    <row r="221" spans="1:9" x14ac:dyDescent="0.3">
      <c r="A221" s="62"/>
      <c r="E221" s="349" t="str">
        <f t="shared" si="23"/>
        <v/>
      </c>
      <c r="F221" s="350" t="str">
        <f t="shared" si="24"/>
        <v/>
      </c>
      <c r="G221" s="350" t="str">
        <f t="shared" si="25"/>
        <v/>
      </c>
      <c r="H221" s="350" t="str">
        <f t="shared" si="26"/>
        <v/>
      </c>
      <c r="I221" s="351" t="str">
        <f t="shared" si="27"/>
        <v/>
      </c>
    </row>
    <row r="222" spans="1:9" x14ac:dyDescent="0.3">
      <c r="A222" s="62"/>
      <c r="E222" s="349" t="str">
        <f t="shared" si="23"/>
        <v/>
      </c>
      <c r="F222" s="350" t="str">
        <f t="shared" si="24"/>
        <v/>
      </c>
      <c r="G222" s="350" t="str">
        <f t="shared" si="25"/>
        <v/>
      </c>
      <c r="H222" s="350" t="str">
        <f t="shared" si="26"/>
        <v/>
      </c>
      <c r="I222" s="351" t="str">
        <f t="shared" si="27"/>
        <v/>
      </c>
    </row>
    <row r="223" spans="1:9" x14ac:dyDescent="0.3">
      <c r="A223" s="62"/>
      <c r="E223" s="349" t="str">
        <f t="shared" si="23"/>
        <v/>
      </c>
      <c r="F223" s="350" t="str">
        <f t="shared" si="24"/>
        <v/>
      </c>
      <c r="G223" s="350" t="str">
        <f t="shared" si="25"/>
        <v/>
      </c>
      <c r="H223" s="350" t="str">
        <f t="shared" si="26"/>
        <v/>
      </c>
      <c r="I223" s="351" t="str">
        <f t="shared" si="27"/>
        <v/>
      </c>
    </row>
    <row r="224" spans="1:9" x14ac:dyDescent="0.3">
      <c r="A224" s="62"/>
      <c r="E224" s="349" t="str">
        <f t="shared" si="23"/>
        <v/>
      </c>
      <c r="F224" s="350" t="str">
        <f t="shared" si="24"/>
        <v/>
      </c>
      <c r="G224" s="350" t="str">
        <f t="shared" si="25"/>
        <v/>
      </c>
      <c r="H224" s="350" t="str">
        <f t="shared" si="26"/>
        <v/>
      </c>
      <c r="I224" s="351" t="str">
        <f t="shared" si="27"/>
        <v/>
      </c>
    </row>
    <row r="225" spans="1:9" x14ac:dyDescent="0.3">
      <c r="A225" s="62"/>
      <c r="E225" s="349" t="str">
        <f t="shared" si="23"/>
        <v/>
      </c>
      <c r="F225" s="350" t="str">
        <f t="shared" si="24"/>
        <v/>
      </c>
      <c r="G225" s="350" t="str">
        <f t="shared" si="25"/>
        <v/>
      </c>
      <c r="H225" s="350" t="str">
        <f t="shared" si="26"/>
        <v/>
      </c>
      <c r="I225" s="351" t="str">
        <f t="shared" si="27"/>
        <v/>
      </c>
    </row>
    <row r="226" spans="1:9" x14ac:dyDescent="0.3">
      <c r="A226" s="62"/>
      <c r="E226" s="349" t="str">
        <f t="shared" si="23"/>
        <v/>
      </c>
      <c r="F226" s="350" t="str">
        <f t="shared" si="24"/>
        <v/>
      </c>
      <c r="G226" s="350" t="str">
        <f t="shared" si="25"/>
        <v/>
      </c>
      <c r="H226" s="350" t="str">
        <f t="shared" si="26"/>
        <v/>
      </c>
      <c r="I226" s="351" t="str">
        <f t="shared" si="27"/>
        <v/>
      </c>
    </row>
    <row r="227" spans="1:9" x14ac:dyDescent="0.3">
      <c r="A227" s="62"/>
      <c r="E227" s="349" t="str">
        <f t="shared" si="23"/>
        <v/>
      </c>
      <c r="F227" s="350" t="str">
        <f t="shared" si="24"/>
        <v/>
      </c>
      <c r="G227" s="350" t="str">
        <f t="shared" si="25"/>
        <v/>
      </c>
      <c r="H227" s="350" t="str">
        <f t="shared" si="26"/>
        <v/>
      </c>
      <c r="I227" s="351" t="str">
        <f t="shared" si="27"/>
        <v/>
      </c>
    </row>
    <row r="228" spans="1:9" x14ac:dyDescent="0.3">
      <c r="A228" s="62"/>
      <c r="E228" s="349" t="str">
        <f t="shared" si="23"/>
        <v/>
      </c>
      <c r="F228" s="350" t="str">
        <f t="shared" si="24"/>
        <v/>
      </c>
      <c r="G228" s="350" t="str">
        <f t="shared" si="25"/>
        <v/>
      </c>
      <c r="H228" s="350" t="str">
        <f t="shared" si="26"/>
        <v/>
      </c>
      <c r="I228" s="351" t="str">
        <f t="shared" si="27"/>
        <v/>
      </c>
    </row>
    <row r="229" spans="1:9" x14ac:dyDescent="0.3">
      <c r="A229" s="62"/>
      <c r="E229" s="349" t="str">
        <f t="shared" si="23"/>
        <v/>
      </c>
      <c r="F229" s="350" t="str">
        <f t="shared" si="24"/>
        <v/>
      </c>
      <c r="G229" s="350" t="str">
        <f t="shared" si="25"/>
        <v/>
      </c>
      <c r="H229" s="350" t="str">
        <f t="shared" si="26"/>
        <v/>
      </c>
      <c r="I229" s="351" t="str">
        <f t="shared" si="27"/>
        <v/>
      </c>
    </row>
    <row r="230" spans="1:9" x14ac:dyDescent="0.3">
      <c r="A230" s="62"/>
      <c r="E230" s="349" t="str">
        <f t="shared" si="23"/>
        <v/>
      </c>
      <c r="F230" s="350" t="str">
        <f t="shared" si="24"/>
        <v/>
      </c>
      <c r="G230" s="350" t="str">
        <f t="shared" si="25"/>
        <v/>
      </c>
      <c r="H230" s="350" t="str">
        <f t="shared" si="26"/>
        <v/>
      </c>
      <c r="I230" s="351" t="str">
        <f t="shared" si="27"/>
        <v/>
      </c>
    </row>
    <row r="231" spans="1:9" x14ac:dyDescent="0.3">
      <c r="A231" s="62"/>
      <c r="E231" s="349" t="str">
        <f t="shared" si="23"/>
        <v/>
      </c>
      <c r="F231" s="350" t="str">
        <f t="shared" si="24"/>
        <v/>
      </c>
      <c r="G231" s="350" t="str">
        <f t="shared" si="25"/>
        <v/>
      </c>
      <c r="H231" s="350" t="str">
        <f t="shared" si="26"/>
        <v/>
      </c>
      <c r="I231" s="351" t="str">
        <f t="shared" si="27"/>
        <v/>
      </c>
    </row>
    <row r="232" spans="1:9" x14ac:dyDescent="0.3">
      <c r="A232" s="62"/>
      <c r="E232" s="349" t="str">
        <f t="shared" ref="E232:E295" si="28">IF(ISNA(VLOOKUP($B232,Employees,2,FALSE)),"",VLOOKUP($B232,Employees,2,FALSE))</f>
        <v/>
      </c>
      <c r="F232" s="350" t="str">
        <f t="shared" ref="F232:F295" si="29">IF(ISNA(VLOOKUP($B232,Employees,3,FALSE)),"",VLOOKUP($B232,Employees,3,FALSE))</f>
        <v/>
      </c>
      <c r="G232" s="350" t="str">
        <f t="shared" ref="G232:G295" si="30">IF(ISNA(VLOOKUP($B232,Employees,4,FALSE)),"",VLOOKUP($B232,Employees,4,FALSE))</f>
        <v/>
      </c>
      <c r="H232" s="350" t="str">
        <f t="shared" ref="H232:H295" si="31">IF(ISNA(VLOOKUP($B232,Employees,3,FALSE)),"",$F232+$G232)</f>
        <v/>
      </c>
      <c r="I232" s="351" t="str">
        <f t="shared" si="27"/>
        <v/>
      </c>
    </row>
    <row r="233" spans="1:9" x14ac:dyDescent="0.3">
      <c r="A233" s="62"/>
      <c r="E233" s="349" t="str">
        <f t="shared" si="28"/>
        <v/>
      </c>
      <c r="F233" s="350" t="str">
        <f t="shared" si="29"/>
        <v/>
      </c>
      <c r="G233" s="350" t="str">
        <f t="shared" si="30"/>
        <v/>
      </c>
      <c r="H233" s="350" t="str">
        <f t="shared" si="31"/>
        <v/>
      </c>
      <c r="I233" s="351" t="str">
        <f t="shared" si="27"/>
        <v/>
      </c>
    </row>
    <row r="234" spans="1:9" x14ac:dyDescent="0.3">
      <c r="A234" s="62"/>
      <c r="E234" s="349" t="str">
        <f t="shared" si="28"/>
        <v/>
      </c>
      <c r="F234" s="350" t="str">
        <f t="shared" si="29"/>
        <v/>
      </c>
      <c r="G234" s="350" t="str">
        <f t="shared" si="30"/>
        <v/>
      </c>
      <c r="H234" s="350" t="str">
        <f t="shared" si="31"/>
        <v/>
      </c>
      <c r="I234" s="351" t="str">
        <f t="shared" si="27"/>
        <v/>
      </c>
    </row>
    <row r="235" spans="1:9" x14ac:dyDescent="0.3">
      <c r="A235" s="62"/>
      <c r="E235" s="349" t="str">
        <f t="shared" si="28"/>
        <v/>
      </c>
      <c r="F235" s="350" t="str">
        <f t="shared" si="29"/>
        <v/>
      </c>
      <c r="G235" s="350" t="str">
        <f t="shared" si="30"/>
        <v/>
      </c>
      <c r="H235" s="350" t="str">
        <f t="shared" si="31"/>
        <v/>
      </c>
      <c r="I235" s="351" t="str">
        <f t="shared" si="27"/>
        <v/>
      </c>
    </row>
    <row r="236" spans="1:9" x14ac:dyDescent="0.3">
      <c r="A236" s="62"/>
      <c r="E236" s="349" t="str">
        <f t="shared" si="28"/>
        <v/>
      </c>
      <c r="F236" s="350" t="str">
        <f t="shared" si="29"/>
        <v/>
      </c>
      <c r="G236" s="350" t="str">
        <f t="shared" si="30"/>
        <v/>
      </c>
      <c r="H236" s="350" t="str">
        <f t="shared" si="31"/>
        <v/>
      </c>
      <c r="I236" s="351" t="str">
        <f t="shared" si="27"/>
        <v/>
      </c>
    </row>
    <row r="237" spans="1:9" x14ac:dyDescent="0.3">
      <c r="A237" s="62"/>
      <c r="E237" s="349" t="str">
        <f t="shared" si="28"/>
        <v/>
      </c>
      <c r="F237" s="350" t="str">
        <f t="shared" si="29"/>
        <v/>
      </c>
      <c r="G237" s="350" t="str">
        <f t="shared" si="30"/>
        <v/>
      </c>
      <c r="H237" s="350" t="str">
        <f t="shared" si="31"/>
        <v/>
      </c>
      <c r="I237" s="351" t="str">
        <f t="shared" si="27"/>
        <v/>
      </c>
    </row>
    <row r="238" spans="1:9" x14ac:dyDescent="0.3">
      <c r="A238" s="62"/>
      <c r="E238" s="349" t="str">
        <f t="shared" si="28"/>
        <v/>
      </c>
      <c r="F238" s="350" t="str">
        <f t="shared" si="29"/>
        <v/>
      </c>
      <c r="G238" s="350" t="str">
        <f t="shared" si="30"/>
        <v/>
      </c>
      <c r="H238" s="350" t="str">
        <f t="shared" si="31"/>
        <v/>
      </c>
      <c r="I238" s="351" t="str">
        <f t="shared" si="27"/>
        <v/>
      </c>
    </row>
    <row r="239" spans="1:9" x14ac:dyDescent="0.3">
      <c r="A239" s="62"/>
      <c r="E239" s="349" t="str">
        <f t="shared" si="28"/>
        <v/>
      </c>
      <c r="F239" s="350" t="str">
        <f t="shared" si="29"/>
        <v/>
      </c>
      <c r="G239" s="350" t="str">
        <f t="shared" si="30"/>
        <v/>
      </c>
      <c r="H239" s="350" t="str">
        <f t="shared" si="31"/>
        <v/>
      </c>
      <c r="I239" s="351" t="str">
        <f t="shared" si="27"/>
        <v/>
      </c>
    </row>
    <row r="240" spans="1:9" x14ac:dyDescent="0.3">
      <c r="A240" s="62"/>
      <c r="E240" s="349" t="str">
        <f t="shared" si="28"/>
        <v/>
      </c>
      <c r="F240" s="350" t="str">
        <f t="shared" si="29"/>
        <v/>
      </c>
      <c r="G240" s="350" t="str">
        <f t="shared" si="30"/>
        <v/>
      </c>
      <c r="H240" s="350" t="str">
        <f t="shared" si="31"/>
        <v/>
      </c>
      <c r="I240" s="351" t="str">
        <f t="shared" si="27"/>
        <v/>
      </c>
    </row>
    <row r="241" spans="1:9" x14ac:dyDescent="0.3">
      <c r="A241" s="62"/>
      <c r="E241" s="349" t="str">
        <f t="shared" si="28"/>
        <v/>
      </c>
      <c r="F241" s="350" t="str">
        <f t="shared" si="29"/>
        <v/>
      </c>
      <c r="G241" s="350" t="str">
        <f t="shared" si="30"/>
        <v/>
      </c>
      <c r="H241" s="350" t="str">
        <f t="shared" si="31"/>
        <v/>
      </c>
      <c r="I241" s="351" t="str">
        <f t="shared" si="27"/>
        <v/>
      </c>
    </row>
    <row r="242" spans="1:9" x14ac:dyDescent="0.3">
      <c r="A242" s="62"/>
      <c r="E242" s="349" t="str">
        <f t="shared" si="28"/>
        <v/>
      </c>
      <c r="F242" s="350" t="str">
        <f t="shared" si="29"/>
        <v/>
      </c>
      <c r="G242" s="350" t="str">
        <f t="shared" si="30"/>
        <v/>
      </c>
      <c r="H242" s="350" t="str">
        <f t="shared" si="31"/>
        <v/>
      </c>
      <c r="I242" s="351" t="str">
        <f t="shared" si="27"/>
        <v/>
      </c>
    </row>
    <row r="243" spans="1:9" x14ac:dyDescent="0.3">
      <c r="A243" s="62"/>
      <c r="E243" s="349" t="str">
        <f t="shared" si="28"/>
        <v/>
      </c>
      <c r="F243" s="350" t="str">
        <f t="shared" si="29"/>
        <v/>
      </c>
      <c r="G243" s="350" t="str">
        <f t="shared" si="30"/>
        <v/>
      </c>
      <c r="H243" s="350" t="str">
        <f t="shared" si="31"/>
        <v/>
      </c>
      <c r="I243" s="351" t="str">
        <f t="shared" si="27"/>
        <v/>
      </c>
    </row>
    <row r="244" spans="1:9" x14ac:dyDescent="0.3">
      <c r="A244" s="62"/>
      <c r="E244" s="349" t="str">
        <f t="shared" si="28"/>
        <v/>
      </c>
      <c r="F244" s="350" t="str">
        <f t="shared" si="29"/>
        <v/>
      </c>
      <c r="G244" s="350" t="str">
        <f t="shared" si="30"/>
        <v/>
      </c>
      <c r="H244" s="350" t="str">
        <f t="shared" si="31"/>
        <v/>
      </c>
      <c r="I244" s="351" t="str">
        <f t="shared" si="27"/>
        <v/>
      </c>
    </row>
    <row r="245" spans="1:9" x14ac:dyDescent="0.3">
      <c r="A245" s="62"/>
      <c r="E245" s="349" t="str">
        <f t="shared" si="28"/>
        <v/>
      </c>
      <c r="F245" s="350" t="str">
        <f t="shared" si="29"/>
        <v/>
      </c>
      <c r="G245" s="350" t="str">
        <f t="shared" si="30"/>
        <v/>
      </c>
      <c r="H245" s="350" t="str">
        <f t="shared" si="31"/>
        <v/>
      </c>
      <c r="I245" s="351" t="str">
        <f t="shared" si="27"/>
        <v/>
      </c>
    </row>
    <row r="246" spans="1:9" x14ac:dyDescent="0.3">
      <c r="A246" s="62"/>
      <c r="E246" s="349" t="str">
        <f t="shared" si="28"/>
        <v/>
      </c>
      <c r="F246" s="350" t="str">
        <f t="shared" si="29"/>
        <v/>
      </c>
      <c r="G246" s="350" t="str">
        <f t="shared" si="30"/>
        <v/>
      </c>
      <c r="H246" s="350" t="str">
        <f t="shared" si="31"/>
        <v/>
      </c>
      <c r="I246" s="351" t="str">
        <f t="shared" si="27"/>
        <v/>
      </c>
    </row>
    <row r="247" spans="1:9" x14ac:dyDescent="0.3">
      <c r="A247" s="62"/>
      <c r="E247" s="349" t="str">
        <f t="shared" si="28"/>
        <v/>
      </c>
      <c r="F247" s="350" t="str">
        <f t="shared" si="29"/>
        <v/>
      </c>
      <c r="G247" s="350" t="str">
        <f t="shared" si="30"/>
        <v/>
      </c>
      <c r="H247" s="350" t="str">
        <f t="shared" si="31"/>
        <v/>
      </c>
      <c r="I247" s="351" t="str">
        <f t="shared" si="27"/>
        <v/>
      </c>
    </row>
    <row r="248" spans="1:9" x14ac:dyDescent="0.3">
      <c r="A248" s="62"/>
      <c r="E248" s="349" t="str">
        <f t="shared" si="28"/>
        <v/>
      </c>
      <c r="F248" s="350" t="str">
        <f t="shared" si="29"/>
        <v/>
      </c>
      <c r="G248" s="350" t="str">
        <f t="shared" si="30"/>
        <v/>
      </c>
      <c r="H248" s="350" t="str">
        <f t="shared" si="31"/>
        <v/>
      </c>
      <c r="I248" s="351" t="str">
        <f t="shared" si="27"/>
        <v/>
      </c>
    </row>
    <row r="249" spans="1:9" x14ac:dyDescent="0.3">
      <c r="A249" s="62"/>
      <c r="E249" s="349" t="str">
        <f t="shared" si="28"/>
        <v/>
      </c>
      <c r="F249" s="350" t="str">
        <f t="shared" si="29"/>
        <v/>
      </c>
      <c r="G249" s="350" t="str">
        <f t="shared" si="30"/>
        <v/>
      </c>
      <c r="H249" s="350" t="str">
        <f t="shared" si="31"/>
        <v/>
      </c>
      <c r="I249" s="351" t="str">
        <f t="shared" si="27"/>
        <v/>
      </c>
    </row>
    <row r="250" spans="1:9" x14ac:dyDescent="0.3">
      <c r="A250" s="62"/>
      <c r="E250" s="349" t="str">
        <f t="shared" si="28"/>
        <v/>
      </c>
      <c r="F250" s="350" t="str">
        <f t="shared" si="29"/>
        <v/>
      </c>
      <c r="G250" s="350" t="str">
        <f t="shared" si="30"/>
        <v/>
      </c>
      <c r="H250" s="350" t="str">
        <f t="shared" si="31"/>
        <v/>
      </c>
      <c r="I250" s="351" t="str">
        <f t="shared" si="27"/>
        <v/>
      </c>
    </row>
    <row r="251" spans="1:9" x14ac:dyDescent="0.3">
      <c r="A251" s="62"/>
      <c r="E251" s="349" t="str">
        <f t="shared" si="28"/>
        <v/>
      </c>
      <c r="F251" s="350" t="str">
        <f t="shared" si="29"/>
        <v/>
      </c>
      <c r="G251" s="350" t="str">
        <f t="shared" si="30"/>
        <v/>
      </c>
      <c r="H251" s="350" t="str">
        <f t="shared" si="31"/>
        <v/>
      </c>
      <c r="I251" s="351" t="str">
        <f t="shared" si="27"/>
        <v/>
      </c>
    </row>
    <row r="252" spans="1:9" x14ac:dyDescent="0.3">
      <c r="A252" s="62"/>
      <c r="E252" s="349" t="str">
        <f t="shared" si="28"/>
        <v/>
      </c>
      <c r="F252" s="350" t="str">
        <f t="shared" si="29"/>
        <v/>
      </c>
      <c r="G252" s="350" t="str">
        <f t="shared" si="30"/>
        <v/>
      </c>
      <c r="H252" s="350" t="str">
        <f t="shared" si="31"/>
        <v/>
      </c>
      <c r="I252" s="351" t="str">
        <f t="shared" si="27"/>
        <v/>
      </c>
    </row>
    <row r="253" spans="1:9" x14ac:dyDescent="0.3">
      <c r="A253" s="62"/>
      <c r="E253" s="349" t="str">
        <f t="shared" si="28"/>
        <v/>
      </c>
      <c r="F253" s="350" t="str">
        <f t="shared" si="29"/>
        <v/>
      </c>
      <c r="G253" s="350" t="str">
        <f t="shared" si="30"/>
        <v/>
      </c>
      <c r="H253" s="350" t="str">
        <f t="shared" si="31"/>
        <v/>
      </c>
      <c r="I253" s="351" t="str">
        <f t="shared" si="27"/>
        <v/>
      </c>
    </row>
    <row r="254" spans="1:9" x14ac:dyDescent="0.3">
      <c r="A254" s="62"/>
      <c r="E254" s="349" t="str">
        <f t="shared" si="28"/>
        <v/>
      </c>
      <c r="F254" s="350" t="str">
        <f t="shared" si="29"/>
        <v/>
      </c>
      <c r="G254" s="350" t="str">
        <f t="shared" si="30"/>
        <v/>
      </c>
      <c r="H254" s="350" t="str">
        <f t="shared" si="31"/>
        <v/>
      </c>
      <c r="I254" s="351" t="str">
        <f t="shared" si="27"/>
        <v/>
      </c>
    </row>
    <row r="255" spans="1:9" x14ac:dyDescent="0.3">
      <c r="A255" s="62"/>
      <c r="E255" s="349" t="str">
        <f t="shared" si="28"/>
        <v/>
      </c>
      <c r="F255" s="350" t="str">
        <f t="shared" si="29"/>
        <v/>
      </c>
      <c r="G255" s="350" t="str">
        <f t="shared" si="30"/>
        <v/>
      </c>
      <c r="H255" s="350" t="str">
        <f t="shared" si="31"/>
        <v/>
      </c>
      <c r="I255" s="351" t="str">
        <f t="shared" si="27"/>
        <v/>
      </c>
    </row>
    <row r="256" spans="1:9" x14ac:dyDescent="0.3">
      <c r="A256" s="62"/>
      <c r="E256" s="349" t="str">
        <f t="shared" si="28"/>
        <v/>
      </c>
      <c r="F256" s="350" t="str">
        <f t="shared" si="29"/>
        <v/>
      </c>
      <c r="G256" s="350" t="str">
        <f t="shared" si="30"/>
        <v/>
      </c>
      <c r="H256" s="350" t="str">
        <f t="shared" si="31"/>
        <v/>
      </c>
      <c r="I256" s="351" t="str">
        <f t="shared" si="27"/>
        <v/>
      </c>
    </row>
    <row r="257" spans="1:9" x14ac:dyDescent="0.3">
      <c r="A257" s="62"/>
      <c r="E257" s="349" t="str">
        <f t="shared" si="28"/>
        <v/>
      </c>
      <c r="F257" s="350" t="str">
        <f t="shared" si="29"/>
        <v/>
      </c>
      <c r="G257" s="350" t="str">
        <f t="shared" si="30"/>
        <v/>
      </c>
      <c r="H257" s="350" t="str">
        <f t="shared" si="31"/>
        <v/>
      </c>
      <c r="I257" s="351" t="str">
        <f t="shared" si="27"/>
        <v/>
      </c>
    </row>
    <row r="258" spans="1:9" x14ac:dyDescent="0.3">
      <c r="A258" s="62"/>
      <c r="E258" s="349" t="str">
        <f t="shared" si="28"/>
        <v/>
      </c>
      <c r="F258" s="350" t="str">
        <f t="shared" si="29"/>
        <v/>
      </c>
      <c r="G258" s="350" t="str">
        <f t="shared" si="30"/>
        <v/>
      </c>
      <c r="H258" s="350" t="str">
        <f t="shared" si="31"/>
        <v/>
      </c>
      <c r="I258" s="351" t="str">
        <f t="shared" si="27"/>
        <v/>
      </c>
    </row>
    <row r="259" spans="1:9" x14ac:dyDescent="0.3">
      <c r="A259" s="62"/>
      <c r="E259" s="349" t="str">
        <f t="shared" si="28"/>
        <v/>
      </c>
      <c r="F259" s="350" t="str">
        <f t="shared" si="29"/>
        <v/>
      </c>
      <c r="G259" s="350" t="str">
        <f t="shared" si="30"/>
        <v/>
      </c>
      <c r="H259" s="350" t="str">
        <f t="shared" si="31"/>
        <v/>
      </c>
      <c r="I259" s="351" t="str">
        <f t="shared" si="27"/>
        <v/>
      </c>
    </row>
    <row r="260" spans="1:9" x14ac:dyDescent="0.3">
      <c r="A260" s="62"/>
      <c r="E260" s="349" t="str">
        <f t="shared" si="28"/>
        <v/>
      </c>
      <c r="F260" s="350" t="str">
        <f t="shared" si="29"/>
        <v/>
      </c>
      <c r="G260" s="350" t="str">
        <f t="shared" si="30"/>
        <v/>
      </c>
      <c r="H260" s="350" t="str">
        <f t="shared" si="31"/>
        <v/>
      </c>
      <c r="I260" s="351" t="str">
        <f t="shared" si="27"/>
        <v/>
      </c>
    </row>
    <row r="261" spans="1:9" x14ac:dyDescent="0.3">
      <c r="A261" s="62"/>
      <c r="E261" s="349" t="str">
        <f t="shared" si="28"/>
        <v/>
      </c>
      <c r="F261" s="350" t="str">
        <f t="shared" si="29"/>
        <v/>
      </c>
      <c r="G261" s="350" t="str">
        <f t="shared" si="30"/>
        <v/>
      </c>
      <c r="H261" s="350" t="str">
        <f t="shared" si="31"/>
        <v/>
      </c>
      <c r="I261" s="351" t="str">
        <f t="shared" si="27"/>
        <v/>
      </c>
    </row>
    <row r="262" spans="1:9" x14ac:dyDescent="0.3">
      <c r="A262" s="62"/>
      <c r="E262" s="349" t="str">
        <f t="shared" si="28"/>
        <v/>
      </c>
      <c r="F262" s="350" t="str">
        <f t="shared" si="29"/>
        <v/>
      </c>
      <c r="G262" s="350" t="str">
        <f t="shared" si="30"/>
        <v/>
      </c>
      <c r="H262" s="350" t="str">
        <f t="shared" si="31"/>
        <v/>
      </c>
      <c r="I262" s="351" t="str">
        <f t="shared" si="27"/>
        <v/>
      </c>
    </row>
    <row r="263" spans="1:9" x14ac:dyDescent="0.3">
      <c r="A263" s="62"/>
      <c r="E263" s="349" t="str">
        <f t="shared" si="28"/>
        <v/>
      </c>
      <c r="F263" s="350" t="str">
        <f t="shared" si="29"/>
        <v/>
      </c>
      <c r="G263" s="350" t="str">
        <f t="shared" si="30"/>
        <v/>
      </c>
      <c r="H263" s="350" t="str">
        <f t="shared" si="31"/>
        <v/>
      </c>
      <c r="I263" s="351" t="str">
        <f t="shared" si="27"/>
        <v/>
      </c>
    </row>
    <row r="264" spans="1:9" x14ac:dyDescent="0.3">
      <c r="A264" s="62"/>
      <c r="E264" s="349" t="str">
        <f t="shared" si="28"/>
        <v/>
      </c>
      <c r="F264" s="350" t="str">
        <f t="shared" si="29"/>
        <v/>
      </c>
      <c r="G264" s="350" t="str">
        <f t="shared" si="30"/>
        <v/>
      </c>
      <c r="H264" s="350" t="str">
        <f t="shared" si="31"/>
        <v/>
      </c>
      <c r="I264" s="351" t="str">
        <f t="shared" si="27"/>
        <v/>
      </c>
    </row>
    <row r="265" spans="1:9" x14ac:dyDescent="0.3">
      <c r="A265" s="62"/>
      <c r="E265" s="349" t="str">
        <f t="shared" si="28"/>
        <v/>
      </c>
      <c r="F265" s="350" t="str">
        <f t="shared" si="29"/>
        <v/>
      </c>
      <c r="G265" s="350" t="str">
        <f t="shared" si="30"/>
        <v/>
      </c>
      <c r="H265" s="350" t="str">
        <f t="shared" si="31"/>
        <v/>
      </c>
      <c r="I265" s="351" t="str">
        <f t="shared" ref="I265:I328" si="32">IF(ISERROR($D265*$H265),"",$D265*$H265)</f>
        <v/>
      </c>
    </row>
    <row r="266" spans="1:9" x14ac:dyDescent="0.3">
      <c r="A266" s="62"/>
      <c r="E266" s="349" t="str">
        <f t="shared" si="28"/>
        <v/>
      </c>
      <c r="F266" s="350" t="str">
        <f t="shared" si="29"/>
        <v/>
      </c>
      <c r="G266" s="350" t="str">
        <f t="shared" si="30"/>
        <v/>
      </c>
      <c r="H266" s="350" t="str">
        <f t="shared" si="31"/>
        <v/>
      </c>
      <c r="I266" s="351" t="str">
        <f t="shared" si="32"/>
        <v/>
      </c>
    </row>
    <row r="267" spans="1:9" x14ac:dyDescent="0.3">
      <c r="A267" s="62"/>
      <c r="E267" s="349" t="str">
        <f t="shared" si="28"/>
        <v/>
      </c>
      <c r="F267" s="350" t="str">
        <f t="shared" si="29"/>
        <v/>
      </c>
      <c r="G267" s="350" t="str">
        <f t="shared" si="30"/>
        <v/>
      </c>
      <c r="H267" s="350" t="str">
        <f t="shared" si="31"/>
        <v/>
      </c>
      <c r="I267" s="351" t="str">
        <f t="shared" si="32"/>
        <v/>
      </c>
    </row>
    <row r="268" spans="1:9" x14ac:dyDescent="0.3">
      <c r="A268" s="62"/>
      <c r="E268" s="349" t="str">
        <f t="shared" si="28"/>
        <v/>
      </c>
      <c r="F268" s="350" t="str">
        <f t="shared" si="29"/>
        <v/>
      </c>
      <c r="G268" s="350" t="str">
        <f t="shared" si="30"/>
        <v/>
      </c>
      <c r="H268" s="350" t="str">
        <f t="shared" si="31"/>
        <v/>
      </c>
      <c r="I268" s="351" t="str">
        <f t="shared" si="32"/>
        <v/>
      </c>
    </row>
    <row r="269" spans="1:9" x14ac:dyDescent="0.3">
      <c r="A269" s="62"/>
      <c r="E269" s="349" t="str">
        <f t="shared" si="28"/>
        <v/>
      </c>
      <c r="F269" s="350" t="str">
        <f t="shared" si="29"/>
        <v/>
      </c>
      <c r="G269" s="350" t="str">
        <f t="shared" si="30"/>
        <v/>
      </c>
      <c r="H269" s="350" t="str">
        <f t="shared" si="31"/>
        <v/>
      </c>
      <c r="I269" s="351" t="str">
        <f t="shared" si="32"/>
        <v/>
      </c>
    </row>
    <row r="270" spans="1:9" x14ac:dyDescent="0.3">
      <c r="A270" s="62"/>
      <c r="E270" s="349" t="str">
        <f t="shared" si="28"/>
        <v/>
      </c>
      <c r="F270" s="350" t="str">
        <f t="shared" si="29"/>
        <v/>
      </c>
      <c r="G270" s="350" t="str">
        <f t="shared" si="30"/>
        <v/>
      </c>
      <c r="H270" s="350" t="str">
        <f t="shared" si="31"/>
        <v/>
      </c>
      <c r="I270" s="351" t="str">
        <f t="shared" si="32"/>
        <v/>
      </c>
    </row>
    <row r="271" spans="1:9" x14ac:dyDescent="0.3">
      <c r="A271" s="62"/>
      <c r="E271" s="349" t="str">
        <f t="shared" si="28"/>
        <v/>
      </c>
      <c r="F271" s="350" t="str">
        <f t="shared" si="29"/>
        <v/>
      </c>
      <c r="G271" s="350" t="str">
        <f t="shared" si="30"/>
        <v/>
      </c>
      <c r="H271" s="350" t="str">
        <f t="shared" si="31"/>
        <v/>
      </c>
      <c r="I271" s="351" t="str">
        <f t="shared" si="32"/>
        <v/>
      </c>
    </row>
    <row r="272" spans="1:9" x14ac:dyDescent="0.3">
      <c r="A272" s="62"/>
      <c r="E272" s="349" t="str">
        <f t="shared" si="28"/>
        <v/>
      </c>
      <c r="F272" s="350" t="str">
        <f t="shared" si="29"/>
        <v/>
      </c>
      <c r="G272" s="350" t="str">
        <f t="shared" si="30"/>
        <v/>
      </c>
      <c r="H272" s="350" t="str">
        <f t="shared" si="31"/>
        <v/>
      </c>
      <c r="I272" s="351" t="str">
        <f t="shared" si="32"/>
        <v/>
      </c>
    </row>
    <row r="273" spans="1:9" x14ac:dyDescent="0.3">
      <c r="A273" s="62"/>
      <c r="E273" s="349" t="str">
        <f t="shared" si="28"/>
        <v/>
      </c>
      <c r="F273" s="350" t="str">
        <f t="shared" si="29"/>
        <v/>
      </c>
      <c r="G273" s="350" t="str">
        <f t="shared" si="30"/>
        <v/>
      </c>
      <c r="H273" s="350" t="str">
        <f t="shared" si="31"/>
        <v/>
      </c>
      <c r="I273" s="351" t="str">
        <f t="shared" si="32"/>
        <v/>
      </c>
    </row>
    <row r="274" spans="1:9" x14ac:dyDescent="0.3">
      <c r="A274" s="62"/>
      <c r="E274" s="349" t="str">
        <f t="shared" si="28"/>
        <v/>
      </c>
      <c r="F274" s="350" t="str">
        <f t="shared" si="29"/>
        <v/>
      </c>
      <c r="G274" s="350" t="str">
        <f t="shared" si="30"/>
        <v/>
      </c>
      <c r="H274" s="350" t="str">
        <f t="shared" si="31"/>
        <v/>
      </c>
      <c r="I274" s="351" t="str">
        <f t="shared" si="32"/>
        <v/>
      </c>
    </row>
    <row r="275" spans="1:9" x14ac:dyDescent="0.3">
      <c r="A275" s="62"/>
      <c r="E275" s="349" t="str">
        <f t="shared" si="28"/>
        <v/>
      </c>
      <c r="F275" s="350" t="str">
        <f t="shared" si="29"/>
        <v/>
      </c>
      <c r="G275" s="350" t="str">
        <f t="shared" si="30"/>
        <v/>
      </c>
      <c r="H275" s="350" t="str">
        <f t="shared" si="31"/>
        <v/>
      </c>
      <c r="I275" s="351" t="str">
        <f t="shared" si="32"/>
        <v/>
      </c>
    </row>
    <row r="276" spans="1:9" x14ac:dyDescent="0.3">
      <c r="A276" s="62"/>
      <c r="E276" s="349" t="str">
        <f t="shared" si="28"/>
        <v/>
      </c>
      <c r="F276" s="350" t="str">
        <f t="shared" si="29"/>
        <v/>
      </c>
      <c r="G276" s="350" t="str">
        <f t="shared" si="30"/>
        <v/>
      </c>
      <c r="H276" s="350" t="str">
        <f t="shared" si="31"/>
        <v/>
      </c>
      <c r="I276" s="351" t="str">
        <f t="shared" si="32"/>
        <v/>
      </c>
    </row>
    <row r="277" spans="1:9" x14ac:dyDescent="0.3">
      <c r="A277" s="62"/>
      <c r="E277" s="349" t="str">
        <f t="shared" si="28"/>
        <v/>
      </c>
      <c r="F277" s="350" t="str">
        <f t="shared" si="29"/>
        <v/>
      </c>
      <c r="G277" s="350" t="str">
        <f t="shared" si="30"/>
        <v/>
      </c>
      <c r="H277" s="350" t="str">
        <f t="shared" si="31"/>
        <v/>
      </c>
      <c r="I277" s="351" t="str">
        <f t="shared" si="32"/>
        <v/>
      </c>
    </row>
    <row r="278" spans="1:9" x14ac:dyDescent="0.3">
      <c r="A278" s="62"/>
      <c r="E278" s="349" t="str">
        <f t="shared" si="28"/>
        <v/>
      </c>
      <c r="F278" s="350" t="str">
        <f t="shared" si="29"/>
        <v/>
      </c>
      <c r="G278" s="350" t="str">
        <f t="shared" si="30"/>
        <v/>
      </c>
      <c r="H278" s="350" t="str">
        <f t="shared" si="31"/>
        <v/>
      </c>
      <c r="I278" s="351" t="str">
        <f t="shared" si="32"/>
        <v/>
      </c>
    </row>
    <row r="279" spans="1:9" x14ac:dyDescent="0.3">
      <c r="A279" s="62"/>
      <c r="E279" s="349" t="str">
        <f t="shared" si="28"/>
        <v/>
      </c>
      <c r="F279" s="350" t="str">
        <f t="shared" si="29"/>
        <v/>
      </c>
      <c r="G279" s="350" t="str">
        <f t="shared" si="30"/>
        <v/>
      </c>
      <c r="H279" s="350" t="str">
        <f t="shared" si="31"/>
        <v/>
      </c>
      <c r="I279" s="351" t="str">
        <f t="shared" si="32"/>
        <v/>
      </c>
    </row>
    <row r="280" spans="1:9" x14ac:dyDescent="0.3">
      <c r="A280" s="62"/>
      <c r="E280" s="349" t="str">
        <f t="shared" si="28"/>
        <v/>
      </c>
      <c r="F280" s="350" t="str">
        <f t="shared" si="29"/>
        <v/>
      </c>
      <c r="G280" s="350" t="str">
        <f t="shared" si="30"/>
        <v/>
      </c>
      <c r="H280" s="350" t="str">
        <f t="shared" si="31"/>
        <v/>
      </c>
      <c r="I280" s="351" t="str">
        <f t="shared" si="32"/>
        <v/>
      </c>
    </row>
    <row r="281" spans="1:9" x14ac:dyDescent="0.3">
      <c r="A281" s="62"/>
      <c r="E281" s="349" t="str">
        <f t="shared" si="28"/>
        <v/>
      </c>
      <c r="F281" s="350" t="str">
        <f t="shared" si="29"/>
        <v/>
      </c>
      <c r="G281" s="350" t="str">
        <f t="shared" si="30"/>
        <v/>
      </c>
      <c r="H281" s="350" t="str">
        <f t="shared" si="31"/>
        <v/>
      </c>
      <c r="I281" s="351" t="str">
        <f t="shared" si="32"/>
        <v/>
      </c>
    </row>
    <row r="282" spans="1:9" x14ac:dyDescent="0.3">
      <c r="A282" s="62"/>
      <c r="E282" s="349" t="str">
        <f t="shared" si="28"/>
        <v/>
      </c>
      <c r="F282" s="350" t="str">
        <f t="shared" si="29"/>
        <v/>
      </c>
      <c r="G282" s="350" t="str">
        <f t="shared" si="30"/>
        <v/>
      </c>
      <c r="H282" s="350" t="str">
        <f t="shared" si="31"/>
        <v/>
      </c>
      <c r="I282" s="351" t="str">
        <f t="shared" si="32"/>
        <v/>
      </c>
    </row>
    <row r="283" spans="1:9" x14ac:dyDescent="0.3">
      <c r="A283" s="62"/>
      <c r="E283" s="349" t="str">
        <f t="shared" si="28"/>
        <v/>
      </c>
      <c r="F283" s="350" t="str">
        <f t="shared" si="29"/>
        <v/>
      </c>
      <c r="G283" s="350" t="str">
        <f t="shared" si="30"/>
        <v/>
      </c>
      <c r="H283" s="350" t="str">
        <f t="shared" si="31"/>
        <v/>
      </c>
      <c r="I283" s="351" t="str">
        <f t="shared" si="32"/>
        <v/>
      </c>
    </row>
    <row r="284" spans="1:9" x14ac:dyDescent="0.3">
      <c r="A284" s="62"/>
      <c r="E284" s="349" t="str">
        <f t="shared" si="28"/>
        <v/>
      </c>
      <c r="F284" s="350" t="str">
        <f t="shared" si="29"/>
        <v/>
      </c>
      <c r="G284" s="350" t="str">
        <f t="shared" si="30"/>
        <v/>
      </c>
      <c r="H284" s="350" t="str">
        <f t="shared" si="31"/>
        <v/>
      </c>
      <c r="I284" s="351" t="str">
        <f t="shared" si="32"/>
        <v/>
      </c>
    </row>
    <row r="285" spans="1:9" x14ac:dyDescent="0.3">
      <c r="A285" s="62"/>
      <c r="E285" s="349" t="str">
        <f t="shared" si="28"/>
        <v/>
      </c>
      <c r="F285" s="350" t="str">
        <f t="shared" si="29"/>
        <v/>
      </c>
      <c r="G285" s="350" t="str">
        <f t="shared" si="30"/>
        <v/>
      </c>
      <c r="H285" s="350" t="str">
        <f t="shared" si="31"/>
        <v/>
      </c>
      <c r="I285" s="351" t="str">
        <f t="shared" si="32"/>
        <v/>
      </c>
    </row>
    <row r="286" spans="1:9" x14ac:dyDescent="0.3">
      <c r="A286" s="62"/>
      <c r="E286" s="349" t="str">
        <f t="shared" si="28"/>
        <v/>
      </c>
      <c r="F286" s="350" t="str">
        <f t="shared" si="29"/>
        <v/>
      </c>
      <c r="G286" s="350" t="str">
        <f t="shared" si="30"/>
        <v/>
      </c>
      <c r="H286" s="350" t="str">
        <f t="shared" si="31"/>
        <v/>
      </c>
      <c r="I286" s="351" t="str">
        <f t="shared" si="32"/>
        <v/>
      </c>
    </row>
    <row r="287" spans="1:9" x14ac:dyDescent="0.3">
      <c r="A287" s="62"/>
      <c r="E287" s="349" t="str">
        <f t="shared" si="28"/>
        <v/>
      </c>
      <c r="F287" s="350" t="str">
        <f t="shared" si="29"/>
        <v/>
      </c>
      <c r="G287" s="350" t="str">
        <f t="shared" si="30"/>
        <v/>
      </c>
      <c r="H287" s="350" t="str">
        <f t="shared" si="31"/>
        <v/>
      </c>
      <c r="I287" s="351" t="str">
        <f t="shared" si="32"/>
        <v/>
      </c>
    </row>
    <row r="288" spans="1:9" x14ac:dyDescent="0.3">
      <c r="A288" s="62"/>
      <c r="E288" s="349" t="str">
        <f t="shared" si="28"/>
        <v/>
      </c>
      <c r="F288" s="350" t="str">
        <f t="shared" si="29"/>
        <v/>
      </c>
      <c r="G288" s="350" t="str">
        <f t="shared" si="30"/>
        <v/>
      </c>
      <c r="H288" s="350" t="str">
        <f t="shared" si="31"/>
        <v/>
      </c>
      <c r="I288" s="351" t="str">
        <f t="shared" si="32"/>
        <v/>
      </c>
    </row>
    <row r="289" spans="1:9" x14ac:dyDescent="0.3">
      <c r="A289" s="62"/>
      <c r="E289" s="349" t="str">
        <f t="shared" si="28"/>
        <v/>
      </c>
      <c r="F289" s="350" t="str">
        <f t="shared" si="29"/>
        <v/>
      </c>
      <c r="G289" s="350" t="str">
        <f t="shared" si="30"/>
        <v/>
      </c>
      <c r="H289" s="350" t="str">
        <f t="shared" si="31"/>
        <v/>
      </c>
      <c r="I289" s="351" t="str">
        <f t="shared" si="32"/>
        <v/>
      </c>
    </row>
    <row r="290" spans="1:9" x14ac:dyDescent="0.3">
      <c r="A290" s="62"/>
      <c r="E290" s="349" t="str">
        <f t="shared" si="28"/>
        <v/>
      </c>
      <c r="F290" s="350" t="str">
        <f t="shared" si="29"/>
        <v/>
      </c>
      <c r="G290" s="350" t="str">
        <f t="shared" si="30"/>
        <v/>
      </c>
      <c r="H290" s="350" t="str">
        <f t="shared" si="31"/>
        <v/>
      </c>
      <c r="I290" s="351" t="str">
        <f t="shared" si="32"/>
        <v/>
      </c>
    </row>
    <row r="291" spans="1:9" x14ac:dyDescent="0.3">
      <c r="A291" s="62"/>
      <c r="E291" s="349" t="str">
        <f t="shared" si="28"/>
        <v/>
      </c>
      <c r="F291" s="350" t="str">
        <f t="shared" si="29"/>
        <v/>
      </c>
      <c r="G291" s="350" t="str">
        <f t="shared" si="30"/>
        <v/>
      </c>
      <c r="H291" s="350" t="str">
        <f t="shared" si="31"/>
        <v/>
      </c>
      <c r="I291" s="351" t="str">
        <f t="shared" si="32"/>
        <v/>
      </c>
    </row>
    <row r="292" spans="1:9" x14ac:dyDescent="0.3">
      <c r="A292" s="62"/>
      <c r="E292" s="349" t="str">
        <f t="shared" si="28"/>
        <v/>
      </c>
      <c r="F292" s="350" t="str">
        <f t="shared" si="29"/>
        <v/>
      </c>
      <c r="G292" s="350" t="str">
        <f t="shared" si="30"/>
        <v/>
      </c>
      <c r="H292" s="350" t="str">
        <f t="shared" si="31"/>
        <v/>
      </c>
      <c r="I292" s="351" t="str">
        <f t="shared" si="32"/>
        <v/>
      </c>
    </row>
    <row r="293" spans="1:9" x14ac:dyDescent="0.3">
      <c r="A293" s="62"/>
      <c r="E293" s="349" t="str">
        <f t="shared" si="28"/>
        <v/>
      </c>
      <c r="F293" s="350" t="str">
        <f t="shared" si="29"/>
        <v/>
      </c>
      <c r="G293" s="350" t="str">
        <f t="shared" si="30"/>
        <v/>
      </c>
      <c r="H293" s="350" t="str">
        <f t="shared" si="31"/>
        <v/>
      </c>
      <c r="I293" s="351" t="str">
        <f t="shared" si="32"/>
        <v/>
      </c>
    </row>
    <row r="294" spans="1:9" x14ac:dyDescent="0.3">
      <c r="A294" s="62"/>
      <c r="E294" s="349" t="str">
        <f t="shared" si="28"/>
        <v/>
      </c>
      <c r="F294" s="350" t="str">
        <f t="shared" si="29"/>
        <v/>
      </c>
      <c r="G294" s="350" t="str">
        <f t="shared" si="30"/>
        <v/>
      </c>
      <c r="H294" s="350" t="str">
        <f t="shared" si="31"/>
        <v/>
      </c>
      <c r="I294" s="351" t="str">
        <f t="shared" si="32"/>
        <v/>
      </c>
    </row>
    <row r="295" spans="1:9" x14ac:dyDescent="0.3">
      <c r="A295" s="62"/>
      <c r="E295" s="349" t="str">
        <f t="shared" si="28"/>
        <v/>
      </c>
      <c r="F295" s="350" t="str">
        <f t="shared" si="29"/>
        <v/>
      </c>
      <c r="G295" s="350" t="str">
        <f t="shared" si="30"/>
        <v/>
      </c>
      <c r="H295" s="350" t="str">
        <f t="shared" si="31"/>
        <v/>
      </c>
      <c r="I295" s="351" t="str">
        <f t="shared" si="32"/>
        <v/>
      </c>
    </row>
    <row r="296" spans="1:9" x14ac:dyDescent="0.3">
      <c r="A296" s="62"/>
      <c r="E296" s="349" t="str">
        <f t="shared" ref="E296:E359" si="33">IF(ISNA(VLOOKUP($B296,Employees,2,FALSE)),"",VLOOKUP($B296,Employees,2,FALSE))</f>
        <v/>
      </c>
      <c r="F296" s="350" t="str">
        <f t="shared" ref="F296:F359" si="34">IF(ISNA(VLOOKUP($B296,Employees,3,FALSE)),"",VLOOKUP($B296,Employees,3,FALSE))</f>
        <v/>
      </c>
      <c r="G296" s="350" t="str">
        <f t="shared" ref="G296:G359" si="35">IF(ISNA(VLOOKUP($B296,Employees,4,FALSE)),"",VLOOKUP($B296,Employees,4,FALSE))</f>
        <v/>
      </c>
      <c r="H296" s="350" t="str">
        <f t="shared" ref="H296:H359" si="36">IF(ISNA(VLOOKUP($B296,Employees,3,FALSE)),"",$F296+$G296)</f>
        <v/>
      </c>
      <c r="I296" s="351" t="str">
        <f t="shared" si="32"/>
        <v/>
      </c>
    </row>
    <row r="297" spans="1:9" x14ac:dyDescent="0.3">
      <c r="A297" s="62"/>
      <c r="E297" s="349" t="str">
        <f t="shared" si="33"/>
        <v/>
      </c>
      <c r="F297" s="350" t="str">
        <f t="shared" si="34"/>
        <v/>
      </c>
      <c r="G297" s="350" t="str">
        <f t="shared" si="35"/>
        <v/>
      </c>
      <c r="H297" s="350" t="str">
        <f t="shared" si="36"/>
        <v/>
      </c>
      <c r="I297" s="351" t="str">
        <f t="shared" si="32"/>
        <v/>
      </c>
    </row>
    <row r="298" spans="1:9" x14ac:dyDescent="0.3">
      <c r="A298" s="62"/>
      <c r="E298" s="349" t="str">
        <f t="shared" si="33"/>
        <v/>
      </c>
      <c r="F298" s="350" t="str">
        <f t="shared" si="34"/>
        <v/>
      </c>
      <c r="G298" s="350" t="str">
        <f t="shared" si="35"/>
        <v/>
      </c>
      <c r="H298" s="350" t="str">
        <f t="shared" si="36"/>
        <v/>
      </c>
      <c r="I298" s="351" t="str">
        <f t="shared" si="32"/>
        <v/>
      </c>
    </row>
    <row r="299" spans="1:9" x14ac:dyDescent="0.3">
      <c r="A299" s="62"/>
      <c r="E299" s="349" t="str">
        <f t="shared" si="33"/>
        <v/>
      </c>
      <c r="F299" s="350" t="str">
        <f t="shared" si="34"/>
        <v/>
      </c>
      <c r="G299" s="350" t="str">
        <f t="shared" si="35"/>
        <v/>
      </c>
      <c r="H299" s="350" t="str">
        <f t="shared" si="36"/>
        <v/>
      </c>
      <c r="I299" s="351" t="str">
        <f t="shared" si="32"/>
        <v/>
      </c>
    </row>
    <row r="300" spans="1:9" x14ac:dyDescent="0.3">
      <c r="A300" s="62"/>
      <c r="E300" s="349" t="str">
        <f t="shared" si="33"/>
        <v/>
      </c>
      <c r="F300" s="350" t="str">
        <f t="shared" si="34"/>
        <v/>
      </c>
      <c r="G300" s="350" t="str">
        <f t="shared" si="35"/>
        <v/>
      </c>
      <c r="H300" s="350" t="str">
        <f t="shared" si="36"/>
        <v/>
      </c>
      <c r="I300" s="351" t="str">
        <f t="shared" si="32"/>
        <v/>
      </c>
    </row>
    <row r="301" spans="1:9" x14ac:dyDescent="0.3">
      <c r="A301" s="62"/>
      <c r="E301" s="349" t="str">
        <f t="shared" si="33"/>
        <v/>
      </c>
      <c r="F301" s="350" t="str">
        <f t="shared" si="34"/>
        <v/>
      </c>
      <c r="G301" s="350" t="str">
        <f t="shared" si="35"/>
        <v/>
      </c>
      <c r="H301" s="350" t="str">
        <f t="shared" si="36"/>
        <v/>
      </c>
      <c r="I301" s="351" t="str">
        <f t="shared" si="32"/>
        <v/>
      </c>
    </row>
    <row r="302" spans="1:9" x14ac:dyDescent="0.3">
      <c r="A302" s="62"/>
      <c r="E302" s="349" t="str">
        <f t="shared" si="33"/>
        <v/>
      </c>
      <c r="F302" s="350" t="str">
        <f t="shared" si="34"/>
        <v/>
      </c>
      <c r="G302" s="350" t="str">
        <f t="shared" si="35"/>
        <v/>
      </c>
      <c r="H302" s="350" t="str">
        <f t="shared" si="36"/>
        <v/>
      </c>
      <c r="I302" s="351" t="str">
        <f t="shared" si="32"/>
        <v/>
      </c>
    </row>
    <row r="303" spans="1:9" x14ac:dyDescent="0.3">
      <c r="A303" s="62"/>
      <c r="E303" s="349" t="str">
        <f t="shared" si="33"/>
        <v/>
      </c>
      <c r="F303" s="350" t="str">
        <f t="shared" si="34"/>
        <v/>
      </c>
      <c r="G303" s="350" t="str">
        <f t="shared" si="35"/>
        <v/>
      </c>
      <c r="H303" s="350" t="str">
        <f t="shared" si="36"/>
        <v/>
      </c>
      <c r="I303" s="351" t="str">
        <f t="shared" si="32"/>
        <v/>
      </c>
    </row>
    <row r="304" spans="1:9" x14ac:dyDescent="0.3">
      <c r="A304" s="62"/>
      <c r="E304" s="349" t="str">
        <f t="shared" si="33"/>
        <v/>
      </c>
      <c r="F304" s="350" t="str">
        <f t="shared" si="34"/>
        <v/>
      </c>
      <c r="G304" s="350" t="str">
        <f t="shared" si="35"/>
        <v/>
      </c>
      <c r="H304" s="350" t="str">
        <f t="shared" si="36"/>
        <v/>
      </c>
      <c r="I304" s="351" t="str">
        <f t="shared" si="32"/>
        <v/>
      </c>
    </row>
    <row r="305" spans="1:9" x14ac:dyDescent="0.3">
      <c r="A305" s="62"/>
      <c r="E305" s="349" t="str">
        <f t="shared" si="33"/>
        <v/>
      </c>
      <c r="F305" s="350" t="str">
        <f t="shared" si="34"/>
        <v/>
      </c>
      <c r="G305" s="350" t="str">
        <f t="shared" si="35"/>
        <v/>
      </c>
      <c r="H305" s="350" t="str">
        <f t="shared" si="36"/>
        <v/>
      </c>
      <c r="I305" s="351" t="str">
        <f t="shared" si="32"/>
        <v/>
      </c>
    </row>
    <row r="306" spans="1:9" x14ac:dyDescent="0.3">
      <c r="A306" s="62"/>
      <c r="E306" s="349" t="str">
        <f t="shared" si="33"/>
        <v/>
      </c>
      <c r="F306" s="350" t="str">
        <f t="shared" si="34"/>
        <v/>
      </c>
      <c r="G306" s="350" t="str">
        <f t="shared" si="35"/>
        <v/>
      </c>
      <c r="H306" s="350" t="str">
        <f t="shared" si="36"/>
        <v/>
      </c>
      <c r="I306" s="351" t="str">
        <f t="shared" si="32"/>
        <v/>
      </c>
    </row>
    <row r="307" spans="1:9" x14ac:dyDescent="0.3">
      <c r="A307" s="62"/>
      <c r="E307" s="349" t="str">
        <f t="shared" si="33"/>
        <v/>
      </c>
      <c r="F307" s="350" t="str">
        <f t="shared" si="34"/>
        <v/>
      </c>
      <c r="G307" s="350" t="str">
        <f t="shared" si="35"/>
        <v/>
      </c>
      <c r="H307" s="350" t="str">
        <f t="shared" si="36"/>
        <v/>
      </c>
      <c r="I307" s="351" t="str">
        <f t="shared" si="32"/>
        <v/>
      </c>
    </row>
    <row r="308" spans="1:9" x14ac:dyDescent="0.3">
      <c r="A308" s="62"/>
      <c r="E308" s="349" t="str">
        <f t="shared" si="33"/>
        <v/>
      </c>
      <c r="F308" s="350" t="str">
        <f t="shared" si="34"/>
        <v/>
      </c>
      <c r="G308" s="350" t="str">
        <f t="shared" si="35"/>
        <v/>
      </c>
      <c r="H308" s="350" t="str">
        <f t="shared" si="36"/>
        <v/>
      </c>
      <c r="I308" s="351" t="str">
        <f t="shared" si="32"/>
        <v/>
      </c>
    </row>
    <row r="309" spans="1:9" x14ac:dyDescent="0.3">
      <c r="A309" s="62"/>
      <c r="E309" s="349" t="str">
        <f t="shared" si="33"/>
        <v/>
      </c>
      <c r="F309" s="350" t="str">
        <f t="shared" si="34"/>
        <v/>
      </c>
      <c r="G309" s="350" t="str">
        <f t="shared" si="35"/>
        <v/>
      </c>
      <c r="H309" s="350" t="str">
        <f t="shared" si="36"/>
        <v/>
      </c>
      <c r="I309" s="351" t="str">
        <f t="shared" si="32"/>
        <v/>
      </c>
    </row>
    <row r="310" spans="1:9" x14ac:dyDescent="0.3">
      <c r="A310" s="62"/>
      <c r="E310" s="349" t="str">
        <f t="shared" si="33"/>
        <v/>
      </c>
      <c r="F310" s="350" t="str">
        <f t="shared" si="34"/>
        <v/>
      </c>
      <c r="G310" s="350" t="str">
        <f t="shared" si="35"/>
        <v/>
      </c>
      <c r="H310" s="350" t="str">
        <f t="shared" si="36"/>
        <v/>
      </c>
      <c r="I310" s="351" t="str">
        <f t="shared" si="32"/>
        <v/>
      </c>
    </row>
    <row r="311" spans="1:9" x14ac:dyDescent="0.3">
      <c r="A311" s="62"/>
      <c r="E311" s="349" t="str">
        <f t="shared" si="33"/>
        <v/>
      </c>
      <c r="F311" s="350" t="str">
        <f t="shared" si="34"/>
        <v/>
      </c>
      <c r="G311" s="350" t="str">
        <f t="shared" si="35"/>
        <v/>
      </c>
      <c r="H311" s="350" t="str">
        <f t="shared" si="36"/>
        <v/>
      </c>
      <c r="I311" s="351" t="str">
        <f t="shared" si="32"/>
        <v/>
      </c>
    </row>
    <row r="312" spans="1:9" x14ac:dyDescent="0.3">
      <c r="A312" s="62"/>
      <c r="E312" s="349" t="str">
        <f t="shared" si="33"/>
        <v/>
      </c>
      <c r="F312" s="350" t="str">
        <f t="shared" si="34"/>
        <v/>
      </c>
      <c r="G312" s="350" t="str">
        <f t="shared" si="35"/>
        <v/>
      </c>
      <c r="H312" s="350" t="str">
        <f t="shared" si="36"/>
        <v/>
      </c>
      <c r="I312" s="351" t="str">
        <f t="shared" si="32"/>
        <v/>
      </c>
    </row>
    <row r="313" spans="1:9" x14ac:dyDescent="0.3">
      <c r="A313" s="62"/>
      <c r="E313" s="349" t="str">
        <f t="shared" si="33"/>
        <v/>
      </c>
      <c r="F313" s="350" t="str">
        <f t="shared" si="34"/>
        <v/>
      </c>
      <c r="G313" s="350" t="str">
        <f t="shared" si="35"/>
        <v/>
      </c>
      <c r="H313" s="350" t="str">
        <f t="shared" si="36"/>
        <v/>
      </c>
      <c r="I313" s="351" t="str">
        <f t="shared" si="32"/>
        <v/>
      </c>
    </row>
    <row r="314" spans="1:9" x14ac:dyDescent="0.3">
      <c r="A314" s="62"/>
      <c r="E314" s="349" t="str">
        <f t="shared" si="33"/>
        <v/>
      </c>
      <c r="F314" s="350" t="str">
        <f t="shared" si="34"/>
        <v/>
      </c>
      <c r="G314" s="350" t="str">
        <f t="shared" si="35"/>
        <v/>
      </c>
      <c r="H314" s="350" t="str">
        <f t="shared" si="36"/>
        <v/>
      </c>
      <c r="I314" s="351" t="str">
        <f t="shared" si="32"/>
        <v/>
      </c>
    </row>
    <row r="315" spans="1:9" x14ac:dyDescent="0.3">
      <c r="A315" s="62"/>
      <c r="E315" s="349" t="str">
        <f t="shared" si="33"/>
        <v/>
      </c>
      <c r="F315" s="350" t="str">
        <f t="shared" si="34"/>
        <v/>
      </c>
      <c r="G315" s="350" t="str">
        <f t="shared" si="35"/>
        <v/>
      </c>
      <c r="H315" s="350" t="str">
        <f t="shared" si="36"/>
        <v/>
      </c>
      <c r="I315" s="351" t="str">
        <f t="shared" si="32"/>
        <v/>
      </c>
    </row>
    <row r="316" spans="1:9" x14ac:dyDescent="0.3">
      <c r="A316" s="62"/>
      <c r="E316" s="349" t="str">
        <f t="shared" si="33"/>
        <v/>
      </c>
      <c r="F316" s="350" t="str">
        <f t="shared" si="34"/>
        <v/>
      </c>
      <c r="G316" s="350" t="str">
        <f t="shared" si="35"/>
        <v/>
      </c>
      <c r="H316" s="350" t="str">
        <f t="shared" si="36"/>
        <v/>
      </c>
      <c r="I316" s="351" t="str">
        <f t="shared" si="32"/>
        <v/>
      </c>
    </row>
    <row r="317" spans="1:9" x14ac:dyDescent="0.3">
      <c r="A317" s="62"/>
      <c r="E317" s="349" t="str">
        <f t="shared" si="33"/>
        <v/>
      </c>
      <c r="F317" s="350" t="str">
        <f t="shared" si="34"/>
        <v/>
      </c>
      <c r="G317" s="350" t="str">
        <f t="shared" si="35"/>
        <v/>
      </c>
      <c r="H317" s="350" t="str">
        <f t="shared" si="36"/>
        <v/>
      </c>
      <c r="I317" s="351" t="str">
        <f t="shared" si="32"/>
        <v/>
      </c>
    </row>
    <row r="318" spans="1:9" x14ac:dyDescent="0.3">
      <c r="A318" s="62"/>
      <c r="E318" s="349" t="str">
        <f t="shared" si="33"/>
        <v/>
      </c>
      <c r="F318" s="350" t="str">
        <f t="shared" si="34"/>
        <v/>
      </c>
      <c r="G318" s="350" t="str">
        <f t="shared" si="35"/>
        <v/>
      </c>
      <c r="H318" s="350" t="str">
        <f t="shared" si="36"/>
        <v/>
      </c>
      <c r="I318" s="351" t="str">
        <f t="shared" si="32"/>
        <v/>
      </c>
    </row>
    <row r="319" spans="1:9" x14ac:dyDescent="0.3">
      <c r="A319" s="62"/>
      <c r="E319" s="349" t="str">
        <f t="shared" si="33"/>
        <v/>
      </c>
      <c r="F319" s="350" t="str">
        <f t="shared" si="34"/>
        <v/>
      </c>
      <c r="G319" s="350" t="str">
        <f t="shared" si="35"/>
        <v/>
      </c>
      <c r="H319" s="350" t="str">
        <f t="shared" si="36"/>
        <v/>
      </c>
      <c r="I319" s="351" t="str">
        <f t="shared" si="32"/>
        <v/>
      </c>
    </row>
    <row r="320" spans="1:9" x14ac:dyDescent="0.3">
      <c r="A320" s="62"/>
      <c r="E320" s="349" t="str">
        <f t="shared" si="33"/>
        <v/>
      </c>
      <c r="F320" s="350" t="str">
        <f t="shared" si="34"/>
        <v/>
      </c>
      <c r="G320" s="350" t="str">
        <f t="shared" si="35"/>
        <v/>
      </c>
      <c r="H320" s="350" t="str">
        <f t="shared" si="36"/>
        <v/>
      </c>
      <c r="I320" s="351" t="str">
        <f t="shared" si="32"/>
        <v/>
      </c>
    </row>
    <row r="321" spans="1:9" x14ac:dyDescent="0.3">
      <c r="A321" s="62"/>
      <c r="E321" s="349" t="str">
        <f t="shared" si="33"/>
        <v/>
      </c>
      <c r="F321" s="350" t="str">
        <f t="shared" si="34"/>
        <v/>
      </c>
      <c r="G321" s="350" t="str">
        <f t="shared" si="35"/>
        <v/>
      </c>
      <c r="H321" s="350" t="str">
        <f t="shared" si="36"/>
        <v/>
      </c>
      <c r="I321" s="351" t="str">
        <f t="shared" si="32"/>
        <v/>
      </c>
    </row>
    <row r="322" spans="1:9" x14ac:dyDescent="0.3">
      <c r="A322" s="62"/>
      <c r="E322" s="349" t="str">
        <f t="shared" si="33"/>
        <v/>
      </c>
      <c r="F322" s="350" t="str">
        <f t="shared" si="34"/>
        <v/>
      </c>
      <c r="G322" s="350" t="str">
        <f t="shared" si="35"/>
        <v/>
      </c>
      <c r="H322" s="350" t="str">
        <f t="shared" si="36"/>
        <v/>
      </c>
      <c r="I322" s="351" t="str">
        <f t="shared" si="32"/>
        <v/>
      </c>
    </row>
    <row r="323" spans="1:9" x14ac:dyDescent="0.3">
      <c r="A323" s="62"/>
      <c r="E323" s="349" t="str">
        <f t="shared" si="33"/>
        <v/>
      </c>
      <c r="F323" s="350" t="str">
        <f t="shared" si="34"/>
        <v/>
      </c>
      <c r="G323" s="350" t="str">
        <f t="shared" si="35"/>
        <v/>
      </c>
      <c r="H323" s="350" t="str">
        <f t="shared" si="36"/>
        <v/>
      </c>
      <c r="I323" s="351" t="str">
        <f t="shared" si="32"/>
        <v/>
      </c>
    </row>
    <row r="324" spans="1:9" x14ac:dyDescent="0.3">
      <c r="A324" s="62"/>
      <c r="E324" s="349" t="str">
        <f t="shared" si="33"/>
        <v/>
      </c>
      <c r="F324" s="350" t="str">
        <f t="shared" si="34"/>
        <v/>
      </c>
      <c r="G324" s="350" t="str">
        <f t="shared" si="35"/>
        <v/>
      </c>
      <c r="H324" s="350" t="str">
        <f t="shared" si="36"/>
        <v/>
      </c>
      <c r="I324" s="351" t="str">
        <f t="shared" si="32"/>
        <v/>
      </c>
    </row>
    <row r="325" spans="1:9" x14ac:dyDescent="0.3">
      <c r="A325" s="62"/>
      <c r="E325" s="349" t="str">
        <f t="shared" si="33"/>
        <v/>
      </c>
      <c r="F325" s="350" t="str">
        <f t="shared" si="34"/>
        <v/>
      </c>
      <c r="G325" s="350" t="str">
        <f t="shared" si="35"/>
        <v/>
      </c>
      <c r="H325" s="350" t="str">
        <f t="shared" si="36"/>
        <v/>
      </c>
      <c r="I325" s="351" t="str">
        <f t="shared" si="32"/>
        <v/>
      </c>
    </row>
    <row r="326" spans="1:9" x14ac:dyDescent="0.3">
      <c r="A326" s="62"/>
      <c r="E326" s="349" t="str">
        <f t="shared" si="33"/>
        <v/>
      </c>
      <c r="F326" s="350" t="str">
        <f t="shared" si="34"/>
        <v/>
      </c>
      <c r="G326" s="350" t="str">
        <f t="shared" si="35"/>
        <v/>
      </c>
      <c r="H326" s="350" t="str">
        <f t="shared" si="36"/>
        <v/>
      </c>
      <c r="I326" s="351" t="str">
        <f t="shared" si="32"/>
        <v/>
      </c>
    </row>
    <row r="327" spans="1:9" x14ac:dyDescent="0.3">
      <c r="A327" s="62"/>
      <c r="E327" s="349" t="str">
        <f t="shared" si="33"/>
        <v/>
      </c>
      <c r="F327" s="350" t="str">
        <f t="shared" si="34"/>
        <v/>
      </c>
      <c r="G327" s="350" t="str">
        <f t="shared" si="35"/>
        <v/>
      </c>
      <c r="H327" s="350" t="str">
        <f t="shared" si="36"/>
        <v/>
      </c>
      <c r="I327" s="351" t="str">
        <f t="shared" si="32"/>
        <v/>
      </c>
    </row>
    <row r="328" spans="1:9" x14ac:dyDescent="0.3">
      <c r="A328" s="62"/>
      <c r="E328" s="349" t="str">
        <f t="shared" si="33"/>
        <v/>
      </c>
      <c r="F328" s="350" t="str">
        <f t="shared" si="34"/>
        <v/>
      </c>
      <c r="G328" s="350" t="str">
        <f t="shared" si="35"/>
        <v/>
      </c>
      <c r="H328" s="350" t="str">
        <f t="shared" si="36"/>
        <v/>
      </c>
      <c r="I328" s="351" t="str">
        <f t="shared" si="32"/>
        <v/>
      </c>
    </row>
    <row r="329" spans="1:9" x14ac:dyDescent="0.3">
      <c r="A329" s="62"/>
      <c r="E329" s="349" t="str">
        <f t="shared" si="33"/>
        <v/>
      </c>
      <c r="F329" s="350" t="str">
        <f t="shared" si="34"/>
        <v/>
      </c>
      <c r="G329" s="350" t="str">
        <f t="shared" si="35"/>
        <v/>
      </c>
      <c r="H329" s="350" t="str">
        <f t="shared" si="36"/>
        <v/>
      </c>
      <c r="I329" s="351" t="str">
        <f t="shared" ref="I329:I392" si="37">IF(ISERROR($D329*$H329),"",$D329*$H329)</f>
        <v/>
      </c>
    </row>
    <row r="330" spans="1:9" x14ac:dyDescent="0.3">
      <c r="A330" s="62"/>
      <c r="E330" s="349" t="str">
        <f t="shared" si="33"/>
        <v/>
      </c>
      <c r="F330" s="350" t="str">
        <f t="shared" si="34"/>
        <v/>
      </c>
      <c r="G330" s="350" t="str">
        <f t="shared" si="35"/>
        <v/>
      </c>
      <c r="H330" s="350" t="str">
        <f t="shared" si="36"/>
        <v/>
      </c>
      <c r="I330" s="351" t="str">
        <f t="shared" si="37"/>
        <v/>
      </c>
    </row>
    <row r="331" spans="1:9" x14ac:dyDescent="0.3">
      <c r="A331" s="62"/>
      <c r="E331" s="349" t="str">
        <f t="shared" si="33"/>
        <v/>
      </c>
      <c r="F331" s="350" t="str">
        <f t="shared" si="34"/>
        <v/>
      </c>
      <c r="G331" s="350" t="str">
        <f t="shared" si="35"/>
        <v/>
      </c>
      <c r="H331" s="350" t="str">
        <f t="shared" si="36"/>
        <v/>
      </c>
      <c r="I331" s="351" t="str">
        <f t="shared" si="37"/>
        <v/>
      </c>
    </row>
    <row r="332" spans="1:9" x14ac:dyDescent="0.3">
      <c r="A332" s="62"/>
      <c r="E332" s="349" t="str">
        <f t="shared" si="33"/>
        <v/>
      </c>
      <c r="F332" s="350" t="str">
        <f t="shared" si="34"/>
        <v/>
      </c>
      <c r="G332" s="350" t="str">
        <f t="shared" si="35"/>
        <v/>
      </c>
      <c r="H332" s="350" t="str">
        <f t="shared" si="36"/>
        <v/>
      </c>
      <c r="I332" s="351" t="str">
        <f t="shared" si="37"/>
        <v/>
      </c>
    </row>
    <row r="333" spans="1:9" x14ac:dyDescent="0.3">
      <c r="A333" s="62"/>
      <c r="E333" s="349" t="str">
        <f t="shared" si="33"/>
        <v/>
      </c>
      <c r="F333" s="350" t="str">
        <f t="shared" si="34"/>
        <v/>
      </c>
      <c r="G333" s="350" t="str">
        <f t="shared" si="35"/>
        <v/>
      </c>
      <c r="H333" s="350" t="str">
        <f t="shared" si="36"/>
        <v/>
      </c>
      <c r="I333" s="351" t="str">
        <f t="shared" si="37"/>
        <v/>
      </c>
    </row>
    <row r="334" spans="1:9" x14ac:dyDescent="0.3">
      <c r="A334" s="62"/>
      <c r="E334" s="349" t="str">
        <f t="shared" si="33"/>
        <v/>
      </c>
      <c r="F334" s="350" t="str">
        <f t="shared" si="34"/>
        <v/>
      </c>
      <c r="G334" s="350" t="str">
        <f t="shared" si="35"/>
        <v/>
      </c>
      <c r="H334" s="350" t="str">
        <f t="shared" si="36"/>
        <v/>
      </c>
      <c r="I334" s="351" t="str">
        <f t="shared" si="37"/>
        <v/>
      </c>
    </row>
    <row r="335" spans="1:9" x14ac:dyDescent="0.3">
      <c r="A335" s="62"/>
      <c r="E335" s="349" t="str">
        <f t="shared" si="33"/>
        <v/>
      </c>
      <c r="F335" s="350" t="str">
        <f t="shared" si="34"/>
        <v/>
      </c>
      <c r="G335" s="350" t="str">
        <f t="shared" si="35"/>
        <v/>
      </c>
      <c r="H335" s="350" t="str">
        <f t="shared" si="36"/>
        <v/>
      </c>
      <c r="I335" s="351" t="str">
        <f t="shared" si="37"/>
        <v/>
      </c>
    </row>
    <row r="336" spans="1:9" x14ac:dyDescent="0.3">
      <c r="A336" s="62"/>
      <c r="E336" s="349" t="str">
        <f t="shared" si="33"/>
        <v/>
      </c>
      <c r="F336" s="350" t="str">
        <f t="shared" si="34"/>
        <v/>
      </c>
      <c r="G336" s="350" t="str">
        <f t="shared" si="35"/>
        <v/>
      </c>
      <c r="H336" s="350" t="str">
        <f t="shared" si="36"/>
        <v/>
      </c>
      <c r="I336" s="351" t="str">
        <f t="shared" si="37"/>
        <v/>
      </c>
    </row>
    <row r="337" spans="1:9" x14ac:dyDescent="0.3">
      <c r="A337" s="62"/>
      <c r="E337" s="349" t="str">
        <f t="shared" si="33"/>
        <v/>
      </c>
      <c r="F337" s="350" t="str">
        <f t="shared" si="34"/>
        <v/>
      </c>
      <c r="G337" s="350" t="str">
        <f t="shared" si="35"/>
        <v/>
      </c>
      <c r="H337" s="350" t="str">
        <f t="shared" si="36"/>
        <v/>
      </c>
      <c r="I337" s="351" t="str">
        <f t="shared" si="37"/>
        <v/>
      </c>
    </row>
    <row r="338" spans="1:9" x14ac:dyDescent="0.3">
      <c r="A338" s="62"/>
      <c r="E338" s="349" t="str">
        <f t="shared" si="33"/>
        <v/>
      </c>
      <c r="F338" s="350" t="str">
        <f t="shared" si="34"/>
        <v/>
      </c>
      <c r="G338" s="350" t="str">
        <f t="shared" si="35"/>
        <v/>
      </c>
      <c r="H338" s="350" t="str">
        <f t="shared" si="36"/>
        <v/>
      </c>
      <c r="I338" s="351" t="str">
        <f t="shared" si="37"/>
        <v/>
      </c>
    </row>
    <row r="339" spans="1:9" x14ac:dyDescent="0.3">
      <c r="A339" s="62"/>
      <c r="E339" s="349" t="str">
        <f t="shared" si="33"/>
        <v/>
      </c>
      <c r="F339" s="350" t="str">
        <f t="shared" si="34"/>
        <v/>
      </c>
      <c r="G339" s="350" t="str">
        <f t="shared" si="35"/>
        <v/>
      </c>
      <c r="H339" s="350" t="str">
        <f t="shared" si="36"/>
        <v/>
      </c>
      <c r="I339" s="351" t="str">
        <f t="shared" si="37"/>
        <v/>
      </c>
    </row>
    <row r="340" spans="1:9" x14ac:dyDescent="0.3">
      <c r="A340" s="62"/>
      <c r="E340" s="349" t="str">
        <f t="shared" si="33"/>
        <v/>
      </c>
      <c r="F340" s="350" t="str">
        <f t="shared" si="34"/>
        <v/>
      </c>
      <c r="G340" s="350" t="str">
        <f t="shared" si="35"/>
        <v/>
      </c>
      <c r="H340" s="350" t="str">
        <f t="shared" si="36"/>
        <v/>
      </c>
      <c r="I340" s="351" t="str">
        <f t="shared" si="37"/>
        <v/>
      </c>
    </row>
    <row r="341" spans="1:9" x14ac:dyDescent="0.3">
      <c r="A341" s="62"/>
      <c r="E341" s="349" t="str">
        <f t="shared" si="33"/>
        <v/>
      </c>
      <c r="F341" s="350" t="str">
        <f t="shared" si="34"/>
        <v/>
      </c>
      <c r="G341" s="350" t="str">
        <f t="shared" si="35"/>
        <v/>
      </c>
      <c r="H341" s="350" t="str">
        <f t="shared" si="36"/>
        <v/>
      </c>
      <c r="I341" s="351" t="str">
        <f t="shared" si="37"/>
        <v/>
      </c>
    </row>
    <row r="342" spans="1:9" x14ac:dyDescent="0.3">
      <c r="A342" s="62"/>
      <c r="E342" s="349" t="str">
        <f t="shared" si="33"/>
        <v/>
      </c>
      <c r="F342" s="350" t="str">
        <f t="shared" si="34"/>
        <v/>
      </c>
      <c r="G342" s="350" t="str">
        <f t="shared" si="35"/>
        <v/>
      </c>
      <c r="H342" s="350" t="str">
        <f t="shared" si="36"/>
        <v/>
      </c>
      <c r="I342" s="351" t="str">
        <f t="shared" si="37"/>
        <v/>
      </c>
    </row>
    <row r="343" spans="1:9" x14ac:dyDescent="0.3">
      <c r="A343" s="62"/>
      <c r="E343" s="349" t="str">
        <f t="shared" si="33"/>
        <v/>
      </c>
      <c r="F343" s="350" t="str">
        <f t="shared" si="34"/>
        <v/>
      </c>
      <c r="G343" s="350" t="str">
        <f t="shared" si="35"/>
        <v/>
      </c>
      <c r="H343" s="350" t="str">
        <f t="shared" si="36"/>
        <v/>
      </c>
      <c r="I343" s="351" t="str">
        <f t="shared" si="37"/>
        <v/>
      </c>
    </row>
    <row r="344" spans="1:9" x14ac:dyDescent="0.3">
      <c r="A344" s="62"/>
      <c r="E344" s="349" t="str">
        <f t="shared" si="33"/>
        <v/>
      </c>
      <c r="F344" s="350" t="str">
        <f t="shared" si="34"/>
        <v/>
      </c>
      <c r="G344" s="350" t="str">
        <f t="shared" si="35"/>
        <v/>
      </c>
      <c r="H344" s="350" t="str">
        <f t="shared" si="36"/>
        <v/>
      </c>
      <c r="I344" s="351" t="str">
        <f t="shared" si="37"/>
        <v/>
      </c>
    </row>
    <row r="345" spans="1:9" x14ac:dyDescent="0.3">
      <c r="A345" s="62"/>
      <c r="E345" s="349" t="str">
        <f t="shared" si="33"/>
        <v/>
      </c>
      <c r="F345" s="350" t="str">
        <f t="shared" si="34"/>
        <v/>
      </c>
      <c r="G345" s="350" t="str">
        <f t="shared" si="35"/>
        <v/>
      </c>
      <c r="H345" s="350" t="str">
        <f t="shared" si="36"/>
        <v/>
      </c>
      <c r="I345" s="351" t="str">
        <f t="shared" si="37"/>
        <v/>
      </c>
    </row>
    <row r="346" spans="1:9" x14ac:dyDescent="0.3">
      <c r="A346" s="62"/>
      <c r="E346" s="349" t="str">
        <f t="shared" si="33"/>
        <v/>
      </c>
      <c r="F346" s="350" t="str">
        <f t="shared" si="34"/>
        <v/>
      </c>
      <c r="G346" s="350" t="str">
        <f t="shared" si="35"/>
        <v/>
      </c>
      <c r="H346" s="350" t="str">
        <f t="shared" si="36"/>
        <v/>
      </c>
      <c r="I346" s="351" t="str">
        <f t="shared" si="37"/>
        <v/>
      </c>
    </row>
    <row r="347" spans="1:9" x14ac:dyDescent="0.3">
      <c r="A347" s="62"/>
      <c r="E347" s="349" t="str">
        <f t="shared" si="33"/>
        <v/>
      </c>
      <c r="F347" s="350" t="str">
        <f t="shared" si="34"/>
        <v/>
      </c>
      <c r="G347" s="350" t="str">
        <f t="shared" si="35"/>
        <v/>
      </c>
      <c r="H347" s="350" t="str">
        <f t="shared" si="36"/>
        <v/>
      </c>
      <c r="I347" s="351" t="str">
        <f t="shared" si="37"/>
        <v/>
      </c>
    </row>
    <row r="348" spans="1:9" x14ac:dyDescent="0.3">
      <c r="A348" s="62"/>
      <c r="E348" s="349" t="str">
        <f t="shared" si="33"/>
        <v/>
      </c>
      <c r="F348" s="350" t="str">
        <f t="shared" si="34"/>
        <v/>
      </c>
      <c r="G348" s="350" t="str">
        <f t="shared" si="35"/>
        <v/>
      </c>
      <c r="H348" s="350" t="str">
        <f t="shared" si="36"/>
        <v/>
      </c>
      <c r="I348" s="351" t="str">
        <f t="shared" si="37"/>
        <v/>
      </c>
    </row>
    <row r="349" spans="1:9" x14ac:dyDescent="0.3">
      <c r="A349" s="62"/>
      <c r="E349" s="349" t="str">
        <f t="shared" si="33"/>
        <v/>
      </c>
      <c r="F349" s="350" t="str">
        <f t="shared" si="34"/>
        <v/>
      </c>
      <c r="G349" s="350" t="str">
        <f t="shared" si="35"/>
        <v/>
      </c>
      <c r="H349" s="350" t="str">
        <f t="shared" si="36"/>
        <v/>
      </c>
      <c r="I349" s="351" t="str">
        <f t="shared" si="37"/>
        <v/>
      </c>
    </row>
    <row r="350" spans="1:9" x14ac:dyDescent="0.3">
      <c r="A350" s="62"/>
      <c r="E350" s="349" t="str">
        <f t="shared" si="33"/>
        <v/>
      </c>
      <c r="F350" s="350" t="str">
        <f t="shared" si="34"/>
        <v/>
      </c>
      <c r="G350" s="350" t="str">
        <f t="shared" si="35"/>
        <v/>
      </c>
      <c r="H350" s="350" t="str">
        <f t="shared" si="36"/>
        <v/>
      </c>
      <c r="I350" s="351" t="str">
        <f t="shared" si="37"/>
        <v/>
      </c>
    </row>
    <row r="351" spans="1:9" x14ac:dyDescent="0.3">
      <c r="A351" s="62"/>
      <c r="E351" s="349" t="str">
        <f t="shared" si="33"/>
        <v/>
      </c>
      <c r="F351" s="350" t="str">
        <f t="shared" si="34"/>
        <v/>
      </c>
      <c r="G351" s="350" t="str">
        <f t="shared" si="35"/>
        <v/>
      </c>
      <c r="H351" s="350" t="str">
        <f t="shared" si="36"/>
        <v/>
      </c>
      <c r="I351" s="351" t="str">
        <f t="shared" si="37"/>
        <v/>
      </c>
    </row>
    <row r="352" spans="1:9" x14ac:dyDescent="0.3">
      <c r="A352" s="62"/>
      <c r="E352" s="349" t="str">
        <f t="shared" si="33"/>
        <v/>
      </c>
      <c r="F352" s="350" t="str">
        <f t="shared" si="34"/>
        <v/>
      </c>
      <c r="G352" s="350" t="str">
        <f t="shared" si="35"/>
        <v/>
      </c>
      <c r="H352" s="350" t="str">
        <f t="shared" si="36"/>
        <v/>
      </c>
      <c r="I352" s="351" t="str">
        <f t="shared" si="37"/>
        <v/>
      </c>
    </row>
    <row r="353" spans="1:9" x14ac:dyDescent="0.3">
      <c r="A353" s="62"/>
      <c r="E353" s="349" t="str">
        <f t="shared" si="33"/>
        <v/>
      </c>
      <c r="F353" s="350" t="str">
        <f t="shared" si="34"/>
        <v/>
      </c>
      <c r="G353" s="350" t="str">
        <f t="shared" si="35"/>
        <v/>
      </c>
      <c r="H353" s="350" t="str">
        <f t="shared" si="36"/>
        <v/>
      </c>
      <c r="I353" s="351" t="str">
        <f t="shared" si="37"/>
        <v/>
      </c>
    </row>
    <row r="354" spans="1:9" x14ac:dyDescent="0.3">
      <c r="A354" s="62"/>
      <c r="E354" s="349" t="str">
        <f t="shared" si="33"/>
        <v/>
      </c>
      <c r="F354" s="350" t="str">
        <f t="shared" si="34"/>
        <v/>
      </c>
      <c r="G354" s="350" t="str">
        <f t="shared" si="35"/>
        <v/>
      </c>
      <c r="H354" s="350" t="str">
        <f t="shared" si="36"/>
        <v/>
      </c>
      <c r="I354" s="351" t="str">
        <f t="shared" si="37"/>
        <v/>
      </c>
    </row>
    <row r="355" spans="1:9" x14ac:dyDescent="0.3">
      <c r="A355" s="62"/>
      <c r="E355" s="349" t="str">
        <f t="shared" si="33"/>
        <v/>
      </c>
      <c r="F355" s="350" t="str">
        <f t="shared" si="34"/>
        <v/>
      </c>
      <c r="G355" s="350" t="str">
        <f t="shared" si="35"/>
        <v/>
      </c>
      <c r="H355" s="350" t="str">
        <f t="shared" si="36"/>
        <v/>
      </c>
      <c r="I355" s="351" t="str">
        <f t="shared" si="37"/>
        <v/>
      </c>
    </row>
    <row r="356" spans="1:9" x14ac:dyDescent="0.3">
      <c r="A356" s="62"/>
      <c r="E356" s="349" t="str">
        <f t="shared" si="33"/>
        <v/>
      </c>
      <c r="F356" s="350" t="str">
        <f t="shared" si="34"/>
        <v/>
      </c>
      <c r="G356" s="350" t="str">
        <f t="shared" si="35"/>
        <v/>
      </c>
      <c r="H356" s="350" t="str">
        <f t="shared" si="36"/>
        <v/>
      </c>
      <c r="I356" s="351" t="str">
        <f t="shared" si="37"/>
        <v/>
      </c>
    </row>
    <row r="357" spans="1:9" x14ac:dyDescent="0.3">
      <c r="A357" s="62"/>
      <c r="E357" s="349" t="str">
        <f t="shared" si="33"/>
        <v/>
      </c>
      <c r="F357" s="350" t="str">
        <f t="shared" si="34"/>
        <v/>
      </c>
      <c r="G357" s="350" t="str">
        <f t="shared" si="35"/>
        <v/>
      </c>
      <c r="H357" s="350" t="str">
        <f t="shared" si="36"/>
        <v/>
      </c>
      <c r="I357" s="351" t="str">
        <f t="shared" si="37"/>
        <v/>
      </c>
    </row>
    <row r="358" spans="1:9" x14ac:dyDescent="0.3">
      <c r="A358" s="62"/>
      <c r="E358" s="349" t="str">
        <f t="shared" si="33"/>
        <v/>
      </c>
      <c r="F358" s="350" t="str">
        <f t="shared" si="34"/>
        <v/>
      </c>
      <c r="G358" s="350" t="str">
        <f t="shared" si="35"/>
        <v/>
      </c>
      <c r="H358" s="350" t="str">
        <f t="shared" si="36"/>
        <v/>
      </c>
      <c r="I358" s="351" t="str">
        <f t="shared" si="37"/>
        <v/>
      </c>
    </row>
    <row r="359" spans="1:9" x14ac:dyDescent="0.3">
      <c r="A359" s="62"/>
      <c r="E359" s="349" t="str">
        <f t="shared" si="33"/>
        <v/>
      </c>
      <c r="F359" s="350" t="str">
        <f t="shared" si="34"/>
        <v/>
      </c>
      <c r="G359" s="350" t="str">
        <f t="shared" si="35"/>
        <v/>
      </c>
      <c r="H359" s="350" t="str">
        <f t="shared" si="36"/>
        <v/>
      </c>
      <c r="I359" s="351" t="str">
        <f t="shared" si="37"/>
        <v/>
      </c>
    </row>
    <row r="360" spans="1:9" x14ac:dyDescent="0.3">
      <c r="A360" s="62"/>
      <c r="E360" s="349" t="str">
        <f t="shared" ref="E360:E423" si="38">IF(ISNA(VLOOKUP($B360,Employees,2,FALSE)),"",VLOOKUP($B360,Employees,2,FALSE))</f>
        <v/>
      </c>
      <c r="F360" s="350" t="str">
        <f t="shared" ref="F360:F423" si="39">IF(ISNA(VLOOKUP($B360,Employees,3,FALSE)),"",VLOOKUP($B360,Employees,3,FALSE))</f>
        <v/>
      </c>
      <c r="G360" s="350" t="str">
        <f t="shared" ref="G360:G423" si="40">IF(ISNA(VLOOKUP($B360,Employees,4,FALSE)),"",VLOOKUP($B360,Employees,4,FALSE))</f>
        <v/>
      </c>
      <c r="H360" s="350" t="str">
        <f t="shared" ref="H360:H423" si="41">IF(ISNA(VLOOKUP($B360,Employees,3,FALSE)),"",$F360+$G360)</f>
        <v/>
      </c>
      <c r="I360" s="351" t="str">
        <f t="shared" si="37"/>
        <v/>
      </c>
    </row>
    <row r="361" spans="1:9" x14ac:dyDescent="0.3">
      <c r="A361" s="62"/>
      <c r="E361" s="349" t="str">
        <f t="shared" si="38"/>
        <v/>
      </c>
      <c r="F361" s="350" t="str">
        <f t="shared" si="39"/>
        <v/>
      </c>
      <c r="G361" s="350" t="str">
        <f t="shared" si="40"/>
        <v/>
      </c>
      <c r="H361" s="350" t="str">
        <f t="shared" si="41"/>
        <v/>
      </c>
      <c r="I361" s="351" t="str">
        <f t="shared" si="37"/>
        <v/>
      </c>
    </row>
    <row r="362" spans="1:9" x14ac:dyDescent="0.3">
      <c r="A362" s="62"/>
      <c r="E362" s="349" t="str">
        <f t="shared" si="38"/>
        <v/>
      </c>
      <c r="F362" s="350" t="str">
        <f t="shared" si="39"/>
        <v/>
      </c>
      <c r="G362" s="350" t="str">
        <f t="shared" si="40"/>
        <v/>
      </c>
      <c r="H362" s="350" t="str">
        <f t="shared" si="41"/>
        <v/>
      </c>
      <c r="I362" s="351" t="str">
        <f t="shared" si="37"/>
        <v/>
      </c>
    </row>
    <row r="363" spans="1:9" x14ac:dyDescent="0.3">
      <c r="A363" s="62"/>
      <c r="E363" s="349" t="str">
        <f t="shared" si="38"/>
        <v/>
      </c>
      <c r="F363" s="350" t="str">
        <f t="shared" si="39"/>
        <v/>
      </c>
      <c r="G363" s="350" t="str">
        <f t="shared" si="40"/>
        <v/>
      </c>
      <c r="H363" s="350" t="str">
        <f t="shared" si="41"/>
        <v/>
      </c>
      <c r="I363" s="351" t="str">
        <f t="shared" si="37"/>
        <v/>
      </c>
    </row>
    <row r="364" spans="1:9" x14ac:dyDescent="0.3">
      <c r="A364" s="62"/>
      <c r="E364" s="349" t="str">
        <f t="shared" si="38"/>
        <v/>
      </c>
      <c r="F364" s="350" t="str">
        <f t="shared" si="39"/>
        <v/>
      </c>
      <c r="G364" s="350" t="str">
        <f t="shared" si="40"/>
        <v/>
      </c>
      <c r="H364" s="350" t="str">
        <f t="shared" si="41"/>
        <v/>
      </c>
      <c r="I364" s="351" t="str">
        <f t="shared" si="37"/>
        <v/>
      </c>
    </row>
    <row r="365" spans="1:9" x14ac:dyDescent="0.3">
      <c r="A365" s="62"/>
      <c r="E365" s="349" t="str">
        <f t="shared" si="38"/>
        <v/>
      </c>
      <c r="F365" s="350" t="str">
        <f t="shared" si="39"/>
        <v/>
      </c>
      <c r="G365" s="350" t="str">
        <f t="shared" si="40"/>
        <v/>
      </c>
      <c r="H365" s="350" t="str">
        <f t="shared" si="41"/>
        <v/>
      </c>
      <c r="I365" s="351" t="str">
        <f t="shared" si="37"/>
        <v/>
      </c>
    </row>
    <row r="366" spans="1:9" x14ac:dyDescent="0.3">
      <c r="A366" s="62"/>
      <c r="E366" s="349" t="str">
        <f t="shared" si="38"/>
        <v/>
      </c>
      <c r="F366" s="350" t="str">
        <f t="shared" si="39"/>
        <v/>
      </c>
      <c r="G366" s="350" t="str">
        <f t="shared" si="40"/>
        <v/>
      </c>
      <c r="H366" s="350" t="str">
        <f t="shared" si="41"/>
        <v/>
      </c>
      <c r="I366" s="351" t="str">
        <f t="shared" si="37"/>
        <v/>
      </c>
    </row>
    <row r="367" spans="1:9" x14ac:dyDescent="0.3">
      <c r="A367" s="62"/>
      <c r="E367" s="349" t="str">
        <f t="shared" si="38"/>
        <v/>
      </c>
      <c r="F367" s="350" t="str">
        <f t="shared" si="39"/>
        <v/>
      </c>
      <c r="G367" s="350" t="str">
        <f t="shared" si="40"/>
        <v/>
      </c>
      <c r="H367" s="350" t="str">
        <f t="shared" si="41"/>
        <v/>
      </c>
      <c r="I367" s="351" t="str">
        <f t="shared" si="37"/>
        <v/>
      </c>
    </row>
    <row r="368" spans="1:9" x14ac:dyDescent="0.3">
      <c r="A368" s="62"/>
      <c r="E368" s="349" t="str">
        <f t="shared" si="38"/>
        <v/>
      </c>
      <c r="F368" s="350" t="str">
        <f t="shared" si="39"/>
        <v/>
      </c>
      <c r="G368" s="350" t="str">
        <f t="shared" si="40"/>
        <v/>
      </c>
      <c r="H368" s="350" t="str">
        <f t="shared" si="41"/>
        <v/>
      </c>
      <c r="I368" s="351" t="str">
        <f t="shared" si="37"/>
        <v/>
      </c>
    </row>
    <row r="369" spans="1:9" x14ac:dyDescent="0.3">
      <c r="A369" s="62"/>
      <c r="E369" s="349" t="str">
        <f t="shared" si="38"/>
        <v/>
      </c>
      <c r="F369" s="350" t="str">
        <f t="shared" si="39"/>
        <v/>
      </c>
      <c r="G369" s="350" t="str">
        <f t="shared" si="40"/>
        <v/>
      </c>
      <c r="H369" s="350" t="str">
        <f t="shared" si="41"/>
        <v/>
      </c>
      <c r="I369" s="351" t="str">
        <f t="shared" si="37"/>
        <v/>
      </c>
    </row>
    <row r="370" spans="1:9" x14ac:dyDescent="0.3">
      <c r="A370" s="62"/>
      <c r="E370" s="349" t="str">
        <f t="shared" si="38"/>
        <v/>
      </c>
      <c r="F370" s="350" t="str">
        <f t="shared" si="39"/>
        <v/>
      </c>
      <c r="G370" s="350" t="str">
        <f t="shared" si="40"/>
        <v/>
      </c>
      <c r="H370" s="350" t="str">
        <f t="shared" si="41"/>
        <v/>
      </c>
      <c r="I370" s="351" t="str">
        <f t="shared" si="37"/>
        <v/>
      </c>
    </row>
    <row r="371" spans="1:9" x14ac:dyDescent="0.3">
      <c r="A371" s="62"/>
      <c r="E371" s="349" t="str">
        <f t="shared" si="38"/>
        <v/>
      </c>
      <c r="F371" s="350" t="str">
        <f t="shared" si="39"/>
        <v/>
      </c>
      <c r="G371" s="350" t="str">
        <f t="shared" si="40"/>
        <v/>
      </c>
      <c r="H371" s="350" t="str">
        <f t="shared" si="41"/>
        <v/>
      </c>
      <c r="I371" s="351" t="str">
        <f t="shared" si="37"/>
        <v/>
      </c>
    </row>
    <row r="372" spans="1:9" x14ac:dyDescent="0.3">
      <c r="A372" s="62"/>
      <c r="E372" s="349" t="str">
        <f t="shared" si="38"/>
        <v/>
      </c>
      <c r="F372" s="350" t="str">
        <f t="shared" si="39"/>
        <v/>
      </c>
      <c r="G372" s="350" t="str">
        <f t="shared" si="40"/>
        <v/>
      </c>
      <c r="H372" s="350" t="str">
        <f t="shared" si="41"/>
        <v/>
      </c>
      <c r="I372" s="351" t="str">
        <f t="shared" si="37"/>
        <v/>
      </c>
    </row>
    <row r="373" spans="1:9" x14ac:dyDescent="0.3">
      <c r="A373" s="62"/>
      <c r="E373" s="349" t="str">
        <f t="shared" si="38"/>
        <v/>
      </c>
      <c r="F373" s="350" t="str">
        <f t="shared" si="39"/>
        <v/>
      </c>
      <c r="G373" s="350" t="str">
        <f t="shared" si="40"/>
        <v/>
      </c>
      <c r="H373" s="350" t="str">
        <f t="shared" si="41"/>
        <v/>
      </c>
      <c r="I373" s="351" t="str">
        <f t="shared" si="37"/>
        <v/>
      </c>
    </row>
    <row r="374" spans="1:9" x14ac:dyDescent="0.3">
      <c r="A374" s="62"/>
      <c r="E374" s="349" t="str">
        <f t="shared" si="38"/>
        <v/>
      </c>
      <c r="F374" s="350" t="str">
        <f t="shared" si="39"/>
        <v/>
      </c>
      <c r="G374" s="350" t="str">
        <f t="shared" si="40"/>
        <v/>
      </c>
      <c r="H374" s="350" t="str">
        <f t="shared" si="41"/>
        <v/>
      </c>
      <c r="I374" s="351" t="str">
        <f t="shared" si="37"/>
        <v/>
      </c>
    </row>
    <row r="375" spans="1:9" x14ac:dyDescent="0.3">
      <c r="A375" s="62"/>
      <c r="E375" s="349" t="str">
        <f t="shared" si="38"/>
        <v/>
      </c>
      <c r="F375" s="350" t="str">
        <f t="shared" si="39"/>
        <v/>
      </c>
      <c r="G375" s="350" t="str">
        <f t="shared" si="40"/>
        <v/>
      </c>
      <c r="H375" s="350" t="str">
        <f t="shared" si="41"/>
        <v/>
      </c>
      <c r="I375" s="351" t="str">
        <f t="shared" si="37"/>
        <v/>
      </c>
    </row>
    <row r="376" spans="1:9" x14ac:dyDescent="0.3">
      <c r="A376" s="62"/>
      <c r="E376" s="349" t="str">
        <f t="shared" si="38"/>
        <v/>
      </c>
      <c r="F376" s="350" t="str">
        <f t="shared" si="39"/>
        <v/>
      </c>
      <c r="G376" s="350" t="str">
        <f t="shared" si="40"/>
        <v/>
      </c>
      <c r="H376" s="350" t="str">
        <f t="shared" si="41"/>
        <v/>
      </c>
      <c r="I376" s="351" t="str">
        <f t="shared" si="37"/>
        <v/>
      </c>
    </row>
    <row r="377" spans="1:9" x14ac:dyDescent="0.3">
      <c r="A377" s="62"/>
      <c r="E377" s="349" t="str">
        <f t="shared" si="38"/>
        <v/>
      </c>
      <c r="F377" s="350" t="str">
        <f t="shared" si="39"/>
        <v/>
      </c>
      <c r="G377" s="350" t="str">
        <f t="shared" si="40"/>
        <v/>
      </c>
      <c r="H377" s="350" t="str">
        <f t="shared" si="41"/>
        <v/>
      </c>
      <c r="I377" s="351" t="str">
        <f t="shared" si="37"/>
        <v/>
      </c>
    </row>
    <row r="378" spans="1:9" x14ac:dyDescent="0.3">
      <c r="A378" s="62"/>
      <c r="E378" s="349" t="str">
        <f t="shared" si="38"/>
        <v/>
      </c>
      <c r="F378" s="350" t="str">
        <f t="shared" si="39"/>
        <v/>
      </c>
      <c r="G378" s="350" t="str">
        <f t="shared" si="40"/>
        <v/>
      </c>
      <c r="H378" s="350" t="str">
        <f t="shared" si="41"/>
        <v/>
      </c>
      <c r="I378" s="351" t="str">
        <f t="shared" si="37"/>
        <v/>
      </c>
    </row>
    <row r="379" spans="1:9" x14ac:dyDescent="0.3">
      <c r="A379" s="62"/>
      <c r="E379" s="349" t="str">
        <f t="shared" si="38"/>
        <v/>
      </c>
      <c r="F379" s="350" t="str">
        <f t="shared" si="39"/>
        <v/>
      </c>
      <c r="G379" s="350" t="str">
        <f t="shared" si="40"/>
        <v/>
      </c>
      <c r="H379" s="350" t="str">
        <f t="shared" si="41"/>
        <v/>
      </c>
      <c r="I379" s="351" t="str">
        <f t="shared" si="37"/>
        <v/>
      </c>
    </row>
    <row r="380" spans="1:9" x14ac:dyDescent="0.3">
      <c r="A380" s="62"/>
      <c r="E380" s="349" t="str">
        <f t="shared" si="38"/>
        <v/>
      </c>
      <c r="F380" s="350" t="str">
        <f t="shared" si="39"/>
        <v/>
      </c>
      <c r="G380" s="350" t="str">
        <f t="shared" si="40"/>
        <v/>
      </c>
      <c r="H380" s="350" t="str">
        <f t="shared" si="41"/>
        <v/>
      </c>
      <c r="I380" s="351" t="str">
        <f t="shared" si="37"/>
        <v/>
      </c>
    </row>
    <row r="381" spans="1:9" x14ac:dyDescent="0.3">
      <c r="A381" s="62"/>
      <c r="E381" s="349" t="str">
        <f t="shared" si="38"/>
        <v/>
      </c>
      <c r="F381" s="350" t="str">
        <f t="shared" si="39"/>
        <v/>
      </c>
      <c r="G381" s="350" t="str">
        <f t="shared" si="40"/>
        <v/>
      </c>
      <c r="H381" s="350" t="str">
        <f t="shared" si="41"/>
        <v/>
      </c>
      <c r="I381" s="351" t="str">
        <f t="shared" si="37"/>
        <v/>
      </c>
    </row>
    <row r="382" spans="1:9" x14ac:dyDescent="0.3">
      <c r="A382" s="62"/>
      <c r="E382" s="349" t="str">
        <f t="shared" si="38"/>
        <v/>
      </c>
      <c r="F382" s="350" t="str">
        <f t="shared" si="39"/>
        <v/>
      </c>
      <c r="G382" s="350" t="str">
        <f t="shared" si="40"/>
        <v/>
      </c>
      <c r="H382" s="350" t="str">
        <f t="shared" si="41"/>
        <v/>
      </c>
      <c r="I382" s="351" t="str">
        <f t="shared" si="37"/>
        <v/>
      </c>
    </row>
    <row r="383" spans="1:9" x14ac:dyDescent="0.3">
      <c r="A383" s="62"/>
      <c r="E383" s="349" t="str">
        <f t="shared" si="38"/>
        <v/>
      </c>
      <c r="F383" s="350" t="str">
        <f t="shared" si="39"/>
        <v/>
      </c>
      <c r="G383" s="350" t="str">
        <f t="shared" si="40"/>
        <v/>
      </c>
      <c r="H383" s="350" t="str">
        <f t="shared" si="41"/>
        <v/>
      </c>
      <c r="I383" s="351" t="str">
        <f t="shared" si="37"/>
        <v/>
      </c>
    </row>
    <row r="384" spans="1:9" x14ac:dyDescent="0.3">
      <c r="A384" s="62"/>
      <c r="E384" s="349" t="str">
        <f t="shared" si="38"/>
        <v/>
      </c>
      <c r="F384" s="350" t="str">
        <f t="shared" si="39"/>
        <v/>
      </c>
      <c r="G384" s="350" t="str">
        <f t="shared" si="40"/>
        <v/>
      </c>
      <c r="H384" s="350" t="str">
        <f t="shared" si="41"/>
        <v/>
      </c>
      <c r="I384" s="351" t="str">
        <f t="shared" si="37"/>
        <v/>
      </c>
    </row>
    <row r="385" spans="1:9" x14ac:dyDescent="0.3">
      <c r="A385" s="62"/>
      <c r="E385" s="349" t="str">
        <f t="shared" si="38"/>
        <v/>
      </c>
      <c r="F385" s="350" t="str">
        <f t="shared" si="39"/>
        <v/>
      </c>
      <c r="G385" s="350" t="str">
        <f t="shared" si="40"/>
        <v/>
      </c>
      <c r="H385" s="350" t="str">
        <f t="shared" si="41"/>
        <v/>
      </c>
      <c r="I385" s="351" t="str">
        <f t="shared" si="37"/>
        <v/>
      </c>
    </row>
    <row r="386" spans="1:9" x14ac:dyDescent="0.3">
      <c r="A386" s="62"/>
      <c r="E386" s="349" t="str">
        <f t="shared" si="38"/>
        <v/>
      </c>
      <c r="F386" s="350" t="str">
        <f t="shared" si="39"/>
        <v/>
      </c>
      <c r="G386" s="350" t="str">
        <f t="shared" si="40"/>
        <v/>
      </c>
      <c r="H386" s="350" t="str">
        <f t="shared" si="41"/>
        <v/>
      </c>
      <c r="I386" s="351" t="str">
        <f t="shared" si="37"/>
        <v/>
      </c>
    </row>
    <row r="387" spans="1:9" x14ac:dyDescent="0.3">
      <c r="A387" s="62"/>
      <c r="E387" s="349" t="str">
        <f t="shared" si="38"/>
        <v/>
      </c>
      <c r="F387" s="350" t="str">
        <f t="shared" si="39"/>
        <v/>
      </c>
      <c r="G387" s="350" t="str">
        <f t="shared" si="40"/>
        <v/>
      </c>
      <c r="H387" s="350" t="str">
        <f t="shared" si="41"/>
        <v/>
      </c>
      <c r="I387" s="351" t="str">
        <f t="shared" si="37"/>
        <v/>
      </c>
    </row>
    <row r="388" spans="1:9" x14ac:dyDescent="0.3">
      <c r="A388" s="62"/>
      <c r="E388" s="349" t="str">
        <f t="shared" si="38"/>
        <v/>
      </c>
      <c r="F388" s="350" t="str">
        <f t="shared" si="39"/>
        <v/>
      </c>
      <c r="G388" s="350" t="str">
        <f t="shared" si="40"/>
        <v/>
      </c>
      <c r="H388" s="350" t="str">
        <f t="shared" si="41"/>
        <v/>
      </c>
      <c r="I388" s="351" t="str">
        <f t="shared" si="37"/>
        <v/>
      </c>
    </row>
    <row r="389" spans="1:9" x14ac:dyDescent="0.3">
      <c r="A389" s="62"/>
      <c r="E389" s="349" t="str">
        <f t="shared" si="38"/>
        <v/>
      </c>
      <c r="F389" s="350" t="str">
        <f t="shared" si="39"/>
        <v/>
      </c>
      <c r="G389" s="350" t="str">
        <f t="shared" si="40"/>
        <v/>
      </c>
      <c r="H389" s="350" t="str">
        <f t="shared" si="41"/>
        <v/>
      </c>
      <c r="I389" s="351" t="str">
        <f t="shared" si="37"/>
        <v/>
      </c>
    </row>
    <row r="390" spans="1:9" x14ac:dyDescent="0.3">
      <c r="A390" s="62"/>
      <c r="E390" s="349" t="str">
        <f t="shared" si="38"/>
        <v/>
      </c>
      <c r="F390" s="350" t="str">
        <f t="shared" si="39"/>
        <v/>
      </c>
      <c r="G390" s="350" t="str">
        <f t="shared" si="40"/>
        <v/>
      </c>
      <c r="H390" s="350" t="str">
        <f t="shared" si="41"/>
        <v/>
      </c>
      <c r="I390" s="351" t="str">
        <f t="shared" si="37"/>
        <v/>
      </c>
    </row>
    <row r="391" spans="1:9" x14ac:dyDescent="0.3">
      <c r="A391" s="62"/>
      <c r="E391" s="349" t="str">
        <f t="shared" si="38"/>
        <v/>
      </c>
      <c r="F391" s="350" t="str">
        <f t="shared" si="39"/>
        <v/>
      </c>
      <c r="G391" s="350" t="str">
        <f t="shared" si="40"/>
        <v/>
      </c>
      <c r="H391" s="350" t="str">
        <f t="shared" si="41"/>
        <v/>
      </c>
      <c r="I391" s="351" t="str">
        <f t="shared" si="37"/>
        <v/>
      </c>
    </row>
    <row r="392" spans="1:9" x14ac:dyDescent="0.3">
      <c r="A392" s="62"/>
      <c r="E392" s="349" t="str">
        <f t="shared" si="38"/>
        <v/>
      </c>
      <c r="F392" s="350" t="str">
        <f t="shared" si="39"/>
        <v/>
      </c>
      <c r="G392" s="350" t="str">
        <f t="shared" si="40"/>
        <v/>
      </c>
      <c r="H392" s="350" t="str">
        <f t="shared" si="41"/>
        <v/>
      </c>
      <c r="I392" s="351" t="str">
        <f t="shared" si="37"/>
        <v/>
      </c>
    </row>
    <row r="393" spans="1:9" x14ac:dyDescent="0.3">
      <c r="A393" s="62"/>
      <c r="E393" s="349" t="str">
        <f t="shared" si="38"/>
        <v/>
      </c>
      <c r="F393" s="350" t="str">
        <f t="shared" si="39"/>
        <v/>
      </c>
      <c r="G393" s="350" t="str">
        <f t="shared" si="40"/>
        <v/>
      </c>
      <c r="H393" s="350" t="str">
        <f t="shared" si="41"/>
        <v/>
      </c>
      <c r="I393" s="351" t="str">
        <f t="shared" ref="I393:I456" si="42">IF(ISERROR($D393*$H393),"",$D393*$H393)</f>
        <v/>
      </c>
    </row>
    <row r="394" spans="1:9" x14ac:dyDescent="0.3">
      <c r="A394" s="62"/>
      <c r="E394" s="349" t="str">
        <f t="shared" si="38"/>
        <v/>
      </c>
      <c r="F394" s="350" t="str">
        <f t="shared" si="39"/>
        <v/>
      </c>
      <c r="G394" s="350" t="str">
        <f t="shared" si="40"/>
        <v/>
      </c>
      <c r="H394" s="350" t="str">
        <f t="shared" si="41"/>
        <v/>
      </c>
      <c r="I394" s="351" t="str">
        <f t="shared" si="42"/>
        <v/>
      </c>
    </row>
    <row r="395" spans="1:9" x14ac:dyDescent="0.3">
      <c r="A395" s="62"/>
      <c r="E395" s="349" t="str">
        <f t="shared" si="38"/>
        <v/>
      </c>
      <c r="F395" s="350" t="str">
        <f t="shared" si="39"/>
        <v/>
      </c>
      <c r="G395" s="350" t="str">
        <f t="shared" si="40"/>
        <v/>
      </c>
      <c r="H395" s="350" t="str">
        <f t="shared" si="41"/>
        <v/>
      </c>
      <c r="I395" s="351" t="str">
        <f t="shared" si="42"/>
        <v/>
      </c>
    </row>
    <row r="396" spans="1:9" x14ac:dyDescent="0.3">
      <c r="A396" s="62"/>
      <c r="E396" s="349" t="str">
        <f t="shared" si="38"/>
        <v/>
      </c>
      <c r="F396" s="350" t="str">
        <f t="shared" si="39"/>
        <v/>
      </c>
      <c r="G396" s="350" t="str">
        <f t="shared" si="40"/>
        <v/>
      </c>
      <c r="H396" s="350" t="str">
        <f t="shared" si="41"/>
        <v/>
      </c>
      <c r="I396" s="351" t="str">
        <f t="shared" si="42"/>
        <v/>
      </c>
    </row>
    <row r="397" spans="1:9" x14ac:dyDescent="0.3">
      <c r="A397" s="62"/>
      <c r="E397" s="349" t="str">
        <f t="shared" si="38"/>
        <v/>
      </c>
      <c r="F397" s="350" t="str">
        <f t="shared" si="39"/>
        <v/>
      </c>
      <c r="G397" s="350" t="str">
        <f t="shared" si="40"/>
        <v/>
      </c>
      <c r="H397" s="350" t="str">
        <f t="shared" si="41"/>
        <v/>
      </c>
      <c r="I397" s="351" t="str">
        <f t="shared" si="42"/>
        <v/>
      </c>
    </row>
    <row r="398" spans="1:9" x14ac:dyDescent="0.3">
      <c r="A398" s="62"/>
      <c r="E398" s="349" t="str">
        <f t="shared" si="38"/>
        <v/>
      </c>
      <c r="F398" s="350" t="str">
        <f t="shared" si="39"/>
        <v/>
      </c>
      <c r="G398" s="350" t="str">
        <f t="shared" si="40"/>
        <v/>
      </c>
      <c r="H398" s="350" t="str">
        <f t="shared" si="41"/>
        <v/>
      </c>
      <c r="I398" s="351" t="str">
        <f t="shared" si="42"/>
        <v/>
      </c>
    </row>
    <row r="399" spans="1:9" x14ac:dyDescent="0.3">
      <c r="A399" s="62"/>
      <c r="E399" s="349" t="str">
        <f t="shared" si="38"/>
        <v/>
      </c>
      <c r="F399" s="350" t="str">
        <f t="shared" si="39"/>
        <v/>
      </c>
      <c r="G399" s="350" t="str">
        <f t="shared" si="40"/>
        <v/>
      </c>
      <c r="H399" s="350" t="str">
        <f t="shared" si="41"/>
        <v/>
      </c>
      <c r="I399" s="351" t="str">
        <f t="shared" si="42"/>
        <v/>
      </c>
    </row>
    <row r="400" spans="1:9" x14ac:dyDescent="0.3">
      <c r="A400" s="62"/>
      <c r="E400" s="349" t="str">
        <f t="shared" si="38"/>
        <v/>
      </c>
      <c r="F400" s="350" t="str">
        <f t="shared" si="39"/>
        <v/>
      </c>
      <c r="G400" s="350" t="str">
        <f t="shared" si="40"/>
        <v/>
      </c>
      <c r="H400" s="350" t="str">
        <f t="shared" si="41"/>
        <v/>
      </c>
      <c r="I400" s="351" t="str">
        <f t="shared" si="42"/>
        <v/>
      </c>
    </row>
    <row r="401" spans="1:9" x14ac:dyDescent="0.3">
      <c r="A401" s="62"/>
      <c r="E401" s="349" t="str">
        <f t="shared" si="38"/>
        <v/>
      </c>
      <c r="F401" s="350" t="str">
        <f t="shared" si="39"/>
        <v/>
      </c>
      <c r="G401" s="350" t="str">
        <f t="shared" si="40"/>
        <v/>
      </c>
      <c r="H401" s="350" t="str">
        <f t="shared" si="41"/>
        <v/>
      </c>
      <c r="I401" s="351" t="str">
        <f t="shared" si="42"/>
        <v/>
      </c>
    </row>
    <row r="402" spans="1:9" x14ac:dyDescent="0.3">
      <c r="A402" s="62"/>
      <c r="E402" s="349" t="str">
        <f t="shared" si="38"/>
        <v/>
      </c>
      <c r="F402" s="350" t="str">
        <f t="shared" si="39"/>
        <v/>
      </c>
      <c r="G402" s="350" t="str">
        <f t="shared" si="40"/>
        <v/>
      </c>
      <c r="H402" s="350" t="str">
        <f t="shared" si="41"/>
        <v/>
      </c>
      <c r="I402" s="351" t="str">
        <f t="shared" si="42"/>
        <v/>
      </c>
    </row>
    <row r="403" spans="1:9" x14ac:dyDescent="0.3">
      <c r="A403" s="62"/>
      <c r="E403" s="349" t="str">
        <f t="shared" si="38"/>
        <v/>
      </c>
      <c r="F403" s="350" t="str">
        <f t="shared" si="39"/>
        <v/>
      </c>
      <c r="G403" s="350" t="str">
        <f t="shared" si="40"/>
        <v/>
      </c>
      <c r="H403" s="350" t="str">
        <f t="shared" si="41"/>
        <v/>
      </c>
      <c r="I403" s="351" t="str">
        <f t="shared" si="42"/>
        <v/>
      </c>
    </row>
    <row r="404" spans="1:9" x14ac:dyDescent="0.3">
      <c r="A404" s="62"/>
      <c r="E404" s="349" t="str">
        <f t="shared" si="38"/>
        <v/>
      </c>
      <c r="F404" s="350" t="str">
        <f t="shared" si="39"/>
        <v/>
      </c>
      <c r="G404" s="350" t="str">
        <f t="shared" si="40"/>
        <v/>
      </c>
      <c r="H404" s="350" t="str">
        <f t="shared" si="41"/>
        <v/>
      </c>
      <c r="I404" s="351" t="str">
        <f t="shared" si="42"/>
        <v/>
      </c>
    </row>
    <row r="405" spans="1:9" x14ac:dyDescent="0.3">
      <c r="A405" s="62"/>
      <c r="E405" s="349" t="str">
        <f t="shared" si="38"/>
        <v/>
      </c>
      <c r="F405" s="350" t="str">
        <f t="shared" si="39"/>
        <v/>
      </c>
      <c r="G405" s="350" t="str">
        <f t="shared" si="40"/>
        <v/>
      </c>
      <c r="H405" s="350" t="str">
        <f t="shared" si="41"/>
        <v/>
      </c>
      <c r="I405" s="351" t="str">
        <f t="shared" si="42"/>
        <v/>
      </c>
    </row>
    <row r="406" spans="1:9" x14ac:dyDescent="0.3">
      <c r="A406" s="62"/>
      <c r="E406" s="349" t="str">
        <f t="shared" si="38"/>
        <v/>
      </c>
      <c r="F406" s="350" t="str">
        <f t="shared" si="39"/>
        <v/>
      </c>
      <c r="G406" s="350" t="str">
        <f t="shared" si="40"/>
        <v/>
      </c>
      <c r="H406" s="350" t="str">
        <f t="shared" si="41"/>
        <v/>
      </c>
      <c r="I406" s="351" t="str">
        <f t="shared" si="42"/>
        <v/>
      </c>
    </row>
    <row r="407" spans="1:9" x14ac:dyDescent="0.3">
      <c r="A407" s="62"/>
      <c r="E407" s="349" t="str">
        <f t="shared" si="38"/>
        <v/>
      </c>
      <c r="F407" s="350" t="str">
        <f t="shared" si="39"/>
        <v/>
      </c>
      <c r="G407" s="350" t="str">
        <f t="shared" si="40"/>
        <v/>
      </c>
      <c r="H407" s="350" t="str">
        <f t="shared" si="41"/>
        <v/>
      </c>
      <c r="I407" s="351" t="str">
        <f t="shared" si="42"/>
        <v/>
      </c>
    </row>
    <row r="408" spans="1:9" x14ac:dyDescent="0.3">
      <c r="A408" s="62"/>
      <c r="E408" s="349" t="str">
        <f t="shared" si="38"/>
        <v/>
      </c>
      <c r="F408" s="350" t="str">
        <f t="shared" si="39"/>
        <v/>
      </c>
      <c r="G408" s="350" t="str">
        <f t="shared" si="40"/>
        <v/>
      </c>
      <c r="H408" s="350" t="str">
        <f t="shared" si="41"/>
        <v/>
      </c>
      <c r="I408" s="351" t="str">
        <f t="shared" si="42"/>
        <v/>
      </c>
    </row>
    <row r="409" spans="1:9" x14ac:dyDescent="0.3">
      <c r="A409" s="62"/>
      <c r="E409" s="349" t="str">
        <f t="shared" si="38"/>
        <v/>
      </c>
      <c r="F409" s="350" t="str">
        <f t="shared" si="39"/>
        <v/>
      </c>
      <c r="G409" s="350" t="str">
        <f t="shared" si="40"/>
        <v/>
      </c>
      <c r="H409" s="350" t="str">
        <f t="shared" si="41"/>
        <v/>
      </c>
      <c r="I409" s="351" t="str">
        <f t="shared" si="42"/>
        <v/>
      </c>
    </row>
    <row r="410" spans="1:9" x14ac:dyDescent="0.3">
      <c r="A410" s="62"/>
      <c r="E410" s="349" t="str">
        <f t="shared" si="38"/>
        <v/>
      </c>
      <c r="F410" s="350" t="str">
        <f t="shared" si="39"/>
        <v/>
      </c>
      <c r="G410" s="350" t="str">
        <f t="shared" si="40"/>
        <v/>
      </c>
      <c r="H410" s="350" t="str">
        <f t="shared" si="41"/>
        <v/>
      </c>
      <c r="I410" s="351" t="str">
        <f t="shared" si="42"/>
        <v/>
      </c>
    </row>
    <row r="411" spans="1:9" x14ac:dyDescent="0.3">
      <c r="A411" s="62"/>
      <c r="E411" s="349" t="str">
        <f t="shared" si="38"/>
        <v/>
      </c>
      <c r="F411" s="350" t="str">
        <f t="shared" si="39"/>
        <v/>
      </c>
      <c r="G411" s="350" t="str">
        <f t="shared" si="40"/>
        <v/>
      </c>
      <c r="H411" s="350" t="str">
        <f t="shared" si="41"/>
        <v/>
      </c>
      <c r="I411" s="351" t="str">
        <f t="shared" si="42"/>
        <v/>
      </c>
    </row>
    <row r="412" spans="1:9" x14ac:dyDescent="0.3">
      <c r="A412" s="62"/>
      <c r="E412" s="349" t="str">
        <f t="shared" si="38"/>
        <v/>
      </c>
      <c r="F412" s="350" t="str">
        <f t="shared" si="39"/>
        <v/>
      </c>
      <c r="G412" s="350" t="str">
        <f t="shared" si="40"/>
        <v/>
      </c>
      <c r="H412" s="350" t="str">
        <f t="shared" si="41"/>
        <v/>
      </c>
      <c r="I412" s="351" t="str">
        <f t="shared" si="42"/>
        <v/>
      </c>
    </row>
    <row r="413" spans="1:9" x14ac:dyDescent="0.3">
      <c r="A413" s="62"/>
      <c r="E413" s="349" t="str">
        <f t="shared" si="38"/>
        <v/>
      </c>
      <c r="F413" s="350" t="str">
        <f t="shared" si="39"/>
        <v/>
      </c>
      <c r="G413" s="350" t="str">
        <f t="shared" si="40"/>
        <v/>
      </c>
      <c r="H413" s="350" t="str">
        <f t="shared" si="41"/>
        <v/>
      </c>
      <c r="I413" s="351" t="str">
        <f t="shared" si="42"/>
        <v/>
      </c>
    </row>
    <row r="414" spans="1:9" x14ac:dyDescent="0.3">
      <c r="A414" s="62"/>
      <c r="E414" s="349" t="str">
        <f t="shared" si="38"/>
        <v/>
      </c>
      <c r="F414" s="350" t="str">
        <f t="shared" si="39"/>
        <v/>
      </c>
      <c r="G414" s="350" t="str">
        <f t="shared" si="40"/>
        <v/>
      </c>
      <c r="H414" s="350" t="str">
        <f t="shared" si="41"/>
        <v/>
      </c>
      <c r="I414" s="351" t="str">
        <f t="shared" si="42"/>
        <v/>
      </c>
    </row>
    <row r="415" spans="1:9" x14ac:dyDescent="0.3">
      <c r="A415" s="62"/>
      <c r="E415" s="349" t="str">
        <f t="shared" si="38"/>
        <v/>
      </c>
      <c r="F415" s="350" t="str">
        <f t="shared" si="39"/>
        <v/>
      </c>
      <c r="G415" s="350" t="str">
        <f t="shared" si="40"/>
        <v/>
      </c>
      <c r="H415" s="350" t="str">
        <f t="shared" si="41"/>
        <v/>
      </c>
      <c r="I415" s="351" t="str">
        <f t="shared" si="42"/>
        <v/>
      </c>
    </row>
    <row r="416" spans="1:9" x14ac:dyDescent="0.3">
      <c r="A416" s="62"/>
      <c r="E416" s="349" t="str">
        <f t="shared" si="38"/>
        <v/>
      </c>
      <c r="F416" s="350" t="str">
        <f t="shared" si="39"/>
        <v/>
      </c>
      <c r="G416" s="350" t="str">
        <f t="shared" si="40"/>
        <v/>
      </c>
      <c r="H416" s="350" t="str">
        <f t="shared" si="41"/>
        <v/>
      </c>
      <c r="I416" s="351" t="str">
        <f t="shared" si="42"/>
        <v/>
      </c>
    </row>
    <row r="417" spans="1:9" x14ac:dyDescent="0.3">
      <c r="A417" s="62"/>
      <c r="E417" s="349" t="str">
        <f t="shared" si="38"/>
        <v/>
      </c>
      <c r="F417" s="350" t="str">
        <f t="shared" si="39"/>
        <v/>
      </c>
      <c r="G417" s="350" t="str">
        <f t="shared" si="40"/>
        <v/>
      </c>
      <c r="H417" s="350" t="str">
        <f t="shared" si="41"/>
        <v/>
      </c>
      <c r="I417" s="351" t="str">
        <f t="shared" si="42"/>
        <v/>
      </c>
    </row>
    <row r="418" spans="1:9" x14ac:dyDescent="0.3">
      <c r="A418" s="62"/>
      <c r="E418" s="349" t="str">
        <f t="shared" si="38"/>
        <v/>
      </c>
      <c r="F418" s="350" t="str">
        <f t="shared" si="39"/>
        <v/>
      </c>
      <c r="G418" s="350" t="str">
        <f t="shared" si="40"/>
        <v/>
      </c>
      <c r="H418" s="350" t="str">
        <f t="shared" si="41"/>
        <v/>
      </c>
      <c r="I418" s="351" t="str">
        <f t="shared" si="42"/>
        <v/>
      </c>
    </row>
    <row r="419" spans="1:9" x14ac:dyDescent="0.3">
      <c r="A419" s="62"/>
      <c r="E419" s="349" t="str">
        <f t="shared" si="38"/>
        <v/>
      </c>
      <c r="F419" s="350" t="str">
        <f t="shared" si="39"/>
        <v/>
      </c>
      <c r="G419" s="350" t="str">
        <f t="shared" si="40"/>
        <v/>
      </c>
      <c r="H419" s="350" t="str">
        <f t="shared" si="41"/>
        <v/>
      </c>
      <c r="I419" s="351" t="str">
        <f t="shared" si="42"/>
        <v/>
      </c>
    </row>
    <row r="420" spans="1:9" x14ac:dyDescent="0.3">
      <c r="A420" s="62"/>
      <c r="E420" s="349" t="str">
        <f t="shared" si="38"/>
        <v/>
      </c>
      <c r="F420" s="350" t="str">
        <f t="shared" si="39"/>
        <v/>
      </c>
      <c r="G420" s="350" t="str">
        <f t="shared" si="40"/>
        <v/>
      </c>
      <c r="H420" s="350" t="str">
        <f t="shared" si="41"/>
        <v/>
      </c>
      <c r="I420" s="351" t="str">
        <f t="shared" si="42"/>
        <v/>
      </c>
    </row>
    <row r="421" spans="1:9" x14ac:dyDescent="0.3">
      <c r="A421" s="62"/>
      <c r="E421" s="349" t="str">
        <f t="shared" si="38"/>
        <v/>
      </c>
      <c r="F421" s="350" t="str">
        <f t="shared" si="39"/>
        <v/>
      </c>
      <c r="G421" s="350" t="str">
        <f t="shared" si="40"/>
        <v/>
      </c>
      <c r="H421" s="350" t="str">
        <f t="shared" si="41"/>
        <v/>
      </c>
      <c r="I421" s="351" t="str">
        <f t="shared" si="42"/>
        <v/>
      </c>
    </row>
    <row r="422" spans="1:9" x14ac:dyDescent="0.3">
      <c r="A422" s="62"/>
      <c r="E422" s="349" t="str">
        <f t="shared" si="38"/>
        <v/>
      </c>
      <c r="F422" s="350" t="str">
        <f t="shared" si="39"/>
        <v/>
      </c>
      <c r="G422" s="350" t="str">
        <f t="shared" si="40"/>
        <v/>
      </c>
      <c r="H422" s="350" t="str">
        <f t="shared" si="41"/>
        <v/>
      </c>
      <c r="I422" s="351" t="str">
        <f t="shared" si="42"/>
        <v/>
      </c>
    </row>
    <row r="423" spans="1:9" x14ac:dyDescent="0.3">
      <c r="A423" s="62"/>
      <c r="E423" s="349" t="str">
        <f t="shared" si="38"/>
        <v/>
      </c>
      <c r="F423" s="350" t="str">
        <f t="shared" si="39"/>
        <v/>
      </c>
      <c r="G423" s="350" t="str">
        <f t="shared" si="40"/>
        <v/>
      </c>
      <c r="H423" s="350" t="str">
        <f t="shared" si="41"/>
        <v/>
      </c>
      <c r="I423" s="351" t="str">
        <f t="shared" si="42"/>
        <v/>
      </c>
    </row>
    <row r="424" spans="1:9" x14ac:dyDescent="0.3">
      <c r="A424" s="62"/>
      <c r="E424" s="349" t="str">
        <f t="shared" ref="E424:E487" si="43">IF(ISNA(VLOOKUP($B424,Employees,2,FALSE)),"",VLOOKUP($B424,Employees,2,FALSE))</f>
        <v/>
      </c>
      <c r="F424" s="350" t="str">
        <f t="shared" ref="F424:F487" si="44">IF(ISNA(VLOOKUP($B424,Employees,3,FALSE)),"",VLOOKUP($B424,Employees,3,FALSE))</f>
        <v/>
      </c>
      <c r="G424" s="350" t="str">
        <f t="shared" ref="G424:G487" si="45">IF(ISNA(VLOOKUP($B424,Employees,4,FALSE)),"",VLOOKUP($B424,Employees,4,FALSE))</f>
        <v/>
      </c>
      <c r="H424" s="350" t="str">
        <f t="shared" ref="H424:H487" si="46">IF(ISNA(VLOOKUP($B424,Employees,3,FALSE)),"",$F424+$G424)</f>
        <v/>
      </c>
      <c r="I424" s="351" t="str">
        <f t="shared" si="42"/>
        <v/>
      </c>
    </row>
    <row r="425" spans="1:9" x14ac:dyDescent="0.3">
      <c r="A425" s="62"/>
      <c r="E425" s="349" t="str">
        <f t="shared" si="43"/>
        <v/>
      </c>
      <c r="F425" s="350" t="str">
        <f t="shared" si="44"/>
        <v/>
      </c>
      <c r="G425" s="350" t="str">
        <f t="shared" si="45"/>
        <v/>
      </c>
      <c r="H425" s="350" t="str">
        <f t="shared" si="46"/>
        <v/>
      </c>
      <c r="I425" s="351" t="str">
        <f t="shared" si="42"/>
        <v/>
      </c>
    </row>
    <row r="426" spans="1:9" x14ac:dyDescent="0.3">
      <c r="A426" s="62"/>
      <c r="E426" s="349" t="str">
        <f t="shared" si="43"/>
        <v/>
      </c>
      <c r="F426" s="350" t="str">
        <f t="shared" si="44"/>
        <v/>
      </c>
      <c r="G426" s="350" t="str">
        <f t="shared" si="45"/>
        <v/>
      </c>
      <c r="H426" s="350" t="str">
        <f t="shared" si="46"/>
        <v/>
      </c>
      <c r="I426" s="351" t="str">
        <f t="shared" si="42"/>
        <v/>
      </c>
    </row>
    <row r="427" spans="1:9" x14ac:dyDescent="0.3">
      <c r="A427" s="62"/>
      <c r="E427" s="349" t="str">
        <f t="shared" si="43"/>
        <v/>
      </c>
      <c r="F427" s="350" t="str">
        <f t="shared" si="44"/>
        <v/>
      </c>
      <c r="G427" s="350" t="str">
        <f t="shared" si="45"/>
        <v/>
      </c>
      <c r="H427" s="350" t="str">
        <f t="shared" si="46"/>
        <v/>
      </c>
      <c r="I427" s="351" t="str">
        <f t="shared" si="42"/>
        <v/>
      </c>
    </row>
    <row r="428" spans="1:9" x14ac:dyDescent="0.3">
      <c r="A428" s="62"/>
      <c r="E428" s="349" t="str">
        <f t="shared" si="43"/>
        <v/>
      </c>
      <c r="F428" s="350" t="str">
        <f t="shared" si="44"/>
        <v/>
      </c>
      <c r="G428" s="350" t="str">
        <f t="shared" si="45"/>
        <v/>
      </c>
      <c r="H428" s="350" t="str">
        <f t="shared" si="46"/>
        <v/>
      </c>
      <c r="I428" s="351" t="str">
        <f t="shared" si="42"/>
        <v/>
      </c>
    </row>
    <row r="429" spans="1:9" x14ac:dyDescent="0.3">
      <c r="A429" s="62"/>
      <c r="E429" s="349" t="str">
        <f t="shared" si="43"/>
        <v/>
      </c>
      <c r="F429" s="350" t="str">
        <f t="shared" si="44"/>
        <v/>
      </c>
      <c r="G429" s="350" t="str">
        <f t="shared" si="45"/>
        <v/>
      </c>
      <c r="H429" s="350" t="str">
        <f t="shared" si="46"/>
        <v/>
      </c>
      <c r="I429" s="351" t="str">
        <f t="shared" si="42"/>
        <v/>
      </c>
    </row>
    <row r="430" spans="1:9" x14ac:dyDescent="0.3">
      <c r="A430" s="62"/>
      <c r="E430" s="349" t="str">
        <f t="shared" si="43"/>
        <v/>
      </c>
      <c r="F430" s="350" t="str">
        <f t="shared" si="44"/>
        <v/>
      </c>
      <c r="G430" s="350" t="str">
        <f t="shared" si="45"/>
        <v/>
      </c>
      <c r="H430" s="350" t="str">
        <f t="shared" si="46"/>
        <v/>
      </c>
      <c r="I430" s="351" t="str">
        <f t="shared" si="42"/>
        <v/>
      </c>
    </row>
    <row r="431" spans="1:9" x14ac:dyDescent="0.3">
      <c r="A431" s="62"/>
      <c r="E431" s="349" t="str">
        <f t="shared" si="43"/>
        <v/>
      </c>
      <c r="F431" s="350" t="str">
        <f t="shared" si="44"/>
        <v/>
      </c>
      <c r="G431" s="350" t="str">
        <f t="shared" si="45"/>
        <v/>
      </c>
      <c r="H431" s="350" t="str">
        <f t="shared" si="46"/>
        <v/>
      </c>
      <c r="I431" s="351" t="str">
        <f t="shared" si="42"/>
        <v/>
      </c>
    </row>
    <row r="432" spans="1:9" x14ac:dyDescent="0.3">
      <c r="A432" s="62"/>
      <c r="E432" s="349" t="str">
        <f t="shared" si="43"/>
        <v/>
      </c>
      <c r="F432" s="350" t="str">
        <f t="shared" si="44"/>
        <v/>
      </c>
      <c r="G432" s="350" t="str">
        <f t="shared" si="45"/>
        <v/>
      </c>
      <c r="H432" s="350" t="str">
        <f t="shared" si="46"/>
        <v/>
      </c>
      <c r="I432" s="351" t="str">
        <f t="shared" si="42"/>
        <v/>
      </c>
    </row>
    <row r="433" spans="1:9" x14ac:dyDescent="0.3">
      <c r="A433" s="62"/>
      <c r="E433" s="349" t="str">
        <f t="shared" si="43"/>
        <v/>
      </c>
      <c r="F433" s="350" t="str">
        <f t="shared" si="44"/>
        <v/>
      </c>
      <c r="G433" s="350" t="str">
        <f t="shared" si="45"/>
        <v/>
      </c>
      <c r="H433" s="350" t="str">
        <f t="shared" si="46"/>
        <v/>
      </c>
      <c r="I433" s="351" t="str">
        <f t="shared" si="42"/>
        <v/>
      </c>
    </row>
    <row r="434" spans="1:9" x14ac:dyDescent="0.3">
      <c r="A434" s="62"/>
      <c r="E434" s="349" t="str">
        <f t="shared" si="43"/>
        <v/>
      </c>
      <c r="F434" s="350" t="str">
        <f t="shared" si="44"/>
        <v/>
      </c>
      <c r="G434" s="350" t="str">
        <f t="shared" si="45"/>
        <v/>
      </c>
      <c r="H434" s="350" t="str">
        <f t="shared" si="46"/>
        <v/>
      </c>
      <c r="I434" s="351" t="str">
        <f t="shared" si="42"/>
        <v/>
      </c>
    </row>
    <row r="435" spans="1:9" x14ac:dyDescent="0.3">
      <c r="A435" s="62"/>
      <c r="E435" s="349" t="str">
        <f t="shared" si="43"/>
        <v/>
      </c>
      <c r="F435" s="350" t="str">
        <f t="shared" si="44"/>
        <v/>
      </c>
      <c r="G435" s="350" t="str">
        <f t="shared" si="45"/>
        <v/>
      </c>
      <c r="H435" s="350" t="str">
        <f t="shared" si="46"/>
        <v/>
      </c>
      <c r="I435" s="351" t="str">
        <f t="shared" si="42"/>
        <v/>
      </c>
    </row>
    <row r="436" spans="1:9" x14ac:dyDescent="0.3">
      <c r="A436" s="62"/>
      <c r="E436" s="349" t="str">
        <f t="shared" si="43"/>
        <v/>
      </c>
      <c r="F436" s="350" t="str">
        <f t="shared" si="44"/>
        <v/>
      </c>
      <c r="G436" s="350" t="str">
        <f t="shared" si="45"/>
        <v/>
      </c>
      <c r="H436" s="350" t="str">
        <f t="shared" si="46"/>
        <v/>
      </c>
      <c r="I436" s="351" t="str">
        <f t="shared" si="42"/>
        <v/>
      </c>
    </row>
    <row r="437" spans="1:9" x14ac:dyDescent="0.3">
      <c r="A437" s="62"/>
      <c r="E437" s="349" t="str">
        <f t="shared" si="43"/>
        <v/>
      </c>
      <c r="F437" s="350" t="str">
        <f t="shared" si="44"/>
        <v/>
      </c>
      <c r="G437" s="350" t="str">
        <f t="shared" si="45"/>
        <v/>
      </c>
      <c r="H437" s="350" t="str">
        <f t="shared" si="46"/>
        <v/>
      </c>
      <c r="I437" s="351" t="str">
        <f t="shared" si="42"/>
        <v/>
      </c>
    </row>
    <row r="438" spans="1:9" x14ac:dyDescent="0.3">
      <c r="A438" s="62"/>
      <c r="E438" s="349" t="str">
        <f t="shared" si="43"/>
        <v/>
      </c>
      <c r="F438" s="350" t="str">
        <f t="shared" si="44"/>
        <v/>
      </c>
      <c r="G438" s="350" t="str">
        <f t="shared" si="45"/>
        <v/>
      </c>
      <c r="H438" s="350" t="str">
        <f t="shared" si="46"/>
        <v/>
      </c>
      <c r="I438" s="351" t="str">
        <f t="shared" si="42"/>
        <v/>
      </c>
    </row>
    <row r="439" spans="1:9" x14ac:dyDescent="0.3">
      <c r="A439" s="62"/>
      <c r="E439" s="349" t="str">
        <f t="shared" si="43"/>
        <v/>
      </c>
      <c r="F439" s="350" t="str">
        <f t="shared" si="44"/>
        <v/>
      </c>
      <c r="G439" s="350" t="str">
        <f t="shared" si="45"/>
        <v/>
      </c>
      <c r="H439" s="350" t="str">
        <f t="shared" si="46"/>
        <v/>
      </c>
      <c r="I439" s="351" t="str">
        <f t="shared" si="42"/>
        <v/>
      </c>
    </row>
    <row r="440" spans="1:9" x14ac:dyDescent="0.3">
      <c r="A440" s="62"/>
      <c r="E440" s="349" t="str">
        <f t="shared" si="43"/>
        <v/>
      </c>
      <c r="F440" s="350" t="str">
        <f t="shared" si="44"/>
        <v/>
      </c>
      <c r="G440" s="350" t="str">
        <f t="shared" si="45"/>
        <v/>
      </c>
      <c r="H440" s="350" t="str">
        <f t="shared" si="46"/>
        <v/>
      </c>
      <c r="I440" s="351" t="str">
        <f t="shared" si="42"/>
        <v/>
      </c>
    </row>
    <row r="441" spans="1:9" x14ac:dyDescent="0.3">
      <c r="A441" s="62"/>
      <c r="E441" s="349" t="str">
        <f t="shared" si="43"/>
        <v/>
      </c>
      <c r="F441" s="350" t="str">
        <f t="shared" si="44"/>
        <v/>
      </c>
      <c r="G441" s="350" t="str">
        <f t="shared" si="45"/>
        <v/>
      </c>
      <c r="H441" s="350" t="str">
        <f t="shared" si="46"/>
        <v/>
      </c>
      <c r="I441" s="351" t="str">
        <f t="shared" si="42"/>
        <v/>
      </c>
    </row>
    <row r="442" spans="1:9" x14ac:dyDescent="0.3">
      <c r="A442" s="62"/>
      <c r="E442" s="349" t="str">
        <f t="shared" si="43"/>
        <v/>
      </c>
      <c r="F442" s="350" t="str">
        <f t="shared" si="44"/>
        <v/>
      </c>
      <c r="G442" s="350" t="str">
        <f t="shared" si="45"/>
        <v/>
      </c>
      <c r="H442" s="350" t="str">
        <f t="shared" si="46"/>
        <v/>
      </c>
      <c r="I442" s="351" t="str">
        <f t="shared" si="42"/>
        <v/>
      </c>
    </row>
    <row r="443" spans="1:9" x14ac:dyDescent="0.3">
      <c r="A443" s="62"/>
      <c r="E443" s="349" t="str">
        <f t="shared" si="43"/>
        <v/>
      </c>
      <c r="F443" s="350" t="str">
        <f t="shared" si="44"/>
        <v/>
      </c>
      <c r="G443" s="350" t="str">
        <f t="shared" si="45"/>
        <v/>
      </c>
      <c r="H443" s="350" t="str">
        <f t="shared" si="46"/>
        <v/>
      </c>
      <c r="I443" s="351" t="str">
        <f t="shared" si="42"/>
        <v/>
      </c>
    </row>
    <row r="444" spans="1:9" x14ac:dyDescent="0.3">
      <c r="A444" s="62"/>
      <c r="E444" s="349" t="str">
        <f t="shared" si="43"/>
        <v/>
      </c>
      <c r="F444" s="350" t="str">
        <f t="shared" si="44"/>
        <v/>
      </c>
      <c r="G444" s="350" t="str">
        <f t="shared" si="45"/>
        <v/>
      </c>
      <c r="H444" s="350" t="str">
        <f t="shared" si="46"/>
        <v/>
      </c>
      <c r="I444" s="351" t="str">
        <f t="shared" si="42"/>
        <v/>
      </c>
    </row>
    <row r="445" spans="1:9" x14ac:dyDescent="0.3">
      <c r="A445" s="62"/>
      <c r="E445" s="349" t="str">
        <f t="shared" si="43"/>
        <v/>
      </c>
      <c r="F445" s="350" t="str">
        <f t="shared" si="44"/>
        <v/>
      </c>
      <c r="G445" s="350" t="str">
        <f t="shared" si="45"/>
        <v/>
      </c>
      <c r="H445" s="350" t="str">
        <f t="shared" si="46"/>
        <v/>
      </c>
      <c r="I445" s="351" t="str">
        <f t="shared" si="42"/>
        <v/>
      </c>
    </row>
    <row r="446" spans="1:9" x14ac:dyDescent="0.3">
      <c r="A446" s="62"/>
      <c r="E446" s="349" t="str">
        <f t="shared" si="43"/>
        <v/>
      </c>
      <c r="F446" s="350" t="str">
        <f t="shared" si="44"/>
        <v/>
      </c>
      <c r="G446" s="350" t="str">
        <f t="shared" si="45"/>
        <v/>
      </c>
      <c r="H446" s="350" t="str">
        <f t="shared" si="46"/>
        <v/>
      </c>
      <c r="I446" s="351" t="str">
        <f t="shared" si="42"/>
        <v/>
      </c>
    </row>
    <row r="447" spans="1:9" x14ac:dyDescent="0.3">
      <c r="A447" s="62"/>
      <c r="E447" s="349" t="str">
        <f t="shared" si="43"/>
        <v/>
      </c>
      <c r="F447" s="350" t="str">
        <f t="shared" si="44"/>
        <v/>
      </c>
      <c r="G447" s="350" t="str">
        <f t="shared" si="45"/>
        <v/>
      </c>
      <c r="H447" s="350" t="str">
        <f t="shared" si="46"/>
        <v/>
      </c>
      <c r="I447" s="351" t="str">
        <f t="shared" si="42"/>
        <v/>
      </c>
    </row>
    <row r="448" spans="1:9" x14ac:dyDescent="0.3">
      <c r="A448" s="62"/>
      <c r="E448" s="349" t="str">
        <f t="shared" si="43"/>
        <v/>
      </c>
      <c r="F448" s="350" t="str">
        <f t="shared" si="44"/>
        <v/>
      </c>
      <c r="G448" s="350" t="str">
        <f t="shared" si="45"/>
        <v/>
      </c>
      <c r="H448" s="350" t="str">
        <f t="shared" si="46"/>
        <v/>
      </c>
      <c r="I448" s="351" t="str">
        <f t="shared" si="42"/>
        <v/>
      </c>
    </row>
    <row r="449" spans="1:9" x14ac:dyDescent="0.3">
      <c r="A449" s="62"/>
      <c r="E449" s="349" t="str">
        <f t="shared" si="43"/>
        <v/>
      </c>
      <c r="F449" s="350" t="str">
        <f t="shared" si="44"/>
        <v/>
      </c>
      <c r="G449" s="350" t="str">
        <f t="shared" si="45"/>
        <v/>
      </c>
      <c r="H449" s="350" t="str">
        <f t="shared" si="46"/>
        <v/>
      </c>
      <c r="I449" s="351" t="str">
        <f t="shared" si="42"/>
        <v/>
      </c>
    </row>
    <row r="450" spans="1:9" x14ac:dyDescent="0.3">
      <c r="A450" s="62"/>
      <c r="E450" s="349" t="str">
        <f t="shared" si="43"/>
        <v/>
      </c>
      <c r="F450" s="350" t="str">
        <f t="shared" si="44"/>
        <v/>
      </c>
      <c r="G450" s="350" t="str">
        <f t="shared" si="45"/>
        <v/>
      </c>
      <c r="H450" s="350" t="str">
        <f t="shared" si="46"/>
        <v/>
      </c>
      <c r="I450" s="351" t="str">
        <f t="shared" si="42"/>
        <v/>
      </c>
    </row>
    <row r="451" spans="1:9" x14ac:dyDescent="0.3">
      <c r="A451" s="62"/>
      <c r="E451" s="349" t="str">
        <f t="shared" si="43"/>
        <v/>
      </c>
      <c r="F451" s="350" t="str">
        <f t="shared" si="44"/>
        <v/>
      </c>
      <c r="G451" s="350" t="str">
        <f t="shared" si="45"/>
        <v/>
      </c>
      <c r="H451" s="350" t="str">
        <f t="shared" si="46"/>
        <v/>
      </c>
      <c r="I451" s="351" t="str">
        <f t="shared" si="42"/>
        <v/>
      </c>
    </row>
    <row r="452" spans="1:9" x14ac:dyDescent="0.3">
      <c r="A452" s="62"/>
      <c r="E452" s="349" t="str">
        <f t="shared" si="43"/>
        <v/>
      </c>
      <c r="F452" s="350" t="str">
        <f t="shared" si="44"/>
        <v/>
      </c>
      <c r="G452" s="350" t="str">
        <f t="shared" si="45"/>
        <v/>
      </c>
      <c r="H452" s="350" t="str">
        <f t="shared" si="46"/>
        <v/>
      </c>
      <c r="I452" s="351" t="str">
        <f t="shared" si="42"/>
        <v/>
      </c>
    </row>
    <row r="453" spans="1:9" x14ac:dyDescent="0.3">
      <c r="A453" s="62"/>
      <c r="E453" s="349" t="str">
        <f t="shared" si="43"/>
        <v/>
      </c>
      <c r="F453" s="350" t="str">
        <f t="shared" si="44"/>
        <v/>
      </c>
      <c r="G453" s="350" t="str">
        <f t="shared" si="45"/>
        <v/>
      </c>
      <c r="H453" s="350" t="str">
        <f t="shared" si="46"/>
        <v/>
      </c>
      <c r="I453" s="351" t="str">
        <f t="shared" si="42"/>
        <v/>
      </c>
    </row>
    <row r="454" spans="1:9" x14ac:dyDescent="0.3">
      <c r="A454" s="62"/>
      <c r="E454" s="349" t="str">
        <f t="shared" si="43"/>
        <v/>
      </c>
      <c r="F454" s="350" t="str">
        <f t="shared" si="44"/>
        <v/>
      </c>
      <c r="G454" s="350" t="str">
        <f t="shared" si="45"/>
        <v/>
      </c>
      <c r="H454" s="350" t="str">
        <f t="shared" si="46"/>
        <v/>
      </c>
      <c r="I454" s="351" t="str">
        <f t="shared" si="42"/>
        <v/>
      </c>
    </row>
    <row r="455" spans="1:9" x14ac:dyDescent="0.3">
      <c r="A455" s="62"/>
      <c r="E455" s="349" t="str">
        <f t="shared" si="43"/>
        <v/>
      </c>
      <c r="F455" s="350" t="str">
        <f t="shared" si="44"/>
        <v/>
      </c>
      <c r="G455" s="350" t="str">
        <f t="shared" si="45"/>
        <v/>
      </c>
      <c r="H455" s="350" t="str">
        <f t="shared" si="46"/>
        <v/>
      </c>
      <c r="I455" s="351" t="str">
        <f t="shared" si="42"/>
        <v/>
      </c>
    </row>
    <row r="456" spans="1:9" x14ac:dyDescent="0.3">
      <c r="A456" s="62"/>
      <c r="E456" s="349" t="str">
        <f t="shared" si="43"/>
        <v/>
      </c>
      <c r="F456" s="350" t="str">
        <f t="shared" si="44"/>
        <v/>
      </c>
      <c r="G456" s="350" t="str">
        <f t="shared" si="45"/>
        <v/>
      </c>
      <c r="H456" s="350" t="str">
        <f t="shared" si="46"/>
        <v/>
      </c>
      <c r="I456" s="351" t="str">
        <f t="shared" si="42"/>
        <v/>
      </c>
    </row>
    <row r="457" spans="1:9" x14ac:dyDescent="0.3">
      <c r="A457" s="62"/>
      <c r="E457" s="349" t="str">
        <f t="shared" si="43"/>
        <v/>
      </c>
      <c r="F457" s="350" t="str">
        <f t="shared" si="44"/>
        <v/>
      </c>
      <c r="G457" s="350" t="str">
        <f t="shared" si="45"/>
        <v/>
      </c>
      <c r="H457" s="350" t="str">
        <f t="shared" si="46"/>
        <v/>
      </c>
      <c r="I457" s="351" t="str">
        <f t="shared" ref="I457:I520" si="47">IF(ISERROR($D457*$H457),"",$D457*$H457)</f>
        <v/>
      </c>
    </row>
    <row r="458" spans="1:9" x14ac:dyDescent="0.3">
      <c r="A458" s="62"/>
      <c r="E458" s="349" t="str">
        <f t="shared" si="43"/>
        <v/>
      </c>
      <c r="F458" s="350" t="str">
        <f t="shared" si="44"/>
        <v/>
      </c>
      <c r="G458" s="350" t="str">
        <f t="shared" si="45"/>
        <v/>
      </c>
      <c r="H458" s="350" t="str">
        <f t="shared" si="46"/>
        <v/>
      </c>
      <c r="I458" s="351" t="str">
        <f t="shared" si="47"/>
        <v/>
      </c>
    </row>
    <row r="459" spans="1:9" x14ac:dyDescent="0.3">
      <c r="A459" s="62"/>
      <c r="E459" s="349" t="str">
        <f t="shared" si="43"/>
        <v/>
      </c>
      <c r="F459" s="350" t="str">
        <f t="shared" si="44"/>
        <v/>
      </c>
      <c r="G459" s="350" t="str">
        <f t="shared" si="45"/>
        <v/>
      </c>
      <c r="H459" s="350" t="str">
        <f t="shared" si="46"/>
        <v/>
      </c>
      <c r="I459" s="351" t="str">
        <f t="shared" si="47"/>
        <v/>
      </c>
    </row>
    <row r="460" spans="1:9" x14ac:dyDescent="0.3">
      <c r="A460" s="62"/>
      <c r="E460" s="349" t="str">
        <f t="shared" si="43"/>
        <v/>
      </c>
      <c r="F460" s="350" t="str">
        <f t="shared" si="44"/>
        <v/>
      </c>
      <c r="G460" s="350" t="str">
        <f t="shared" si="45"/>
        <v/>
      </c>
      <c r="H460" s="350" t="str">
        <f t="shared" si="46"/>
        <v/>
      </c>
      <c r="I460" s="351" t="str">
        <f t="shared" si="47"/>
        <v/>
      </c>
    </row>
    <row r="461" spans="1:9" x14ac:dyDescent="0.3">
      <c r="A461" s="62"/>
      <c r="E461" s="349" t="str">
        <f t="shared" si="43"/>
        <v/>
      </c>
      <c r="F461" s="350" t="str">
        <f t="shared" si="44"/>
        <v/>
      </c>
      <c r="G461" s="350" t="str">
        <f t="shared" si="45"/>
        <v/>
      </c>
      <c r="H461" s="350" t="str">
        <f t="shared" si="46"/>
        <v/>
      </c>
      <c r="I461" s="351" t="str">
        <f t="shared" si="47"/>
        <v/>
      </c>
    </row>
    <row r="462" spans="1:9" x14ac:dyDescent="0.3">
      <c r="A462" s="62"/>
      <c r="E462" s="349" t="str">
        <f t="shared" si="43"/>
        <v/>
      </c>
      <c r="F462" s="350" t="str">
        <f t="shared" si="44"/>
        <v/>
      </c>
      <c r="G462" s="350" t="str">
        <f t="shared" si="45"/>
        <v/>
      </c>
      <c r="H462" s="350" t="str">
        <f t="shared" si="46"/>
        <v/>
      </c>
      <c r="I462" s="351" t="str">
        <f t="shared" si="47"/>
        <v/>
      </c>
    </row>
    <row r="463" spans="1:9" x14ac:dyDescent="0.3">
      <c r="A463" s="62"/>
      <c r="E463" s="349" t="str">
        <f t="shared" si="43"/>
        <v/>
      </c>
      <c r="F463" s="350" t="str">
        <f t="shared" si="44"/>
        <v/>
      </c>
      <c r="G463" s="350" t="str">
        <f t="shared" si="45"/>
        <v/>
      </c>
      <c r="H463" s="350" t="str">
        <f t="shared" si="46"/>
        <v/>
      </c>
      <c r="I463" s="351" t="str">
        <f t="shared" si="47"/>
        <v/>
      </c>
    </row>
    <row r="464" spans="1:9" x14ac:dyDescent="0.3">
      <c r="A464" s="62"/>
      <c r="E464" s="349" t="str">
        <f t="shared" si="43"/>
        <v/>
      </c>
      <c r="F464" s="350" t="str">
        <f t="shared" si="44"/>
        <v/>
      </c>
      <c r="G464" s="350" t="str">
        <f t="shared" si="45"/>
        <v/>
      </c>
      <c r="H464" s="350" t="str">
        <f t="shared" si="46"/>
        <v/>
      </c>
      <c r="I464" s="351" t="str">
        <f t="shared" si="47"/>
        <v/>
      </c>
    </row>
    <row r="465" spans="1:9" x14ac:dyDescent="0.3">
      <c r="A465" s="62"/>
      <c r="E465" s="349" t="str">
        <f t="shared" si="43"/>
        <v/>
      </c>
      <c r="F465" s="350" t="str">
        <f t="shared" si="44"/>
        <v/>
      </c>
      <c r="G465" s="350" t="str">
        <f t="shared" si="45"/>
        <v/>
      </c>
      <c r="H465" s="350" t="str">
        <f t="shared" si="46"/>
        <v/>
      </c>
      <c r="I465" s="351" t="str">
        <f t="shared" si="47"/>
        <v/>
      </c>
    </row>
    <row r="466" spans="1:9" x14ac:dyDescent="0.3">
      <c r="A466" s="62"/>
      <c r="E466" s="349" t="str">
        <f t="shared" si="43"/>
        <v/>
      </c>
      <c r="F466" s="350" t="str">
        <f t="shared" si="44"/>
        <v/>
      </c>
      <c r="G466" s="350" t="str">
        <f t="shared" si="45"/>
        <v/>
      </c>
      <c r="H466" s="350" t="str">
        <f t="shared" si="46"/>
        <v/>
      </c>
      <c r="I466" s="351" t="str">
        <f t="shared" si="47"/>
        <v/>
      </c>
    </row>
    <row r="467" spans="1:9" x14ac:dyDescent="0.3">
      <c r="A467" s="62"/>
      <c r="E467" s="349" t="str">
        <f t="shared" si="43"/>
        <v/>
      </c>
      <c r="F467" s="350" t="str">
        <f t="shared" si="44"/>
        <v/>
      </c>
      <c r="G467" s="350" t="str">
        <f t="shared" si="45"/>
        <v/>
      </c>
      <c r="H467" s="350" t="str">
        <f t="shared" si="46"/>
        <v/>
      </c>
      <c r="I467" s="351" t="str">
        <f t="shared" si="47"/>
        <v/>
      </c>
    </row>
    <row r="468" spans="1:9" x14ac:dyDescent="0.3">
      <c r="A468" s="62"/>
      <c r="E468" s="349" t="str">
        <f t="shared" si="43"/>
        <v/>
      </c>
      <c r="F468" s="350" t="str">
        <f t="shared" si="44"/>
        <v/>
      </c>
      <c r="G468" s="350" t="str">
        <f t="shared" si="45"/>
        <v/>
      </c>
      <c r="H468" s="350" t="str">
        <f t="shared" si="46"/>
        <v/>
      </c>
      <c r="I468" s="351" t="str">
        <f t="shared" si="47"/>
        <v/>
      </c>
    </row>
    <row r="469" spans="1:9" x14ac:dyDescent="0.3">
      <c r="A469" s="62"/>
      <c r="E469" s="349" t="str">
        <f t="shared" si="43"/>
        <v/>
      </c>
      <c r="F469" s="350" t="str">
        <f t="shared" si="44"/>
        <v/>
      </c>
      <c r="G469" s="350" t="str">
        <f t="shared" si="45"/>
        <v/>
      </c>
      <c r="H469" s="350" t="str">
        <f t="shared" si="46"/>
        <v/>
      </c>
      <c r="I469" s="351" t="str">
        <f t="shared" si="47"/>
        <v/>
      </c>
    </row>
    <row r="470" spans="1:9" x14ac:dyDescent="0.3">
      <c r="A470" s="62"/>
      <c r="E470" s="349" t="str">
        <f t="shared" si="43"/>
        <v/>
      </c>
      <c r="F470" s="350" t="str">
        <f t="shared" si="44"/>
        <v/>
      </c>
      <c r="G470" s="350" t="str">
        <f t="shared" si="45"/>
        <v/>
      </c>
      <c r="H470" s="350" t="str">
        <f t="shared" si="46"/>
        <v/>
      </c>
      <c r="I470" s="351" t="str">
        <f t="shared" si="47"/>
        <v/>
      </c>
    </row>
    <row r="471" spans="1:9" x14ac:dyDescent="0.3">
      <c r="A471" s="62"/>
      <c r="E471" s="349" t="str">
        <f t="shared" si="43"/>
        <v/>
      </c>
      <c r="F471" s="350" t="str">
        <f t="shared" si="44"/>
        <v/>
      </c>
      <c r="G471" s="350" t="str">
        <f t="shared" si="45"/>
        <v/>
      </c>
      <c r="H471" s="350" t="str">
        <f t="shared" si="46"/>
        <v/>
      </c>
      <c r="I471" s="351" t="str">
        <f t="shared" si="47"/>
        <v/>
      </c>
    </row>
    <row r="472" spans="1:9" x14ac:dyDescent="0.3">
      <c r="A472" s="62"/>
      <c r="E472" s="349" t="str">
        <f t="shared" si="43"/>
        <v/>
      </c>
      <c r="F472" s="350" t="str">
        <f t="shared" si="44"/>
        <v/>
      </c>
      <c r="G472" s="350" t="str">
        <f t="shared" si="45"/>
        <v/>
      </c>
      <c r="H472" s="350" t="str">
        <f t="shared" si="46"/>
        <v/>
      </c>
      <c r="I472" s="351" t="str">
        <f t="shared" si="47"/>
        <v/>
      </c>
    </row>
    <row r="473" spans="1:9" x14ac:dyDescent="0.3">
      <c r="A473" s="62"/>
      <c r="E473" s="349" t="str">
        <f t="shared" si="43"/>
        <v/>
      </c>
      <c r="F473" s="350" t="str">
        <f t="shared" si="44"/>
        <v/>
      </c>
      <c r="G473" s="350" t="str">
        <f t="shared" si="45"/>
        <v/>
      </c>
      <c r="H473" s="350" t="str">
        <f t="shared" si="46"/>
        <v/>
      </c>
      <c r="I473" s="351" t="str">
        <f t="shared" si="47"/>
        <v/>
      </c>
    </row>
    <row r="474" spans="1:9" x14ac:dyDescent="0.3">
      <c r="A474" s="62"/>
      <c r="E474" s="349" t="str">
        <f t="shared" si="43"/>
        <v/>
      </c>
      <c r="F474" s="350" t="str">
        <f t="shared" si="44"/>
        <v/>
      </c>
      <c r="G474" s="350" t="str">
        <f t="shared" si="45"/>
        <v/>
      </c>
      <c r="H474" s="350" t="str">
        <f t="shared" si="46"/>
        <v/>
      </c>
      <c r="I474" s="351" t="str">
        <f t="shared" si="47"/>
        <v/>
      </c>
    </row>
    <row r="475" spans="1:9" x14ac:dyDescent="0.3">
      <c r="A475" s="62"/>
      <c r="E475" s="349" t="str">
        <f t="shared" si="43"/>
        <v/>
      </c>
      <c r="F475" s="350" t="str">
        <f t="shared" si="44"/>
        <v/>
      </c>
      <c r="G475" s="350" t="str">
        <f t="shared" si="45"/>
        <v/>
      </c>
      <c r="H475" s="350" t="str">
        <f t="shared" si="46"/>
        <v/>
      </c>
      <c r="I475" s="351" t="str">
        <f t="shared" si="47"/>
        <v/>
      </c>
    </row>
    <row r="476" spans="1:9" x14ac:dyDescent="0.3">
      <c r="A476" s="62"/>
      <c r="E476" s="349" t="str">
        <f t="shared" si="43"/>
        <v/>
      </c>
      <c r="F476" s="350" t="str">
        <f t="shared" si="44"/>
        <v/>
      </c>
      <c r="G476" s="350" t="str">
        <f t="shared" si="45"/>
        <v/>
      </c>
      <c r="H476" s="350" t="str">
        <f t="shared" si="46"/>
        <v/>
      </c>
      <c r="I476" s="351" t="str">
        <f t="shared" si="47"/>
        <v/>
      </c>
    </row>
    <row r="477" spans="1:9" x14ac:dyDescent="0.3">
      <c r="A477" s="62"/>
      <c r="E477" s="349" t="str">
        <f t="shared" si="43"/>
        <v/>
      </c>
      <c r="F477" s="350" t="str">
        <f t="shared" si="44"/>
        <v/>
      </c>
      <c r="G477" s="350" t="str">
        <f t="shared" si="45"/>
        <v/>
      </c>
      <c r="H477" s="350" t="str">
        <f t="shared" si="46"/>
        <v/>
      </c>
      <c r="I477" s="351" t="str">
        <f t="shared" si="47"/>
        <v/>
      </c>
    </row>
    <row r="478" spans="1:9" x14ac:dyDescent="0.3">
      <c r="A478" s="62"/>
      <c r="E478" s="349" t="str">
        <f t="shared" si="43"/>
        <v/>
      </c>
      <c r="F478" s="350" t="str">
        <f t="shared" si="44"/>
        <v/>
      </c>
      <c r="G478" s="350" t="str">
        <f t="shared" si="45"/>
        <v/>
      </c>
      <c r="H478" s="350" t="str">
        <f t="shared" si="46"/>
        <v/>
      </c>
      <c r="I478" s="351" t="str">
        <f t="shared" si="47"/>
        <v/>
      </c>
    </row>
    <row r="479" spans="1:9" x14ac:dyDescent="0.3">
      <c r="A479" s="62"/>
      <c r="E479" s="349" t="str">
        <f t="shared" si="43"/>
        <v/>
      </c>
      <c r="F479" s="350" t="str">
        <f t="shared" si="44"/>
        <v/>
      </c>
      <c r="G479" s="350" t="str">
        <f t="shared" si="45"/>
        <v/>
      </c>
      <c r="H479" s="350" t="str">
        <f t="shared" si="46"/>
        <v/>
      </c>
      <c r="I479" s="351" t="str">
        <f t="shared" si="47"/>
        <v/>
      </c>
    </row>
    <row r="480" spans="1:9" x14ac:dyDescent="0.3">
      <c r="A480" s="62"/>
      <c r="E480" s="349" t="str">
        <f t="shared" si="43"/>
        <v/>
      </c>
      <c r="F480" s="350" t="str">
        <f t="shared" si="44"/>
        <v/>
      </c>
      <c r="G480" s="350" t="str">
        <f t="shared" si="45"/>
        <v/>
      </c>
      <c r="H480" s="350" t="str">
        <f t="shared" si="46"/>
        <v/>
      </c>
      <c r="I480" s="351" t="str">
        <f t="shared" si="47"/>
        <v/>
      </c>
    </row>
    <row r="481" spans="1:9" x14ac:dyDescent="0.3">
      <c r="A481" s="62"/>
      <c r="E481" s="349" t="str">
        <f t="shared" si="43"/>
        <v/>
      </c>
      <c r="F481" s="350" t="str">
        <f t="shared" si="44"/>
        <v/>
      </c>
      <c r="G481" s="350" t="str">
        <f t="shared" si="45"/>
        <v/>
      </c>
      <c r="H481" s="350" t="str">
        <f t="shared" si="46"/>
        <v/>
      </c>
      <c r="I481" s="351" t="str">
        <f t="shared" si="47"/>
        <v/>
      </c>
    </row>
    <row r="482" spans="1:9" x14ac:dyDescent="0.3">
      <c r="A482" s="62"/>
      <c r="E482" s="349" t="str">
        <f t="shared" si="43"/>
        <v/>
      </c>
      <c r="F482" s="350" t="str">
        <f t="shared" si="44"/>
        <v/>
      </c>
      <c r="G482" s="350" t="str">
        <f t="shared" si="45"/>
        <v/>
      </c>
      <c r="H482" s="350" t="str">
        <f t="shared" si="46"/>
        <v/>
      </c>
      <c r="I482" s="351" t="str">
        <f t="shared" si="47"/>
        <v/>
      </c>
    </row>
    <row r="483" spans="1:9" x14ac:dyDescent="0.3">
      <c r="A483" s="62"/>
      <c r="E483" s="349" t="str">
        <f t="shared" si="43"/>
        <v/>
      </c>
      <c r="F483" s="350" t="str">
        <f t="shared" si="44"/>
        <v/>
      </c>
      <c r="G483" s="350" t="str">
        <f t="shared" si="45"/>
        <v/>
      </c>
      <c r="H483" s="350" t="str">
        <f t="shared" si="46"/>
        <v/>
      </c>
      <c r="I483" s="351" t="str">
        <f t="shared" si="47"/>
        <v/>
      </c>
    </row>
    <row r="484" spans="1:9" x14ac:dyDescent="0.3">
      <c r="A484" s="62"/>
      <c r="E484" s="349" t="str">
        <f t="shared" si="43"/>
        <v/>
      </c>
      <c r="F484" s="350" t="str">
        <f t="shared" si="44"/>
        <v/>
      </c>
      <c r="G484" s="350" t="str">
        <f t="shared" si="45"/>
        <v/>
      </c>
      <c r="H484" s="350" t="str">
        <f t="shared" si="46"/>
        <v/>
      </c>
      <c r="I484" s="351" t="str">
        <f t="shared" si="47"/>
        <v/>
      </c>
    </row>
    <row r="485" spans="1:9" x14ac:dyDescent="0.3">
      <c r="A485" s="62"/>
      <c r="E485" s="349" t="str">
        <f t="shared" si="43"/>
        <v/>
      </c>
      <c r="F485" s="350" t="str">
        <f t="shared" si="44"/>
        <v/>
      </c>
      <c r="G485" s="350" t="str">
        <f t="shared" si="45"/>
        <v/>
      </c>
      <c r="H485" s="350" t="str">
        <f t="shared" si="46"/>
        <v/>
      </c>
      <c r="I485" s="351" t="str">
        <f t="shared" si="47"/>
        <v/>
      </c>
    </row>
    <row r="486" spans="1:9" x14ac:dyDescent="0.3">
      <c r="A486" s="62"/>
      <c r="E486" s="349" t="str">
        <f t="shared" si="43"/>
        <v/>
      </c>
      <c r="F486" s="350" t="str">
        <f t="shared" si="44"/>
        <v/>
      </c>
      <c r="G486" s="350" t="str">
        <f t="shared" si="45"/>
        <v/>
      </c>
      <c r="H486" s="350" t="str">
        <f t="shared" si="46"/>
        <v/>
      </c>
      <c r="I486" s="351" t="str">
        <f t="shared" si="47"/>
        <v/>
      </c>
    </row>
    <row r="487" spans="1:9" x14ac:dyDescent="0.3">
      <c r="A487" s="62"/>
      <c r="E487" s="349" t="str">
        <f t="shared" si="43"/>
        <v/>
      </c>
      <c r="F487" s="350" t="str">
        <f t="shared" si="44"/>
        <v/>
      </c>
      <c r="G487" s="350" t="str">
        <f t="shared" si="45"/>
        <v/>
      </c>
      <c r="H487" s="350" t="str">
        <f t="shared" si="46"/>
        <v/>
      </c>
      <c r="I487" s="351" t="str">
        <f t="shared" si="47"/>
        <v/>
      </c>
    </row>
    <row r="488" spans="1:9" x14ac:dyDescent="0.3">
      <c r="A488" s="62"/>
      <c r="E488" s="349" t="str">
        <f t="shared" ref="E488:E551" si="48">IF(ISNA(VLOOKUP($B488,Employees,2,FALSE)),"",VLOOKUP($B488,Employees,2,FALSE))</f>
        <v/>
      </c>
      <c r="F488" s="350" t="str">
        <f t="shared" ref="F488:F551" si="49">IF(ISNA(VLOOKUP($B488,Employees,3,FALSE)),"",VLOOKUP($B488,Employees,3,FALSE))</f>
        <v/>
      </c>
      <c r="G488" s="350" t="str">
        <f t="shared" ref="G488:G551" si="50">IF(ISNA(VLOOKUP($B488,Employees,4,FALSE)),"",VLOOKUP($B488,Employees,4,FALSE))</f>
        <v/>
      </c>
      <c r="H488" s="350" t="str">
        <f t="shared" ref="H488:H551" si="51">IF(ISNA(VLOOKUP($B488,Employees,3,FALSE)),"",$F488+$G488)</f>
        <v/>
      </c>
      <c r="I488" s="351" t="str">
        <f t="shared" si="47"/>
        <v/>
      </c>
    </row>
    <row r="489" spans="1:9" x14ac:dyDescent="0.3">
      <c r="A489" s="62"/>
      <c r="E489" s="349" t="str">
        <f t="shared" si="48"/>
        <v/>
      </c>
      <c r="F489" s="350" t="str">
        <f t="shared" si="49"/>
        <v/>
      </c>
      <c r="G489" s="350" t="str">
        <f t="shared" si="50"/>
        <v/>
      </c>
      <c r="H489" s="350" t="str">
        <f t="shared" si="51"/>
        <v/>
      </c>
      <c r="I489" s="351" t="str">
        <f t="shared" si="47"/>
        <v/>
      </c>
    </row>
    <row r="490" spans="1:9" x14ac:dyDescent="0.3">
      <c r="A490" s="62"/>
      <c r="E490" s="349" t="str">
        <f t="shared" si="48"/>
        <v/>
      </c>
      <c r="F490" s="350" t="str">
        <f t="shared" si="49"/>
        <v/>
      </c>
      <c r="G490" s="350" t="str">
        <f t="shared" si="50"/>
        <v/>
      </c>
      <c r="H490" s="350" t="str">
        <f t="shared" si="51"/>
        <v/>
      </c>
      <c r="I490" s="351" t="str">
        <f t="shared" si="47"/>
        <v/>
      </c>
    </row>
    <row r="491" spans="1:9" x14ac:dyDescent="0.3">
      <c r="A491" s="62"/>
      <c r="E491" s="349" t="str">
        <f t="shared" si="48"/>
        <v/>
      </c>
      <c r="F491" s="350" t="str">
        <f t="shared" si="49"/>
        <v/>
      </c>
      <c r="G491" s="350" t="str">
        <f t="shared" si="50"/>
        <v/>
      </c>
      <c r="H491" s="350" t="str">
        <f t="shared" si="51"/>
        <v/>
      </c>
      <c r="I491" s="351" t="str">
        <f t="shared" si="47"/>
        <v/>
      </c>
    </row>
    <row r="492" spans="1:9" x14ac:dyDescent="0.3">
      <c r="A492" s="62"/>
      <c r="E492" s="349" t="str">
        <f t="shared" si="48"/>
        <v/>
      </c>
      <c r="F492" s="350" t="str">
        <f t="shared" si="49"/>
        <v/>
      </c>
      <c r="G492" s="350" t="str">
        <f t="shared" si="50"/>
        <v/>
      </c>
      <c r="H492" s="350" t="str">
        <f t="shared" si="51"/>
        <v/>
      </c>
      <c r="I492" s="351" t="str">
        <f t="shared" si="47"/>
        <v/>
      </c>
    </row>
    <row r="493" spans="1:9" x14ac:dyDescent="0.3">
      <c r="A493" s="62"/>
      <c r="E493" s="349" t="str">
        <f t="shared" si="48"/>
        <v/>
      </c>
      <c r="F493" s="350" t="str">
        <f t="shared" si="49"/>
        <v/>
      </c>
      <c r="G493" s="350" t="str">
        <f t="shared" si="50"/>
        <v/>
      </c>
      <c r="H493" s="350" t="str">
        <f t="shared" si="51"/>
        <v/>
      </c>
      <c r="I493" s="351" t="str">
        <f t="shared" si="47"/>
        <v/>
      </c>
    </row>
    <row r="494" spans="1:9" x14ac:dyDescent="0.3">
      <c r="A494" s="62"/>
      <c r="E494" s="349" t="str">
        <f t="shared" si="48"/>
        <v/>
      </c>
      <c r="F494" s="350" t="str">
        <f t="shared" si="49"/>
        <v/>
      </c>
      <c r="G494" s="350" t="str">
        <f t="shared" si="50"/>
        <v/>
      </c>
      <c r="H494" s="350" t="str">
        <f t="shared" si="51"/>
        <v/>
      </c>
      <c r="I494" s="351" t="str">
        <f t="shared" si="47"/>
        <v/>
      </c>
    </row>
    <row r="495" spans="1:9" x14ac:dyDescent="0.3">
      <c r="A495" s="62"/>
      <c r="E495" s="349" t="str">
        <f t="shared" si="48"/>
        <v/>
      </c>
      <c r="F495" s="350" t="str">
        <f t="shared" si="49"/>
        <v/>
      </c>
      <c r="G495" s="350" t="str">
        <f t="shared" si="50"/>
        <v/>
      </c>
      <c r="H495" s="350" t="str">
        <f t="shared" si="51"/>
        <v/>
      </c>
      <c r="I495" s="351" t="str">
        <f t="shared" si="47"/>
        <v/>
      </c>
    </row>
    <row r="496" spans="1:9" x14ac:dyDescent="0.3">
      <c r="A496" s="62"/>
      <c r="E496" s="349" t="str">
        <f t="shared" si="48"/>
        <v/>
      </c>
      <c r="F496" s="350" t="str">
        <f t="shared" si="49"/>
        <v/>
      </c>
      <c r="G496" s="350" t="str">
        <f t="shared" si="50"/>
        <v/>
      </c>
      <c r="H496" s="350" t="str">
        <f t="shared" si="51"/>
        <v/>
      </c>
      <c r="I496" s="351" t="str">
        <f t="shared" si="47"/>
        <v/>
      </c>
    </row>
    <row r="497" spans="1:9" x14ac:dyDescent="0.3">
      <c r="A497" s="62"/>
      <c r="E497" s="349" t="str">
        <f t="shared" si="48"/>
        <v/>
      </c>
      <c r="F497" s="350" t="str">
        <f t="shared" si="49"/>
        <v/>
      </c>
      <c r="G497" s="350" t="str">
        <f t="shared" si="50"/>
        <v/>
      </c>
      <c r="H497" s="350" t="str">
        <f t="shared" si="51"/>
        <v/>
      </c>
      <c r="I497" s="351" t="str">
        <f t="shared" si="47"/>
        <v/>
      </c>
    </row>
    <row r="498" spans="1:9" x14ac:dyDescent="0.3">
      <c r="A498" s="62"/>
      <c r="E498" s="349" t="str">
        <f t="shared" si="48"/>
        <v/>
      </c>
      <c r="F498" s="350" t="str">
        <f t="shared" si="49"/>
        <v/>
      </c>
      <c r="G498" s="350" t="str">
        <f t="shared" si="50"/>
        <v/>
      </c>
      <c r="H498" s="350" t="str">
        <f t="shared" si="51"/>
        <v/>
      </c>
      <c r="I498" s="351" t="str">
        <f t="shared" si="47"/>
        <v/>
      </c>
    </row>
    <row r="499" spans="1:9" x14ac:dyDescent="0.3">
      <c r="A499" s="62"/>
      <c r="E499" s="349" t="str">
        <f t="shared" si="48"/>
        <v/>
      </c>
      <c r="F499" s="350" t="str">
        <f t="shared" si="49"/>
        <v/>
      </c>
      <c r="G499" s="350" t="str">
        <f t="shared" si="50"/>
        <v/>
      </c>
      <c r="H499" s="350" t="str">
        <f t="shared" si="51"/>
        <v/>
      </c>
      <c r="I499" s="351" t="str">
        <f t="shared" si="47"/>
        <v/>
      </c>
    </row>
    <row r="500" spans="1:9" x14ac:dyDescent="0.3">
      <c r="A500" s="62"/>
      <c r="E500" s="349" t="str">
        <f t="shared" si="48"/>
        <v/>
      </c>
      <c r="F500" s="350" t="str">
        <f t="shared" si="49"/>
        <v/>
      </c>
      <c r="G500" s="350" t="str">
        <f t="shared" si="50"/>
        <v/>
      </c>
      <c r="H500" s="350" t="str">
        <f t="shared" si="51"/>
        <v/>
      </c>
      <c r="I500" s="351" t="str">
        <f t="shared" si="47"/>
        <v/>
      </c>
    </row>
    <row r="501" spans="1:9" x14ac:dyDescent="0.3">
      <c r="A501" s="62"/>
      <c r="E501" s="349" t="str">
        <f t="shared" si="48"/>
        <v/>
      </c>
      <c r="F501" s="350" t="str">
        <f t="shared" si="49"/>
        <v/>
      </c>
      <c r="G501" s="350" t="str">
        <f t="shared" si="50"/>
        <v/>
      </c>
      <c r="H501" s="350" t="str">
        <f t="shared" si="51"/>
        <v/>
      </c>
      <c r="I501" s="351" t="str">
        <f t="shared" si="47"/>
        <v/>
      </c>
    </row>
    <row r="502" spans="1:9" x14ac:dyDescent="0.3">
      <c r="A502" s="62"/>
      <c r="E502" s="349" t="str">
        <f t="shared" si="48"/>
        <v/>
      </c>
      <c r="F502" s="350" t="str">
        <f t="shared" si="49"/>
        <v/>
      </c>
      <c r="G502" s="350" t="str">
        <f t="shared" si="50"/>
        <v/>
      </c>
      <c r="H502" s="350" t="str">
        <f t="shared" si="51"/>
        <v/>
      </c>
      <c r="I502" s="351" t="str">
        <f t="shared" si="47"/>
        <v/>
      </c>
    </row>
    <row r="503" spans="1:9" x14ac:dyDescent="0.3">
      <c r="A503" s="62"/>
      <c r="E503" s="349" t="str">
        <f t="shared" si="48"/>
        <v/>
      </c>
      <c r="F503" s="350" t="str">
        <f t="shared" si="49"/>
        <v/>
      </c>
      <c r="G503" s="350" t="str">
        <f t="shared" si="50"/>
        <v/>
      </c>
      <c r="H503" s="350" t="str">
        <f t="shared" si="51"/>
        <v/>
      </c>
      <c r="I503" s="351" t="str">
        <f t="shared" si="47"/>
        <v/>
      </c>
    </row>
    <row r="504" spans="1:9" x14ac:dyDescent="0.3">
      <c r="A504" s="62"/>
      <c r="E504" s="349" t="str">
        <f t="shared" si="48"/>
        <v/>
      </c>
      <c r="F504" s="350" t="str">
        <f t="shared" si="49"/>
        <v/>
      </c>
      <c r="G504" s="350" t="str">
        <f t="shared" si="50"/>
        <v/>
      </c>
      <c r="H504" s="350" t="str">
        <f t="shared" si="51"/>
        <v/>
      </c>
      <c r="I504" s="351" t="str">
        <f t="shared" si="47"/>
        <v/>
      </c>
    </row>
    <row r="505" spans="1:9" x14ac:dyDescent="0.3">
      <c r="A505" s="62"/>
      <c r="E505" s="349" t="str">
        <f t="shared" si="48"/>
        <v/>
      </c>
      <c r="F505" s="350" t="str">
        <f t="shared" si="49"/>
        <v/>
      </c>
      <c r="G505" s="350" t="str">
        <f t="shared" si="50"/>
        <v/>
      </c>
      <c r="H505" s="350" t="str">
        <f t="shared" si="51"/>
        <v/>
      </c>
      <c r="I505" s="351" t="str">
        <f t="shared" si="47"/>
        <v/>
      </c>
    </row>
    <row r="506" spans="1:9" x14ac:dyDescent="0.3">
      <c r="A506" s="62"/>
      <c r="E506" s="349" t="str">
        <f t="shared" si="48"/>
        <v/>
      </c>
      <c r="F506" s="350" t="str">
        <f t="shared" si="49"/>
        <v/>
      </c>
      <c r="G506" s="350" t="str">
        <f t="shared" si="50"/>
        <v/>
      </c>
      <c r="H506" s="350" t="str">
        <f t="shared" si="51"/>
        <v/>
      </c>
      <c r="I506" s="351" t="str">
        <f t="shared" si="47"/>
        <v/>
      </c>
    </row>
    <row r="507" spans="1:9" x14ac:dyDescent="0.3">
      <c r="A507" s="62"/>
      <c r="E507" s="349" t="str">
        <f t="shared" si="48"/>
        <v/>
      </c>
      <c r="F507" s="350" t="str">
        <f t="shared" si="49"/>
        <v/>
      </c>
      <c r="G507" s="350" t="str">
        <f t="shared" si="50"/>
        <v/>
      </c>
      <c r="H507" s="350" t="str">
        <f t="shared" si="51"/>
        <v/>
      </c>
      <c r="I507" s="351" t="str">
        <f t="shared" si="47"/>
        <v/>
      </c>
    </row>
    <row r="508" spans="1:9" x14ac:dyDescent="0.3">
      <c r="A508" s="62"/>
      <c r="E508" s="349" t="str">
        <f t="shared" si="48"/>
        <v/>
      </c>
      <c r="F508" s="350" t="str">
        <f t="shared" si="49"/>
        <v/>
      </c>
      <c r="G508" s="350" t="str">
        <f t="shared" si="50"/>
        <v/>
      </c>
      <c r="H508" s="350" t="str">
        <f t="shared" si="51"/>
        <v/>
      </c>
      <c r="I508" s="351" t="str">
        <f t="shared" si="47"/>
        <v/>
      </c>
    </row>
    <row r="509" spans="1:9" x14ac:dyDescent="0.3">
      <c r="A509" s="62"/>
      <c r="E509" s="349" t="str">
        <f t="shared" si="48"/>
        <v/>
      </c>
      <c r="F509" s="350" t="str">
        <f t="shared" si="49"/>
        <v/>
      </c>
      <c r="G509" s="350" t="str">
        <f t="shared" si="50"/>
        <v/>
      </c>
      <c r="H509" s="350" t="str">
        <f t="shared" si="51"/>
        <v/>
      </c>
      <c r="I509" s="351" t="str">
        <f t="shared" si="47"/>
        <v/>
      </c>
    </row>
    <row r="510" spans="1:9" x14ac:dyDescent="0.3">
      <c r="A510" s="62"/>
      <c r="E510" s="349" t="str">
        <f t="shared" si="48"/>
        <v/>
      </c>
      <c r="F510" s="350" t="str">
        <f t="shared" si="49"/>
        <v/>
      </c>
      <c r="G510" s="350" t="str">
        <f t="shared" si="50"/>
        <v/>
      </c>
      <c r="H510" s="350" t="str">
        <f t="shared" si="51"/>
        <v/>
      </c>
      <c r="I510" s="351" t="str">
        <f t="shared" si="47"/>
        <v/>
      </c>
    </row>
    <row r="511" spans="1:9" x14ac:dyDescent="0.3">
      <c r="A511" s="62"/>
      <c r="E511" s="349" t="str">
        <f t="shared" si="48"/>
        <v/>
      </c>
      <c r="F511" s="350" t="str">
        <f t="shared" si="49"/>
        <v/>
      </c>
      <c r="G511" s="350" t="str">
        <f t="shared" si="50"/>
        <v/>
      </c>
      <c r="H511" s="350" t="str">
        <f t="shared" si="51"/>
        <v/>
      </c>
      <c r="I511" s="351" t="str">
        <f t="shared" si="47"/>
        <v/>
      </c>
    </row>
    <row r="512" spans="1:9" x14ac:dyDescent="0.3">
      <c r="A512" s="62"/>
      <c r="E512" s="349" t="str">
        <f t="shared" si="48"/>
        <v/>
      </c>
      <c r="F512" s="350" t="str">
        <f t="shared" si="49"/>
        <v/>
      </c>
      <c r="G512" s="350" t="str">
        <f t="shared" si="50"/>
        <v/>
      </c>
      <c r="H512" s="350" t="str">
        <f t="shared" si="51"/>
        <v/>
      </c>
      <c r="I512" s="351" t="str">
        <f t="shared" si="47"/>
        <v/>
      </c>
    </row>
    <row r="513" spans="1:9" x14ac:dyDescent="0.3">
      <c r="A513" s="62"/>
      <c r="E513" s="349" t="str">
        <f t="shared" si="48"/>
        <v/>
      </c>
      <c r="F513" s="350" t="str">
        <f t="shared" si="49"/>
        <v/>
      </c>
      <c r="G513" s="350" t="str">
        <f t="shared" si="50"/>
        <v/>
      </c>
      <c r="H513" s="350" t="str">
        <f t="shared" si="51"/>
        <v/>
      </c>
      <c r="I513" s="351" t="str">
        <f t="shared" si="47"/>
        <v/>
      </c>
    </row>
    <row r="514" spans="1:9" x14ac:dyDescent="0.3">
      <c r="A514" s="62"/>
      <c r="E514" s="349" t="str">
        <f t="shared" si="48"/>
        <v/>
      </c>
      <c r="F514" s="350" t="str">
        <f t="shared" si="49"/>
        <v/>
      </c>
      <c r="G514" s="350" t="str">
        <f t="shared" si="50"/>
        <v/>
      </c>
      <c r="H514" s="350" t="str">
        <f t="shared" si="51"/>
        <v/>
      </c>
      <c r="I514" s="351" t="str">
        <f t="shared" si="47"/>
        <v/>
      </c>
    </row>
    <row r="515" spans="1:9" x14ac:dyDescent="0.3">
      <c r="A515" s="62"/>
      <c r="E515" s="349" t="str">
        <f t="shared" si="48"/>
        <v/>
      </c>
      <c r="F515" s="350" t="str">
        <f t="shared" si="49"/>
        <v/>
      </c>
      <c r="G515" s="350" t="str">
        <f t="shared" si="50"/>
        <v/>
      </c>
      <c r="H515" s="350" t="str">
        <f t="shared" si="51"/>
        <v/>
      </c>
      <c r="I515" s="351" t="str">
        <f t="shared" si="47"/>
        <v/>
      </c>
    </row>
    <row r="516" spans="1:9" x14ac:dyDescent="0.3">
      <c r="A516" s="62"/>
      <c r="E516" s="349" t="str">
        <f t="shared" si="48"/>
        <v/>
      </c>
      <c r="F516" s="350" t="str">
        <f t="shared" si="49"/>
        <v/>
      </c>
      <c r="G516" s="350" t="str">
        <f t="shared" si="50"/>
        <v/>
      </c>
      <c r="H516" s="350" t="str">
        <f t="shared" si="51"/>
        <v/>
      </c>
      <c r="I516" s="351" t="str">
        <f t="shared" si="47"/>
        <v/>
      </c>
    </row>
    <row r="517" spans="1:9" x14ac:dyDescent="0.3">
      <c r="A517" s="62"/>
      <c r="E517" s="349" t="str">
        <f t="shared" si="48"/>
        <v/>
      </c>
      <c r="F517" s="350" t="str">
        <f t="shared" si="49"/>
        <v/>
      </c>
      <c r="G517" s="350" t="str">
        <f t="shared" si="50"/>
        <v/>
      </c>
      <c r="H517" s="350" t="str">
        <f t="shared" si="51"/>
        <v/>
      </c>
      <c r="I517" s="351" t="str">
        <f t="shared" si="47"/>
        <v/>
      </c>
    </row>
    <row r="518" spans="1:9" x14ac:dyDescent="0.3">
      <c r="A518" s="62"/>
      <c r="E518" s="349" t="str">
        <f t="shared" si="48"/>
        <v/>
      </c>
      <c r="F518" s="350" t="str">
        <f t="shared" si="49"/>
        <v/>
      </c>
      <c r="G518" s="350" t="str">
        <f t="shared" si="50"/>
        <v/>
      </c>
      <c r="H518" s="350" t="str">
        <f t="shared" si="51"/>
        <v/>
      </c>
      <c r="I518" s="351" t="str">
        <f t="shared" si="47"/>
        <v/>
      </c>
    </row>
    <row r="519" spans="1:9" x14ac:dyDescent="0.3">
      <c r="A519" s="62"/>
      <c r="E519" s="349" t="str">
        <f t="shared" si="48"/>
        <v/>
      </c>
      <c r="F519" s="350" t="str">
        <f t="shared" si="49"/>
        <v/>
      </c>
      <c r="G519" s="350" t="str">
        <f t="shared" si="50"/>
        <v/>
      </c>
      <c r="H519" s="350" t="str">
        <f t="shared" si="51"/>
        <v/>
      </c>
      <c r="I519" s="351" t="str">
        <f t="shared" si="47"/>
        <v/>
      </c>
    </row>
    <row r="520" spans="1:9" x14ac:dyDescent="0.3">
      <c r="A520" s="62"/>
      <c r="E520" s="349" t="str">
        <f t="shared" si="48"/>
        <v/>
      </c>
      <c r="F520" s="350" t="str">
        <f t="shared" si="49"/>
        <v/>
      </c>
      <c r="G520" s="350" t="str">
        <f t="shared" si="50"/>
        <v/>
      </c>
      <c r="H520" s="350" t="str">
        <f t="shared" si="51"/>
        <v/>
      </c>
      <c r="I520" s="351" t="str">
        <f t="shared" si="47"/>
        <v/>
      </c>
    </row>
    <row r="521" spans="1:9" x14ac:dyDescent="0.3">
      <c r="A521" s="62"/>
      <c r="E521" s="349" t="str">
        <f t="shared" si="48"/>
        <v/>
      </c>
      <c r="F521" s="350" t="str">
        <f t="shared" si="49"/>
        <v/>
      </c>
      <c r="G521" s="350" t="str">
        <f t="shared" si="50"/>
        <v/>
      </c>
      <c r="H521" s="350" t="str">
        <f t="shared" si="51"/>
        <v/>
      </c>
      <c r="I521" s="351" t="str">
        <f t="shared" ref="I521:I584" si="52">IF(ISERROR($D521*$H521),"",$D521*$H521)</f>
        <v/>
      </c>
    </row>
    <row r="522" spans="1:9" x14ac:dyDescent="0.3">
      <c r="A522" s="62"/>
      <c r="E522" s="349" t="str">
        <f t="shared" si="48"/>
        <v/>
      </c>
      <c r="F522" s="350" t="str">
        <f t="shared" si="49"/>
        <v/>
      </c>
      <c r="G522" s="350" t="str">
        <f t="shared" si="50"/>
        <v/>
      </c>
      <c r="H522" s="350" t="str">
        <f t="shared" si="51"/>
        <v/>
      </c>
      <c r="I522" s="351" t="str">
        <f t="shared" si="52"/>
        <v/>
      </c>
    </row>
    <row r="523" spans="1:9" x14ac:dyDescent="0.3">
      <c r="A523" s="62"/>
      <c r="E523" s="349" t="str">
        <f t="shared" si="48"/>
        <v/>
      </c>
      <c r="F523" s="350" t="str">
        <f t="shared" si="49"/>
        <v/>
      </c>
      <c r="G523" s="350" t="str">
        <f t="shared" si="50"/>
        <v/>
      </c>
      <c r="H523" s="350" t="str">
        <f t="shared" si="51"/>
        <v/>
      </c>
      <c r="I523" s="351" t="str">
        <f t="shared" si="52"/>
        <v/>
      </c>
    </row>
    <row r="524" spans="1:9" x14ac:dyDescent="0.3">
      <c r="A524" s="62"/>
      <c r="E524" s="349" t="str">
        <f t="shared" si="48"/>
        <v/>
      </c>
      <c r="F524" s="350" t="str">
        <f t="shared" si="49"/>
        <v/>
      </c>
      <c r="G524" s="350" t="str">
        <f t="shared" si="50"/>
        <v/>
      </c>
      <c r="H524" s="350" t="str">
        <f t="shared" si="51"/>
        <v/>
      </c>
      <c r="I524" s="351" t="str">
        <f t="shared" si="52"/>
        <v/>
      </c>
    </row>
    <row r="525" spans="1:9" x14ac:dyDescent="0.3">
      <c r="A525" s="62"/>
      <c r="E525" s="349" t="str">
        <f t="shared" si="48"/>
        <v/>
      </c>
      <c r="F525" s="350" t="str">
        <f t="shared" si="49"/>
        <v/>
      </c>
      <c r="G525" s="350" t="str">
        <f t="shared" si="50"/>
        <v/>
      </c>
      <c r="H525" s="350" t="str">
        <f t="shared" si="51"/>
        <v/>
      </c>
      <c r="I525" s="351" t="str">
        <f t="shared" si="52"/>
        <v/>
      </c>
    </row>
    <row r="526" spans="1:9" x14ac:dyDescent="0.3">
      <c r="A526" s="62"/>
      <c r="E526" s="349" t="str">
        <f t="shared" si="48"/>
        <v/>
      </c>
      <c r="F526" s="350" t="str">
        <f t="shared" si="49"/>
        <v/>
      </c>
      <c r="G526" s="350" t="str">
        <f t="shared" si="50"/>
        <v/>
      </c>
      <c r="H526" s="350" t="str">
        <f t="shared" si="51"/>
        <v/>
      </c>
      <c r="I526" s="351" t="str">
        <f t="shared" si="52"/>
        <v/>
      </c>
    </row>
    <row r="527" spans="1:9" x14ac:dyDescent="0.3">
      <c r="A527" s="62"/>
      <c r="E527" s="349" t="str">
        <f t="shared" si="48"/>
        <v/>
      </c>
      <c r="F527" s="350" t="str">
        <f t="shared" si="49"/>
        <v/>
      </c>
      <c r="G527" s="350" t="str">
        <f t="shared" si="50"/>
        <v/>
      </c>
      <c r="H527" s="350" t="str">
        <f t="shared" si="51"/>
        <v/>
      </c>
      <c r="I527" s="351" t="str">
        <f t="shared" si="52"/>
        <v/>
      </c>
    </row>
    <row r="528" spans="1:9" x14ac:dyDescent="0.3">
      <c r="A528" s="62"/>
      <c r="E528" s="349" t="str">
        <f t="shared" si="48"/>
        <v/>
      </c>
      <c r="F528" s="350" t="str">
        <f t="shared" si="49"/>
        <v/>
      </c>
      <c r="G528" s="350" t="str">
        <f t="shared" si="50"/>
        <v/>
      </c>
      <c r="H528" s="350" t="str">
        <f t="shared" si="51"/>
        <v/>
      </c>
      <c r="I528" s="351" t="str">
        <f t="shared" si="52"/>
        <v/>
      </c>
    </row>
    <row r="529" spans="1:9" x14ac:dyDescent="0.3">
      <c r="A529" s="62"/>
      <c r="E529" s="349" t="str">
        <f t="shared" si="48"/>
        <v/>
      </c>
      <c r="F529" s="350" t="str">
        <f t="shared" si="49"/>
        <v/>
      </c>
      <c r="G529" s="350" t="str">
        <f t="shared" si="50"/>
        <v/>
      </c>
      <c r="H529" s="350" t="str">
        <f t="shared" si="51"/>
        <v/>
      </c>
      <c r="I529" s="351" t="str">
        <f t="shared" si="52"/>
        <v/>
      </c>
    </row>
    <row r="530" spans="1:9" x14ac:dyDescent="0.3">
      <c r="A530" s="62"/>
      <c r="E530" s="349" t="str">
        <f t="shared" si="48"/>
        <v/>
      </c>
      <c r="F530" s="350" t="str">
        <f t="shared" si="49"/>
        <v/>
      </c>
      <c r="G530" s="350" t="str">
        <f t="shared" si="50"/>
        <v/>
      </c>
      <c r="H530" s="350" t="str">
        <f t="shared" si="51"/>
        <v/>
      </c>
      <c r="I530" s="351" t="str">
        <f t="shared" si="52"/>
        <v/>
      </c>
    </row>
    <row r="531" spans="1:9" x14ac:dyDescent="0.3">
      <c r="A531" s="62"/>
      <c r="E531" s="349" t="str">
        <f t="shared" si="48"/>
        <v/>
      </c>
      <c r="F531" s="350" t="str">
        <f t="shared" si="49"/>
        <v/>
      </c>
      <c r="G531" s="350" t="str">
        <f t="shared" si="50"/>
        <v/>
      </c>
      <c r="H531" s="350" t="str">
        <f t="shared" si="51"/>
        <v/>
      </c>
      <c r="I531" s="351" t="str">
        <f t="shared" si="52"/>
        <v/>
      </c>
    </row>
    <row r="532" spans="1:9" x14ac:dyDescent="0.3">
      <c r="A532" s="62"/>
      <c r="E532" s="349" t="str">
        <f t="shared" si="48"/>
        <v/>
      </c>
      <c r="F532" s="350" t="str">
        <f t="shared" si="49"/>
        <v/>
      </c>
      <c r="G532" s="350" t="str">
        <f t="shared" si="50"/>
        <v/>
      </c>
      <c r="H532" s="350" t="str">
        <f t="shared" si="51"/>
        <v/>
      </c>
      <c r="I532" s="351" t="str">
        <f t="shared" si="52"/>
        <v/>
      </c>
    </row>
    <row r="533" spans="1:9" x14ac:dyDescent="0.3">
      <c r="A533" s="62"/>
      <c r="E533" s="349" t="str">
        <f t="shared" si="48"/>
        <v/>
      </c>
      <c r="F533" s="350" t="str">
        <f t="shared" si="49"/>
        <v/>
      </c>
      <c r="G533" s="350" t="str">
        <f t="shared" si="50"/>
        <v/>
      </c>
      <c r="H533" s="350" t="str">
        <f t="shared" si="51"/>
        <v/>
      </c>
      <c r="I533" s="351" t="str">
        <f t="shared" si="52"/>
        <v/>
      </c>
    </row>
    <row r="534" spans="1:9" x14ac:dyDescent="0.3">
      <c r="A534" s="62"/>
      <c r="E534" s="349" t="str">
        <f t="shared" si="48"/>
        <v/>
      </c>
      <c r="F534" s="350" t="str">
        <f t="shared" si="49"/>
        <v/>
      </c>
      <c r="G534" s="350" t="str">
        <f t="shared" si="50"/>
        <v/>
      </c>
      <c r="H534" s="350" t="str">
        <f t="shared" si="51"/>
        <v/>
      </c>
      <c r="I534" s="351" t="str">
        <f t="shared" si="52"/>
        <v/>
      </c>
    </row>
    <row r="535" spans="1:9" x14ac:dyDescent="0.3">
      <c r="A535" s="62"/>
      <c r="E535" s="349" t="str">
        <f t="shared" si="48"/>
        <v/>
      </c>
      <c r="F535" s="350" t="str">
        <f t="shared" si="49"/>
        <v/>
      </c>
      <c r="G535" s="350" t="str">
        <f t="shared" si="50"/>
        <v/>
      </c>
      <c r="H535" s="350" t="str">
        <f t="shared" si="51"/>
        <v/>
      </c>
      <c r="I535" s="351" t="str">
        <f t="shared" si="52"/>
        <v/>
      </c>
    </row>
    <row r="536" spans="1:9" x14ac:dyDescent="0.3">
      <c r="A536" s="62"/>
      <c r="E536" s="349" t="str">
        <f t="shared" si="48"/>
        <v/>
      </c>
      <c r="F536" s="350" t="str">
        <f t="shared" si="49"/>
        <v/>
      </c>
      <c r="G536" s="350" t="str">
        <f t="shared" si="50"/>
        <v/>
      </c>
      <c r="H536" s="350" t="str">
        <f t="shared" si="51"/>
        <v/>
      </c>
      <c r="I536" s="351" t="str">
        <f t="shared" si="52"/>
        <v/>
      </c>
    </row>
    <row r="537" spans="1:9" x14ac:dyDescent="0.3">
      <c r="A537" s="62"/>
      <c r="E537" s="349" t="str">
        <f t="shared" si="48"/>
        <v/>
      </c>
      <c r="F537" s="350" t="str">
        <f t="shared" si="49"/>
        <v/>
      </c>
      <c r="G537" s="350" t="str">
        <f t="shared" si="50"/>
        <v/>
      </c>
      <c r="H537" s="350" t="str">
        <f t="shared" si="51"/>
        <v/>
      </c>
      <c r="I537" s="351" t="str">
        <f t="shared" si="52"/>
        <v/>
      </c>
    </row>
    <row r="538" spans="1:9" x14ac:dyDescent="0.3">
      <c r="A538" s="62"/>
      <c r="E538" s="349" t="str">
        <f t="shared" si="48"/>
        <v/>
      </c>
      <c r="F538" s="350" t="str">
        <f t="shared" si="49"/>
        <v/>
      </c>
      <c r="G538" s="350" t="str">
        <f t="shared" si="50"/>
        <v/>
      </c>
      <c r="H538" s="350" t="str">
        <f t="shared" si="51"/>
        <v/>
      </c>
      <c r="I538" s="351" t="str">
        <f t="shared" si="52"/>
        <v/>
      </c>
    </row>
    <row r="539" spans="1:9" x14ac:dyDescent="0.3">
      <c r="A539" s="62"/>
      <c r="E539" s="349" t="str">
        <f t="shared" si="48"/>
        <v/>
      </c>
      <c r="F539" s="350" t="str">
        <f t="shared" si="49"/>
        <v/>
      </c>
      <c r="G539" s="350" t="str">
        <f t="shared" si="50"/>
        <v/>
      </c>
      <c r="H539" s="350" t="str">
        <f t="shared" si="51"/>
        <v/>
      </c>
      <c r="I539" s="351" t="str">
        <f t="shared" si="52"/>
        <v/>
      </c>
    </row>
    <row r="540" spans="1:9" x14ac:dyDescent="0.3">
      <c r="A540" s="62"/>
      <c r="E540" s="349" t="str">
        <f t="shared" si="48"/>
        <v/>
      </c>
      <c r="F540" s="350" t="str">
        <f t="shared" si="49"/>
        <v/>
      </c>
      <c r="G540" s="350" t="str">
        <f t="shared" si="50"/>
        <v/>
      </c>
      <c r="H540" s="350" t="str">
        <f t="shared" si="51"/>
        <v/>
      </c>
      <c r="I540" s="351" t="str">
        <f t="shared" si="52"/>
        <v/>
      </c>
    </row>
    <row r="541" spans="1:9" x14ac:dyDescent="0.3">
      <c r="A541" s="62"/>
      <c r="E541" s="349" t="str">
        <f t="shared" si="48"/>
        <v/>
      </c>
      <c r="F541" s="350" t="str">
        <f t="shared" si="49"/>
        <v/>
      </c>
      <c r="G541" s="350" t="str">
        <f t="shared" si="50"/>
        <v/>
      </c>
      <c r="H541" s="350" t="str">
        <f t="shared" si="51"/>
        <v/>
      </c>
      <c r="I541" s="351" t="str">
        <f t="shared" si="52"/>
        <v/>
      </c>
    </row>
    <row r="542" spans="1:9" x14ac:dyDescent="0.3">
      <c r="A542" s="62"/>
      <c r="E542" s="349" t="str">
        <f t="shared" si="48"/>
        <v/>
      </c>
      <c r="F542" s="350" t="str">
        <f t="shared" si="49"/>
        <v/>
      </c>
      <c r="G542" s="350" t="str">
        <f t="shared" si="50"/>
        <v/>
      </c>
      <c r="H542" s="350" t="str">
        <f t="shared" si="51"/>
        <v/>
      </c>
      <c r="I542" s="351" t="str">
        <f t="shared" si="52"/>
        <v/>
      </c>
    </row>
    <row r="543" spans="1:9" x14ac:dyDescent="0.3">
      <c r="A543" s="62"/>
      <c r="E543" s="349" t="str">
        <f t="shared" si="48"/>
        <v/>
      </c>
      <c r="F543" s="350" t="str">
        <f t="shared" si="49"/>
        <v/>
      </c>
      <c r="G543" s="350" t="str">
        <f t="shared" si="50"/>
        <v/>
      </c>
      <c r="H543" s="350" t="str">
        <f t="shared" si="51"/>
        <v/>
      </c>
      <c r="I543" s="351" t="str">
        <f t="shared" si="52"/>
        <v/>
      </c>
    </row>
    <row r="544" spans="1:9" x14ac:dyDescent="0.3">
      <c r="A544" s="62"/>
      <c r="E544" s="349" t="str">
        <f t="shared" si="48"/>
        <v/>
      </c>
      <c r="F544" s="350" t="str">
        <f t="shared" si="49"/>
        <v/>
      </c>
      <c r="G544" s="350" t="str">
        <f t="shared" si="50"/>
        <v/>
      </c>
      <c r="H544" s="350" t="str">
        <f t="shared" si="51"/>
        <v/>
      </c>
      <c r="I544" s="351" t="str">
        <f t="shared" si="52"/>
        <v/>
      </c>
    </row>
    <row r="545" spans="1:9" x14ac:dyDescent="0.3">
      <c r="A545" s="62"/>
      <c r="E545" s="349" t="str">
        <f t="shared" si="48"/>
        <v/>
      </c>
      <c r="F545" s="350" t="str">
        <f t="shared" si="49"/>
        <v/>
      </c>
      <c r="G545" s="350" t="str">
        <f t="shared" si="50"/>
        <v/>
      </c>
      <c r="H545" s="350" t="str">
        <f t="shared" si="51"/>
        <v/>
      </c>
      <c r="I545" s="351" t="str">
        <f t="shared" si="52"/>
        <v/>
      </c>
    </row>
    <row r="546" spans="1:9" x14ac:dyDescent="0.3">
      <c r="A546" s="62"/>
      <c r="E546" s="349" t="str">
        <f t="shared" si="48"/>
        <v/>
      </c>
      <c r="F546" s="350" t="str">
        <f t="shared" si="49"/>
        <v/>
      </c>
      <c r="G546" s="350" t="str">
        <f t="shared" si="50"/>
        <v/>
      </c>
      <c r="H546" s="350" t="str">
        <f t="shared" si="51"/>
        <v/>
      </c>
      <c r="I546" s="351" t="str">
        <f t="shared" si="52"/>
        <v/>
      </c>
    </row>
    <row r="547" spans="1:9" x14ac:dyDescent="0.3">
      <c r="A547" s="62"/>
      <c r="E547" s="349" t="str">
        <f t="shared" si="48"/>
        <v/>
      </c>
      <c r="F547" s="350" t="str">
        <f t="shared" si="49"/>
        <v/>
      </c>
      <c r="G547" s="350" t="str">
        <f t="shared" si="50"/>
        <v/>
      </c>
      <c r="H547" s="350" t="str">
        <f t="shared" si="51"/>
        <v/>
      </c>
      <c r="I547" s="351" t="str">
        <f t="shared" si="52"/>
        <v/>
      </c>
    </row>
    <row r="548" spans="1:9" x14ac:dyDescent="0.3">
      <c r="A548" s="62"/>
      <c r="E548" s="349" t="str">
        <f t="shared" si="48"/>
        <v/>
      </c>
      <c r="F548" s="350" t="str">
        <f t="shared" si="49"/>
        <v/>
      </c>
      <c r="G548" s="350" t="str">
        <f t="shared" si="50"/>
        <v/>
      </c>
      <c r="H548" s="350" t="str">
        <f t="shared" si="51"/>
        <v/>
      </c>
      <c r="I548" s="351" t="str">
        <f t="shared" si="52"/>
        <v/>
      </c>
    </row>
    <row r="549" spans="1:9" x14ac:dyDescent="0.3">
      <c r="A549" s="62"/>
      <c r="E549" s="349" t="str">
        <f t="shared" si="48"/>
        <v/>
      </c>
      <c r="F549" s="350" t="str">
        <f t="shared" si="49"/>
        <v/>
      </c>
      <c r="G549" s="350" t="str">
        <f t="shared" si="50"/>
        <v/>
      </c>
      <c r="H549" s="350" t="str">
        <f t="shared" si="51"/>
        <v/>
      </c>
      <c r="I549" s="351" t="str">
        <f t="shared" si="52"/>
        <v/>
      </c>
    </row>
    <row r="550" spans="1:9" x14ac:dyDescent="0.3">
      <c r="A550" s="62"/>
      <c r="E550" s="349" t="str">
        <f t="shared" si="48"/>
        <v/>
      </c>
      <c r="F550" s="350" t="str">
        <f t="shared" si="49"/>
        <v/>
      </c>
      <c r="G550" s="350" t="str">
        <f t="shared" si="50"/>
        <v/>
      </c>
      <c r="H550" s="350" t="str">
        <f t="shared" si="51"/>
        <v/>
      </c>
      <c r="I550" s="351" t="str">
        <f t="shared" si="52"/>
        <v/>
      </c>
    </row>
    <row r="551" spans="1:9" x14ac:dyDescent="0.3">
      <c r="A551" s="62"/>
      <c r="E551" s="349" t="str">
        <f t="shared" si="48"/>
        <v/>
      </c>
      <c r="F551" s="350" t="str">
        <f t="shared" si="49"/>
        <v/>
      </c>
      <c r="G551" s="350" t="str">
        <f t="shared" si="50"/>
        <v/>
      </c>
      <c r="H551" s="350" t="str">
        <f t="shared" si="51"/>
        <v/>
      </c>
      <c r="I551" s="351" t="str">
        <f t="shared" si="52"/>
        <v/>
      </c>
    </row>
    <row r="552" spans="1:9" x14ac:dyDescent="0.3">
      <c r="A552" s="62"/>
      <c r="E552" s="349" t="str">
        <f t="shared" ref="E552:E615" si="53">IF(ISNA(VLOOKUP($B552,Employees,2,FALSE)),"",VLOOKUP($B552,Employees,2,FALSE))</f>
        <v/>
      </c>
      <c r="F552" s="350" t="str">
        <f t="shared" ref="F552:F615" si="54">IF(ISNA(VLOOKUP($B552,Employees,3,FALSE)),"",VLOOKUP($B552,Employees,3,FALSE))</f>
        <v/>
      </c>
      <c r="G552" s="350" t="str">
        <f t="shared" ref="G552:G615" si="55">IF(ISNA(VLOOKUP($B552,Employees,4,FALSE)),"",VLOOKUP($B552,Employees,4,FALSE))</f>
        <v/>
      </c>
      <c r="H552" s="350" t="str">
        <f t="shared" ref="H552:H615" si="56">IF(ISNA(VLOOKUP($B552,Employees,3,FALSE)),"",$F552+$G552)</f>
        <v/>
      </c>
      <c r="I552" s="351" t="str">
        <f t="shared" si="52"/>
        <v/>
      </c>
    </row>
    <row r="553" spans="1:9" x14ac:dyDescent="0.3">
      <c r="A553" s="62"/>
      <c r="E553" s="349" t="str">
        <f t="shared" si="53"/>
        <v/>
      </c>
      <c r="F553" s="350" t="str">
        <f t="shared" si="54"/>
        <v/>
      </c>
      <c r="G553" s="350" t="str">
        <f t="shared" si="55"/>
        <v/>
      </c>
      <c r="H553" s="350" t="str">
        <f t="shared" si="56"/>
        <v/>
      </c>
      <c r="I553" s="351" t="str">
        <f t="shared" si="52"/>
        <v/>
      </c>
    </row>
    <row r="554" spans="1:9" x14ac:dyDescent="0.3">
      <c r="A554" s="62"/>
      <c r="E554" s="349" t="str">
        <f t="shared" si="53"/>
        <v/>
      </c>
      <c r="F554" s="350" t="str">
        <f t="shared" si="54"/>
        <v/>
      </c>
      <c r="G554" s="350" t="str">
        <f t="shared" si="55"/>
        <v/>
      </c>
      <c r="H554" s="350" t="str">
        <f t="shared" si="56"/>
        <v/>
      </c>
      <c r="I554" s="351" t="str">
        <f t="shared" si="52"/>
        <v/>
      </c>
    </row>
    <row r="555" spans="1:9" x14ac:dyDescent="0.3">
      <c r="A555" s="62"/>
      <c r="E555" s="349" t="str">
        <f t="shared" si="53"/>
        <v/>
      </c>
      <c r="F555" s="350" t="str">
        <f t="shared" si="54"/>
        <v/>
      </c>
      <c r="G555" s="350" t="str">
        <f t="shared" si="55"/>
        <v/>
      </c>
      <c r="H555" s="350" t="str">
        <f t="shared" si="56"/>
        <v/>
      </c>
      <c r="I555" s="351" t="str">
        <f t="shared" si="52"/>
        <v/>
      </c>
    </row>
    <row r="556" spans="1:9" x14ac:dyDescent="0.3">
      <c r="A556" s="62"/>
      <c r="E556" s="349" t="str">
        <f t="shared" si="53"/>
        <v/>
      </c>
      <c r="F556" s="350" t="str">
        <f t="shared" si="54"/>
        <v/>
      </c>
      <c r="G556" s="350" t="str">
        <f t="shared" si="55"/>
        <v/>
      </c>
      <c r="H556" s="350" t="str">
        <f t="shared" si="56"/>
        <v/>
      </c>
      <c r="I556" s="351" t="str">
        <f t="shared" si="52"/>
        <v/>
      </c>
    </row>
    <row r="557" spans="1:9" x14ac:dyDescent="0.3">
      <c r="A557" s="62"/>
      <c r="E557" s="349" t="str">
        <f t="shared" si="53"/>
        <v/>
      </c>
      <c r="F557" s="350" t="str">
        <f t="shared" si="54"/>
        <v/>
      </c>
      <c r="G557" s="350" t="str">
        <f t="shared" si="55"/>
        <v/>
      </c>
      <c r="H557" s="350" t="str">
        <f t="shared" si="56"/>
        <v/>
      </c>
      <c r="I557" s="351" t="str">
        <f t="shared" si="52"/>
        <v/>
      </c>
    </row>
    <row r="558" spans="1:9" x14ac:dyDescent="0.3">
      <c r="A558" s="62"/>
      <c r="E558" s="349" t="str">
        <f t="shared" si="53"/>
        <v/>
      </c>
      <c r="F558" s="350" t="str">
        <f t="shared" si="54"/>
        <v/>
      </c>
      <c r="G558" s="350" t="str">
        <f t="shared" si="55"/>
        <v/>
      </c>
      <c r="H558" s="350" t="str">
        <f t="shared" si="56"/>
        <v/>
      </c>
      <c r="I558" s="351" t="str">
        <f t="shared" si="52"/>
        <v/>
      </c>
    </row>
    <row r="559" spans="1:9" x14ac:dyDescent="0.3">
      <c r="A559" s="62"/>
      <c r="E559" s="349" t="str">
        <f t="shared" si="53"/>
        <v/>
      </c>
      <c r="F559" s="350" t="str">
        <f t="shared" si="54"/>
        <v/>
      </c>
      <c r="G559" s="350" t="str">
        <f t="shared" si="55"/>
        <v/>
      </c>
      <c r="H559" s="350" t="str">
        <f t="shared" si="56"/>
        <v/>
      </c>
      <c r="I559" s="351" t="str">
        <f t="shared" si="52"/>
        <v/>
      </c>
    </row>
    <row r="560" spans="1:9" x14ac:dyDescent="0.3">
      <c r="A560" s="62"/>
      <c r="E560" s="349" t="str">
        <f t="shared" si="53"/>
        <v/>
      </c>
      <c r="F560" s="350" t="str">
        <f t="shared" si="54"/>
        <v/>
      </c>
      <c r="G560" s="350" t="str">
        <f t="shared" si="55"/>
        <v/>
      </c>
      <c r="H560" s="350" t="str">
        <f t="shared" si="56"/>
        <v/>
      </c>
      <c r="I560" s="351" t="str">
        <f t="shared" si="52"/>
        <v/>
      </c>
    </row>
    <row r="561" spans="1:9" x14ac:dyDescent="0.3">
      <c r="A561" s="62"/>
      <c r="E561" s="349" t="str">
        <f t="shared" si="53"/>
        <v/>
      </c>
      <c r="F561" s="350" t="str">
        <f t="shared" si="54"/>
        <v/>
      </c>
      <c r="G561" s="350" t="str">
        <f t="shared" si="55"/>
        <v/>
      </c>
      <c r="H561" s="350" t="str">
        <f t="shared" si="56"/>
        <v/>
      </c>
      <c r="I561" s="351" t="str">
        <f t="shared" si="52"/>
        <v/>
      </c>
    </row>
    <row r="562" spans="1:9" x14ac:dyDescent="0.3">
      <c r="A562" s="62"/>
      <c r="E562" s="349" t="str">
        <f t="shared" si="53"/>
        <v/>
      </c>
      <c r="F562" s="350" t="str">
        <f t="shared" si="54"/>
        <v/>
      </c>
      <c r="G562" s="350" t="str">
        <f t="shared" si="55"/>
        <v/>
      </c>
      <c r="H562" s="350" t="str">
        <f t="shared" si="56"/>
        <v/>
      </c>
      <c r="I562" s="351" t="str">
        <f t="shared" si="52"/>
        <v/>
      </c>
    </row>
    <row r="563" spans="1:9" x14ac:dyDescent="0.3">
      <c r="A563" s="62"/>
      <c r="E563" s="349" t="str">
        <f t="shared" si="53"/>
        <v/>
      </c>
      <c r="F563" s="350" t="str">
        <f t="shared" si="54"/>
        <v/>
      </c>
      <c r="G563" s="350" t="str">
        <f t="shared" si="55"/>
        <v/>
      </c>
      <c r="H563" s="350" t="str">
        <f t="shared" si="56"/>
        <v/>
      </c>
      <c r="I563" s="351" t="str">
        <f t="shared" si="52"/>
        <v/>
      </c>
    </row>
    <row r="564" spans="1:9" x14ac:dyDescent="0.3">
      <c r="A564" s="62"/>
      <c r="E564" s="349" t="str">
        <f t="shared" si="53"/>
        <v/>
      </c>
      <c r="F564" s="350" t="str">
        <f t="shared" si="54"/>
        <v/>
      </c>
      <c r="G564" s="350" t="str">
        <f t="shared" si="55"/>
        <v/>
      </c>
      <c r="H564" s="350" t="str">
        <f t="shared" si="56"/>
        <v/>
      </c>
      <c r="I564" s="351" t="str">
        <f t="shared" si="52"/>
        <v/>
      </c>
    </row>
    <row r="565" spans="1:9" x14ac:dyDescent="0.3">
      <c r="A565" s="62"/>
      <c r="E565" s="349" t="str">
        <f t="shared" si="53"/>
        <v/>
      </c>
      <c r="F565" s="350" t="str">
        <f t="shared" si="54"/>
        <v/>
      </c>
      <c r="G565" s="350" t="str">
        <f t="shared" si="55"/>
        <v/>
      </c>
      <c r="H565" s="350" t="str">
        <f t="shared" si="56"/>
        <v/>
      </c>
      <c r="I565" s="351" t="str">
        <f t="shared" si="52"/>
        <v/>
      </c>
    </row>
    <row r="566" spans="1:9" x14ac:dyDescent="0.3">
      <c r="A566" s="62"/>
      <c r="E566" s="349" t="str">
        <f t="shared" si="53"/>
        <v/>
      </c>
      <c r="F566" s="350" t="str">
        <f t="shared" si="54"/>
        <v/>
      </c>
      <c r="G566" s="350" t="str">
        <f t="shared" si="55"/>
        <v/>
      </c>
      <c r="H566" s="350" t="str">
        <f t="shared" si="56"/>
        <v/>
      </c>
      <c r="I566" s="351" t="str">
        <f t="shared" si="52"/>
        <v/>
      </c>
    </row>
    <row r="567" spans="1:9" x14ac:dyDescent="0.3">
      <c r="A567" s="62"/>
      <c r="E567" s="349" t="str">
        <f t="shared" si="53"/>
        <v/>
      </c>
      <c r="F567" s="350" t="str">
        <f t="shared" si="54"/>
        <v/>
      </c>
      <c r="G567" s="350" t="str">
        <f t="shared" si="55"/>
        <v/>
      </c>
      <c r="H567" s="350" t="str">
        <f t="shared" si="56"/>
        <v/>
      </c>
      <c r="I567" s="351" t="str">
        <f t="shared" si="52"/>
        <v/>
      </c>
    </row>
    <row r="568" spans="1:9" x14ac:dyDescent="0.3">
      <c r="A568" s="62"/>
      <c r="E568" s="349" t="str">
        <f t="shared" si="53"/>
        <v/>
      </c>
      <c r="F568" s="350" t="str">
        <f t="shared" si="54"/>
        <v/>
      </c>
      <c r="G568" s="350" t="str">
        <f t="shared" si="55"/>
        <v/>
      </c>
      <c r="H568" s="350" t="str">
        <f t="shared" si="56"/>
        <v/>
      </c>
      <c r="I568" s="351" t="str">
        <f t="shared" si="52"/>
        <v/>
      </c>
    </row>
    <row r="569" spans="1:9" x14ac:dyDescent="0.3">
      <c r="A569" s="62"/>
      <c r="E569" s="349" t="str">
        <f t="shared" si="53"/>
        <v/>
      </c>
      <c r="F569" s="350" t="str">
        <f t="shared" si="54"/>
        <v/>
      </c>
      <c r="G569" s="350" t="str">
        <f t="shared" si="55"/>
        <v/>
      </c>
      <c r="H569" s="350" t="str">
        <f t="shared" si="56"/>
        <v/>
      </c>
      <c r="I569" s="351" t="str">
        <f t="shared" si="52"/>
        <v/>
      </c>
    </row>
    <row r="570" spans="1:9" x14ac:dyDescent="0.3">
      <c r="A570" s="62"/>
      <c r="E570" s="349" t="str">
        <f t="shared" si="53"/>
        <v/>
      </c>
      <c r="F570" s="350" t="str">
        <f t="shared" si="54"/>
        <v/>
      </c>
      <c r="G570" s="350" t="str">
        <f t="shared" si="55"/>
        <v/>
      </c>
      <c r="H570" s="350" t="str">
        <f t="shared" si="56"/>
        <v/>
      </c>
      <c r="I570" s="351" t="str">
        <f t="shared" si="52"/>
        <v/>
      </c>
    </row>
    <row r="571" spans="1:9" x14ac:dyDescent="0.3">
      <c r="A571" s="62"/>
      <c r="E571" s="349" t="str">
        <f t="shared" si="53"/>
        <v/>
      </c>
      <c r="F571" s="350" t="str">
        <f t="shared" si="54"/>
        <v/>
      </c>
      <c r="G571" s="350" t="str">
        <f t="shared" si="55"/>
        <v/>
      </c>
      <c r="H571" s="350" t="str">
        <f t="shared" si="56"/>
        <v/>
      </c>
      <c r="I571" s="351" t="str">
        <f t="shared" si="52"/>
        <v/>
      </c>
    </row>
    <row r="572" spans="1:9" x14ac:dyDescent="0.3">
      <c r="A572" s="62"/>
      <c r="E572" s="349" t="str">
        <f t="shared" si="53"/>
        <v/>
      </c>
      <c r="F572" s="350" t="str">
        <f t="shared" si="54"/>
        <v/>
      </c>
      <c r="G572" s="350" t="str">
        <f t="shared" si="55"/>
        <v/>
      </c>
      <c r="H572" s="350" t="str">
        <f t="shared" si="56"/>
        <v/>
      </c>
      <c r="I572" s="351" t="str">
        <f t="shared" si="52"/>
        <v/>
      </c>
    </row>
    <row r="573" spans="1:9" x14ac:dyDescent="0.3">
      <c r="A573" s="62"/>
      <c r="E573" s="349" t="str">
        <f t="shared" si="53"/>
        <v/>
      </c>
      <c r="F573" s="350" t="str">
        <f t="shared" si="54"/>
        <v/>
      </c>
      <c r="G573" s="350" t="str">
        <f t="shared" si="55"/>
        <v/>
      </c>
      <c r="H573" s="350" t="str">
        <f t="shared" si="56"/>
        <v/>
      </c>
      <c r="I573" s="351" t="str">
        <f t="shared" si="52"/>
        <v/>
      </c>
    </row>
    <row r="574" spans="1:9" x14ac:dyDescent="0.3">
      <c r="A574" s="62"/>
      <c r="E574" s="349" t="str">
        <f t="shared" si="53"/>
        <v/>
      </c>
      <c r="F574" s="350" t="str">
        <f t="shared" si="54"/>
        <v/>
      </c>
      <c r="G574" s="350" t="str">
        <f t="shared" si="55"/>
        <v/>
      </c>
      <c r="H574" s="350" t="str">
        <f t="shared" si="56"/>
        <v/>
      </c>
      <c r="I574" s="351" t="str">
        <f t="shared" si="52"/>
        <v/>
      </c>
    </row>
    <row r="575" spans="1:9" x14ac:dyDescent="0.3">
      <c r="A575" s="62"/>
      <c r="E575" s="349" t="str">
        <f t="shared" si="53"/>
        <v/>
      </c>
      <c r="F575" s="350" t="str">
        <f t="shared" si="54"/>
        <v/>
      </c>
      <c r="G575" s="350" t="str">
        <f t="shared" si="55"/>
        <v/>
      </c>
      <c r="H575" s="350" t="str">
        <f t="shared" si="56"/>
        <v/>
      </c>
      <c r="I575" s="351" t="str">
        <f t="shared" si="52"/>
        <v/>
      </c>
    </row>
    <row r="576" spans="1:9" x14ac:dyDescent="0.3">
      <c r="A576" s="62"/>
      <c r="E576" s="349" t="str">
        <f t="shared" si="53"/>
        <v/>
      </c>
      <c r="F576" s="350" t="str">
        <f t="shared" si="54"/>
        <v/>
      </c>
      <c r="G576" s="350" t="str">
        <f t="shared" si="55"/>
        <v/>
      </c>
      <c r="H576" s="350" t="str">
        <f t="shared" si="56"/>
        <v/>
      </c>
      <c r="I576" s="351" t="str">
        <f t="shared" si="52"/>
        <v/>
      </c>
    </row>
    <row r="577" spans="1:9" x14ac:dyDescent="0.3">
      <c r="A577" s="62"/>
      <c r="E577" s="349" t="str">
        <f t="shared" si="53"/>
        <v/>
      </c>
      <c r="F577" s="350" t="str">
        <f t="shared" si="54"/>
        <v/>
      </c>
      <c r="G577" s="350" t="str">
        <f t="shared" si="55"/>
        <v/>
      </c>
      <c r="H577" s="350" t="str">
        <f t="shared" si="56"/>
        <v/>
      </c>
      <c r="I577" s="351" t="str">
        <f t="shared" si="52"/>
        <v/>
      </c>
    </row>
    <row r="578" spans="1:9" x14ac:dyDescent="0.3">
      <c r="A578" s="62"/>
      <c r="E578" s="349" t="str">
        <f t="shared" si="53"/>
        <v/>
      </c>
      <c r="F578" s="350" t="str">
        <f t="shared" si="54"/>
        <v/>
      </c>
      <c r="G578" s="350" t="str">
        <f t="shared" si="55"/>
        <v/>
      </c>
      <c r="H578" s="350" t="str">
        <f t="shared" si="56"/>
        <v/>
      </c>
      <c r="I578" s="351" t="str">
        <f t="shared" si="52"/>
        <v/>
      </c>
    </row>
    <row r="579" spans="1:9" x14ac:dyDescent="0.3">
      <c r="A579" s="62"/>
      <c r="E579" s="349" t="str">
        <f t="shared" si="53"/>
        <v/>
      </c>
      <c r="F579" s="350" t="str">
        <f t="shared" si="54"/>
        <v/>
      </c>
      <c r="G579" s="350" t="str">
        <f t="shared" si="55"/>
        <v/>
      </c>
      <c r="H579" s="350" t="str">
        <f t="shared" si="56"/>
        <v/>
      </c>
      <c r="I579" s="351" t="str">
        <f t="shared" si="52"/>
        <v/>
      </c>
    </row>
    <row r="580" spans="1:9" x14ac:dyDescent="0.3">
      <c r="A580" s="62"/>
      <c r="E580" s="349" t="str">
        <f t="shared" si="53"/>
        <v/>
      </c>
      <c r="F580" s="350" t="str">
        <f t="shared" si="54"/>
        <v/>
      </c>
      <c r="G580" s="350" t="str">
        <f t="shared" si="55"/>
        <v/>
      </c>
      <c r="H580" s="350" t="str">
        <f t="shared" si="56"/>
        <v/>
      </c>
      <c r="I580" s="351" t="str">
        <f t="shared" si="52"/>
        <v/>
      </c>
    </row>
    <row r="581" spans="1:9" x14ac:dyDescent="0.3">
      <c r="A581" s="62"/>
      <c r="E581" s="349" t="str">
        <f t="shared" si="53"/>
        <v/>
      </c>
      <c r="F581" s="350" t="str">
        <f t="shared" si="54"/>
        <v/>
      </c>
      <c r="G581" s="350" t="str">
        <f t="shared" si="55"/>
        <v/>
      </c>
      <c r="H581" s="350" t="str">
        <f t="shared" si="56"/>
        <v/>
      </c>
      <c r="I581" s="351" t="str">
        <f t="shared" si="52"/>
        <v/>
      </c>
    </row>
    <row r="582" spans="1:9" x14ac:dyDescent="0.3">
      <c r="A582" s="62"/>
      <c r="E582" s="349" t="str">
        <f t="shared" si="53"/>
        <v/>
      </c>
      <c r="F582" s="350" t="str">
        <f t="shared" si="54"/>
        <v/>
      </c>
      <c r="G582" s="350" t="str">
        <f t="shared" si="55"/>
        <v/>
      </c>
      <c r="H582" s="350" t="str">
        <f t="shared" si="56"/>
        <v/>
      </c>
      <c r="I582" s="351" t="str">
        <f t="shared" si="52"/>
        <v/>
      </c>
    </row>
    <row r="583" spans="1:9" x14ac:dyDescent="0.3">
      <c r="A583" s="62"/>
      <c r="E583" s="349" t="str">
        <f t="shared" si="53"/>
        <v/>
      </c>
      <c r="F583" s="350" t="str">
        <f t="shared" si="54"/>
        <v/>
      </c>
      <c r="G583" s="350" t="str">
        <f t="shared" si="55"/>
        <v/>
      </c>
      <c r="H583" s="350" t="str">
        <f t="shared" si="56"/>
        <v/>
      </c>
      <c r="I583" s="351" t="str">
        <f t="shared" si="52"/>
        <v/>
      </c>
    </row>
    <row r="584" spans="1:9" x14ac:dyDescent="0.3">
      <c r="A584" s="62"/>
      <c r="E584" s="349" t="str">
        <f t="shared" si="53"/>
        <v/>
      </c>
      <c r="F584" s="350" t="str">
        <f t="shared" si="54"/>
        <v/>
      </c>
      <c r="G584" s="350" t="str">
        <f t="shared" si="55"/>
        <v/>
      </c>
      <c r="H584" s="350" t="str">
        <f t="shared" si="56"/>
        <v/>
      </c>
      <c r="I584" s="351" t="str">
        <f t="shared" si="52"/>
        <v/>
      </c>
    </row>
    <row r="585" spans="1:9" x14ac:dyDescent="0.3">
      <c r="A585" s="62"/>
      <c r="E585" s="349" t="str">
        <f t="shared" si="53"/>
        <v/>
      </c>
      <c r="F585" s="350" t="str">
        <f t="shared" si="54"/>
        <v/>
      </c>
      <c r="G585" s="350" t="str">
        <f t="shared" si="55"/>
        <v/>
      </c>
      <c r="H585" s="350" t="str">
        <f t="shared" si="56"/>
        <v/>
      </c>
      <c r="I585" s="351" t="str">
        <f t="shared" ref="I585:I648" si="57">IF(ISERROR($D585*$H585),"",$D585*$H585)</f>
        <v/>
      </c>
    </row>
    <row r="586" spans="1:9" x14ac:dyDescent="0.3">
      <c r="A586" s="62"/>
      <c r="E586" s="349" t="str">
        <f t="shared" si="53"/>
        <v/>
      </c>
      <c r="F586" s="350" t="str">
        <f t="shared" si="54"/>
        <v/>
      </c>
      <c r="G586" s="350" t="str">
        <f t="shared" si="55"/>
        <v/>
      </c>
      <c r="H586" s="350" t="str">
        <f t="shared" si="56"/>
        <v/>
      </c>
      <c r="I586" s="351" t="str">
        <f t="shared" si="57"/>
        <v/>
      </c>
    </row>
    <row r="587" spans="1:9" x14ac:dyDescent="0.3">
      <c r="A587" s="62"/>
      <c r="E587" s="349" t="str">
        <f t="shared" si="53"/>
        <v/>
      </c>
      <c r="F587" s="350" t="str">
        <f t="shared" si="54"/>
        <v/>
      </c>
      <c r="G587" s="350" t="str">
        <f t="shared" si="55"/>
        <v/>
      </c>
      <c r="H587" s="350" t="str">
        <f t="shared" si="56"/>
        <v/>
      </c>
      <c r="I587" s="351" t="str">
        <f t="shared" si="57"/>
        <v/>
      </c>
    </row>
    <row r="588" spans="1:9" x14ac:dyDescent="0.3">
      <c r="A588" s="62"/>
      <c r="E588" s="349" t="str">
        <f t="shared" si="53"/>
        <v/>
      </c>
      <c r="F588" s="350" t="str">
        <f t="shared" si="54"/>
        <v/>
      </c>
      <c r="G588" s="350" t="str">
        <f t="shared" si="55"/>
        <v/>
      </c>
      <c r="H588" s="350" t="str">
        <f t="shared" si="56"/>
        <v/>
      </c>
      <c r="I588" s="351" t="str">
        <f t="shared" si="57"/>
        <v/>
      </c>
    </row>
    <row r="589" spans="1:9" x14ac:dyDescent="0.3">
      <c r="A589" s="62"/>
      <c r="E589" s="349" t="str">
        <f t="shared" si="53"/>
        <v/>
      </c>
      <c r="F589" s="350" t="str">
        <f t="shared" si="54"/>
        <v/>
      </c>
      <c r="G589" s="350" t="str">
        <f t="shared" si="55"/>
        <v/>
      </c>
      <c r="H589" s="350" t="str">
        <f t="shared" si="56"/>
        <v/>
      </c>
      <c r="I589" s="351" t="str">
        <f t="shared" si="57"/>
        <v/>
      </c>
    </row>
    <row r="590" spans="1:9" x14ac:dyDescent="0.3">
      <c r="A590" s="62"/>
      <c r="E590" s="349" t="str">
        <f t="shared" si="53"/>
        <v/>
      </c>
      <c r="F590" s="350" t="str">
        <f t="shared" si="54"/>
        <v/>
      </c>
      <c r="G590" s="350" t="str">
        <f t="shared" si="55"/>
        <v/>
      </c>
      <c r="H590" s="350" t="str">
        <f t="shared" si="56"/>
        <v/>
      </c>
      <c r="I590" s="351" t="str">
        <f t="shared" si="57"/>
        <v/>
      </c>
    </row>
    <row r="591" spans="1:9" x14ac:dyDescent="0.3">
      <c r="A591" s="62"/>
      <c r="E591" s="349" t="str">
        <f t="shared" si="53"/>
        <v/>
      </c>
      <c r="F591" s="350" t="str">
        <f t="shared" si="54"/>
        <v/>
      </c>
      <c r="G591" s="350" t="str">
        <f t="shared" si="55"/>
        <v/>
      </c>
      <c r="H591" s="350" t="str">
        <f t="shared" si="56"/>
        <v/>
      </c>
      <c r="I591" s="351" t="str">
        <f t="shared" si="57"/>
        <v/>
      </c>
    </row>
    <row r="592" spans="1:9" x14ac:dyDescent="0.3">
      <c r="A592" s="62"/>
      <c r="E592" s="349" t="str">
        <f t="shared" si="53"/>
        <v/>
      </c>
      <c r="F592" s="350" t="str">
        <f t="shared" si="54"/>
        <v/>
      </c>
      <c r="G592" s="350" t="str">
        <f t="shared" si="55"/>
        <v/>
      </c>
      <c r="H592" s="350" t="str">
        <f t="shared" si="56"/>
        <v/>
      </c>
      <c r="I592" s="351" t="str">
        <f t="shared" si="57"/>
        <v/>
      </c>
    </row>
    <row r="593" spans="1:9" x14ac:dyDescent="0.3">
      <c r="A593" s="62"/>
      <c r="E593" s="349" t="str">
        <f t="shared" si="53"/>
        <v/>
      </c>
      <c r="F593" s="350" t="str">
        <f t="shared" si="54"/>
        <v/>
      </c>
      <c r="G593" s="350" t="str">
        <f t="shared" si="55"/>
        <v/>
      </c>
      <c r="H593" s="350" t="str">
        <f t="shared" si="56"/>
        <v/>
      </c>
      <c r="I593" s="351" t="str">
        <f t="shared" si="57"/>
        <v/>
      </c>
    </row>
    <row r="594" spans="1:9" x14ac:dyDescent="0.3">
      <c r="A594" s="62"/>
      <c r="E594" s="349" t="str">
        <f t="shared" si="53"/>
        <v/>
      </c>
      <c r="F594" s="350" t="str">
        <f t="shared" si="54"/>
        <v/>
      </c>
      <c r="G594" s="350" t="str">
        <f t="shared" si="55"/>
        <v/>
      </c>
      <c r="H594" s="350" t="str">
        <f t="shared" si="56"/>
        <v/>
      </c>
      <c r="I594" s="351" t="str">
        <f t="shared" si="57"/>
        <v/>
      </c>
    </row>
    <row r="595" spans="1:9" x14ac:dyDescent="0.3">
      <c r="A595" s="62"/>
      <c r="E595" s="349" t="str">
        <f t="shared" si="53"/>
        <v/>
      </c>
      <c r="F595" s="350" t="str">
        <f t="shared" si="54"/>
        <v/>
      </c>
      <c r="G595" s="350" t="str">
        <f t="shared" si="55"/>
        <v/>
      </c>
      <c r="H595" s="350" t="str">
        <f t="shared" si="56"/>
        <v/>
      </c>
      <c r="I595" s="351" t="str">
        <f t="shared" si="57"/>
        <v/>
      </c>
    </row>
    <row r="596" spans="1:9" x14ac:dyDescent="0.3">
      <c r="A596" s="62"/>
      <c r="E596" s="349" t="str">
        <f t="shared" si="53"/>
        <v/>
      </c>
      <c r="F596" s="350" t="str">
        <f t="shared" si="54"/>
        <v/>
      </c>
      <c r="G596" s="350" t="str">
        <f t="shared" si="55"/>
        <v/>
      </c>
      <c r="H596" s="350" t="str">
        <f t="shared" si="56"/>
        <v/>
      </c>
      <c r="I596" s="351" t="str">
        <f t="shared" si="57"/>
        <v/>
      </c>
    </row>
    <row r="597" spans="1:9" x14ac:dyDescent="0.3">
      <c r="A597" s="62"/>
      <c r="E597" s="349" t="str">
        <f t="shared" si="53"/>
        <v/>
      </c>
      <c r="F597" s="350" t="str">
        <f t="shared" si="54"/>
        <v/>
      </c>
      <c r="G597" s="350" t="str">
        <f t="shared" si="55"/>
        <v/>
      </c>
      <c r="H597" s="350" t="str">
        <f t="shared" si="56"/>
        <v/>
      </c>
      <c r="I597" s="351" t="str">
        <f t="shared" si="57"/>
        <v/>
      </c>
    </row>
    <row r="598" spans="1:9" x14ac:dyDescent="0.3">
      <c r="A598" s="62"/>
      <c r="E598" s="349" t="str">
        <f t="shared" si="53"/>
        <v/>
      </c>
      <c r="F598" s="350" t="str">
        <f t="shared" si="54"/>
        <v/>
      </c>
      <c r="G598" s="350" t="str">
        <f t="shared" si="55"/>
        <v/>
      </c>
      <c r="H598" s="350" t="str">
        <f t="shared" si="56"/>
        <v/>
      </c>
      <c r="I598" s="351" t="str">
        <f t="shared" si="57"/>
        <v/>
      </c>
    </row>
    <row r="599" spans="1:9" x14ac:dyDescent="0.3">
      <c r="A599" s="62"/>
      <c r="E599" s="349" t="str">
        <f t="shared" si="53"/>
        <v/>
      </c>
      <c r="F599" s="350" t="str">
        <f t="shared" si="54"/>
        <v/>
      </c>
      <c r="G599" s="350" t="str">
        <f t="shared" si="55"/>
        <v/>
      </c>
      <c r="H599" s="350" t="str">
        <f t="shared" si="56"/>
        <v/>
      </c>
      <c r="I599" s="351" t="str">
        <f t="shared" si="57"/>
        <v/>
      </c>
    </row>
    <row r="600" spans="1:9" x14ac:dyDescent="0.3">
      <c r="A600" s="62"/>
      <c r="E600" s="349" t="str">
        <f t="shared" si="53"/>
        <v/>
      </c>
      <c r="F600" s="350" t="str">
        <f t="shared" si="54"/>
        <v/>
      </c>
      <c r="G600" s="350" t="str">
        <f t="shared" si="55"/>
        <v/>
      </c>
      <c r="H600" s="350" t="str">
        <f t="shared" si="56"/>
        <v/>
      </c>
      <c r="I600" s="351" t="str">
        <f t="shared" si="57"/>
        <v/>
      </c>
    </row>
    <row r="601" spans="1:9" x14ac:dyDescent="0.3">
      <c r="A601" s="62"/>
      <c r="E601" s="349" t="str">
        <f t="shared" si="53"/>
        <v/>
      </c>
      <c r="F601" s="350" t="str">
        <f t="shared" si="54"/>
        <v/>
      </c>
      <c r="G601" s="350" t="str">
        <f t="shared" si="55"/>
        <v/>
      </c>
      <c r="H601" s="350" t="str">
        <f t="shared" si="56"/>
        <v/>
      </c>
      <c r="I601" s="351" t="str">
        <f t="shared" si="57"/>
        <v/>
      </c>
    </row>
    <row r="602" spans="1:9" x14ac:dyDescent="0.3">
      <c r="A602" s="62"/>
      <c r="E602" s="349" t="str">
        <f t="shared" si="53"/>
        <v/>
      </c>
      <c r="F602" s="350" t="str">
        <f t="shared" si="54"/>
        <v/>
      </c>
      <c r="G602" s="350" t="str">
        <f t="shared" si="55"/>
        <v/>
      </c>
      <c r="H602" s="350" t="str">
        <f t="shared" si="56"/>
        <v/>
      </c>
      <c r="I602" s="351" t="str">
        <f t="shared" si="57"/>
        <v/>
      </c>
    </row>
    <row r="603" spans="1:9" x14ac:dyDescent="0.3">
      <c r="A603" s="62"/>
      <c r="E603" s="349" t="str">
        <f t="shared" si="53"/>
        <v/>
      </c>
      <c r="F603" s="350" t="str">
        <f t="shared" si="54"/>
        <v/>
      </c>
      <c r="G603" s="350" t="str">
        <f t="shared" si="55"/>
        <v/>
      </c>
      <c r="H603" s="350" t="str">
        <f t="shared" si="56"/>
        <v/>
      </c>
      <c r="I603" s="351" t="str">
        <f t="shared" si="57"/>
        <v/>
      </c>
    </row>
    <row r="604" spans="1:9" x14ac:dyDescent="0.3">
      <c r="A604" s="62"/>
      <c r="E604" s="349" t="str">
        <f t="shared" si="53"/>
        <v/>
      </c>
      <c r="F604" s="350" t="str">
        <f t="shared" si="54"/>
        <v/>
      </c>
      <c r="G604" s="350" t="str">
        <f t="shared" si="55"/>
        <v/>
      </c>
      <c r="H604" s="350" t="str">
        <f t="shared" si="56"/>
        <v/>
      </c>
      <c r="I604" s="351" t="str">
        <f t="shared" si="57"/>
        <v/>
      </c>
    </row>
    <row r="605" spans="1:9" x14ac:dyDescent="0.3">
      <c r="A605" s="62"/>
      <c r="E605" s="349" t="str">
        <f t="shared" si="53"/>
        <v/>
      </c>
      <c r="F605" s="350" t="str">
        <f t="shared" si="54"/>
        <v/>
      </c>
      <c r="G605" s="350" t="str">
        <f t="shared" si="55"/>
        <v/>
      </c>
      <c r="H605" s="350" t="str">
        <f t="shared" si="56"/>
        <v/>
      </c>
      <c r="I605" s="351" t="str">
        <f t="shared" si="57"/>
        <v/>
      </c>
    </row>
    <row r="606" spans="1:9" x14ac:dyDescent="0.3">
      <c r="A606" s="62"/>
      <c r="E606" s="349" t="str">
        <f t="shared" si="53"/>
        <v/>
      </c>
      <c r="F606" s="350" t="str">
        <f t="shared" si="54"/>
        <v/>
      </c>
      <c r="G606" s="350" t="str">
        <f t="shared" si="55"/>
        <v/>
      </c>
      <c r="H606" s="350" t="str">
        <f t="shared" si="56"/>
        <v/>
      </c>
      <c r="I606" s="351" t="str">
        <f t="shared" si="57"/>
        <v/>
      </c>
    </row>
    <row r="607" spans="1:9" x14ac:dyDescent="0.3">
      <c r="A607" s="62"/>
      <c r="E607" s="349" t="str">
        <f t="shared" si="53"/>
        <v/>
      </c>
      <c r="F607" s="350" t="str">
        <f t="shared" si="54"/>
        <v/>
      </c>
      <c r="G607" s="350" t="str">
        <f t="shared" si="55"/>
        <v/>
      </c>
      <c r="H607" s="350" t="str">
        <f t="shared" si="56"/>
        <v/>
      </c>
      <c r="I607" s="351" t="str">
        <f t="shared" si="57"/>
        <v/>
      </c>
    </row>
    <row r="608" spans="1:9" x14ac:dyDescent="0.3">
      <c r="A608" s="62"/>
      <c r="E608" s="349" t="str">
        <f t="shared" si="53"/>
        <v/>
      </c>
      <c r="F608" s="350" t="str">
        <f t="shared" si="54"/>
        <v/>
      </c>
      <c r="G608" s="350" t="str">
        <f t="shared" si="55"/>
        <v/>
      </c>
      <c r="H608" s="350" t="str">
        <f t="shared" si="56"/>
        <v/>
      </c>
      <c r="I608" s="351" t="str">
        <f t="shared" si="57"/>
        <v/>
      </c>
    </row>
    <row r="609" spans="1:9" x14ac:dyDescent="0.3">
      <c r="A609" s="62"/>
      <c r="E609" s="349" t="str">
        <f t="shared" si="53"/>
        <v/>
      </c>
      <c r="F609" s="350" t="str">
        <f t="shared" si="54"/>
        <v/>
      </c>
      <c r="G609" s="350" t="str">
        <f t="shared" si="55"/>
        <v/>
      </c>
      <c r="H609" s="350" t="str">
        <f t="shared" si="56"/>
        <v/>
      </c>
      <c r="I609" s="351" t="str">
        <f t="shared" si="57"/>
        <v/>
      </c>
    </row>
    <row r="610" spans="1:9" x14ac:dyDescent="0.3">
      <c r="A610" s="62"/>
      <c r="E610" s="349" t="str">
        <f t="shared" si="53"/>
        <v/>
      </c>
      <c r="F610" s="350" t="str">
        <f t="shared" si="54"/>
        <v/>
      </c>
      <c r="G610" s="350" t="str">
        <f t="shared" si="55"/>
        <v/>
      </c>
      <c r="H610" s="350" t="str">
        <f t="shared" si="56"/>
        <v/>
      </c>
      <c r="I610" s="351" t="str">
        <f t="shared" si="57"/>
        <v/>
      </c>
    </row>
    <row r="611" spans="1:9" x14ac:dyDescent="0.3">
      <c r="A611" s="62"/>
      <c r="E611" s="349" t="str">
        <f t="shared" si="53"/>
        <v/>
      </c>
      <c r="F611" s="350" t="str">
        <f t="shared" si="54"/>
        <v/>
      </c>
      <c r="G611" s="350" t="str">
        <f t="shared" si="55"/>
        <v/>
      </c>
      <c r="H611" s="350" t="str">
        <f t="shared" si="56"/>
        <v/>
      </c>
      <c r="I611" s="351" t="str">
        <f t="shared" si="57"/>
        <v/>
      </c>
    </row>
    <row r="612" spans="1:9" x14ac:dyDescent="0.3">
      <c r="A612" s="62"/>
      <c r="E612" s="349" t="str">
        <f t="shared" si="53"/>
        <v/>
      </c>
      <c r="F612" s="350" t="str">
        <f t="shared" si="54"/>
        <v/>
      </c>
      <c r="G612" s="350" t="str">
        <f t="shared" si="55"/>
        <v/>
      </c>
      <c r="H612" s="350" t="str">
        <f t="shared" si="56"/>
        <v/>
      </c>
      <c r="I612" s="351" t="str">
        <f t="shared" si="57"/>
        <v/>
      </c>
    </row>
    <row r="613" spans="1:9" x14ac:dyDescent="0.3">
      <c r="A613" s="62"/>
      <c r="E613" s="349" t="str">
        <f t="shared" si="53"/>
        <v/>
      </c>
      <c r="F613" s="350" t="str">
        <f t="shared" si="54"/>
        <v/>
      </c>
      <c r="G613" s="350" t="str">
        <f t="shared" si="55"/>
        <v/>
      </c>
      <c r="H613" s="350" t="str">
        <f t="shared" si="56"/>
        <v/>
      </c>
      <c r="I613" s="351" t="str">
        <f t="shared" si="57"/>
        <v/>
      </c>
    </row>
    <row r="614" spans="1:9" x14ac:dyDescent="0.3">
      <c r="A614" s="62"/>
      <c r="E614" s="349" t="str">
        <f t="shared" si="53"/>
        <v/>
      </c>
      <c r="F614" s="350" t="str">
        <f t="shared" si="54"/>
        <v/>
      </c>
      <c r="G614" s="350" t="str">
        <f t="shared" si="55"/>
        <v/>
      </c>
      <c r="H614" s="350" t="str">
        <f t="shared" si="56"/>
        <v/>
      </c>
      <c r="I614" s="351" t="str">
        <f t="shared" si="57"/>
        <v/>
      </c>
    </row>
    <row r="615" spans="1:9" x14ac:dyDescent="0.3">
      <c r="A615" s="62"/>
      <c r="E615" s="349" t="str">
        <f t="shared" si="53"/>
        <v/>
      </c>
      <c r="F615" s="350" t="str">
        <f t="shared" si="54"/>
        <v/>
      </c>
      <c r="G615" s="350" t="str">
        <f t="shared" si="55"/>
        <v/>
      </c>
      <c r="H615" s="350" t="str">
        <f t="shared" si="56"/>
        <v/>
      </c>
      <c r="I615" s="351" t="str">
        <f t="shared" si="57"/>
        <v/>
      </c>
    </row>
    <row r="616" spans="1:9" x14ac:dyDescent="0.3">
      <c r="A616" s="62"/>
      <c r="E616" s="349" t="str">
        <f t="shared" ref="E616:E679" si="58">IF(ISNA(VLOOKUP($B616,Employees,2,FALSE)),"",VLOOKUP($B616,Employees,2,FALSE))</f>
        <v/>
      </c>
      <c r="F616" s="350" t="str">
        <f t="shared" ref="F616:F679" si="59">IF(ISNA(VLOOKUP($B616,Employees,3,FALSE)),"",VLOOKUP($B616,Employees,3,FALSE))</f>
        <v/>
      </c>
      <c r="G616" s="350" t="str">
        <f t="shared" ref="G616:G679" si="60">IF(ISNA(VLOOKUP($B616,Employees,4,FALSE)),"",VLOOKUP($B616,Employees,4,FALSE))</f>
        <v/>
      </c>
      <c r="H616" s="350" t="str">
        <f t="shared" ref="H616:H679" si="61">IF(ISNA(VLOOKUP($B616,Employees,3,FALSE)),"",$F616+$G616)</f>
        <v/>
      </c>
      <c r="I616" s="351" t="str">
        <f t="shared" si="57"/>
        <v/>
      </c>
    </row>
    <row r="617" spans="1:9" x14ac:dyDescent="0.3">
      <c r="A617" s="62"/>
      <c r="E617" s="349" t="str">
        <f t="shared" si="58"/>
        <v/>
      </c>
      <c r="F617" s="350" t="str">
        <f t="shared" si="59"/>
        <v/>
      </c>
      <c r="G617" s="350" t="str">
        <f t="shared" si="60"/>
        <v/>
      </c>
      <c r="H617" s="350" t="str">
        <f t="shared" si="61"/>
        <v/>
      </c>
      <c r="I617" s="351" t="str">
        <f t="shared" si="57"/>
        <v/>
      </c>
    </row>
    <row r="618" spans="1:9" x14ac:dyDescent="0.3">
      <c r="A618" s="62"/>
      <c r="E618" s="349" t="str">
        <f t="shared" si="58"/>
        <v/>
      </c>
      <c r="F618" s="350" t="str">
        <f t="shared" si="59"/>
        <v/>
      </c>
      <c r="G618" s="350" t="str">
        <f t="shared" si="60"/>
        <v/>
      </c>
      <c r="H618" s="350" t="str">
        <f t="shared" si="61"/>
        <v/>
      </c>
      <c r="I618" s="351" t="str">
        <f t="shared" si="57"/>
        <v/>
      </c>
    </row>
    <row r="619" spans="1:9" x14ac:dyDescent="0.3">
      <c r="A619" s="62"/>
      <c r="E619" s="349" t="str">
        <f t="shared" si="58"/>
        <v/>
      </c>
      <c r="F619" s="350" t="str">
        <f t="shared" si="59"/>
        <v/>
      </c>
      <c r="G619" s="350" t="str">
        <f t="shared" si="60"/>
        <v/>
      </c>
      <c r="H619" s="350" t="str">
        <f t="shared" si="61"/>
        <v/>
      </c>
      <c r="I619" s="351" t="str">
        <f t="shared" si="57"/>
        <v/>
      </c>
    </row>
    <row r="620" spans="1:9" x14ac:dyDescent="0.3">
      <c r="A620" s="62"/>
      <c r="E620" s="349" t="str">
        <f t="shared" si="58"/>
        <v/>
      </c>
      <c r="F620" s="350" t="str">
        <f t="shared" si="59"/>
        <v/>
      </c>
      <c r="G620" s="350" t="str">
        <f t="shared" si="60"/>
        <v/>
      </c>
      <c r="H620" s="350" t="str">
        <f t="shared" si="61"/>
        <v/>
      </c>
      <c r="I620" s="351" t="str">
        <f t="shared" si="57"/>
        <v/>
      </c>
    </row>
    <row r="621" spans="1:9" x14ac:dyDescent="0.3">
      <c r="A621" s="62"/>
      <c r="E621" s="349" t="str">
        <f t="shared" si="58"/>
        <v/>
      </c>
      <c r="F621" s="350" t="str">
        <f t="shared" si="59"/>
        <v/>
      </c>
      <c r="G621" s="350" t="str">
        <f t="shared" si="60"/>
        <v/>
      </c>
      <c r="H621" s="350" t="str">
        <f t="shared" si="61"/>
        <v/>
      </c>
      <c r="I621" s="351" t="str">
        <f t="shared" si="57"/>
        <v/>
      </c>
    </row>
    <row r="622" spans="1:9" x14ac:dyDescent="0.3">
      <c r="A622" s="62"/>
      <c r="E622" s="349" t="str">
        <f t="shared" si="58"/>
        <v/>
      </c>
      <c r="F622" s="350" t="str">
        <f t="shared" si="59"/>
        <v/>
      </c>
      <c r="G622" s="350" t="str">
        <f t="shared" si="60"/>
        <v/>
      </c>
      <c r="H622" s="350" t="str">
        <f t="shared" si="61"/>
        <v/>
      </c>
      <c r="I622" s="351" t="str">
        <f t="shared" si="57"/>
        <v/>
      </c>
    </row>
    <row r="623" spans="1:9" x14ac:dyDescent="0.3">
      <c r="A623" s="62"/>
      <c r="E623" s="349" t="str">
        <f t="shared" si="58"/>
        <v/>
      </c>
      <c r="F623" s="350" t="str">
        <f t="shared" si="59"/>
        <v/>
      </c>
      <c r="G623" s="350" t="str">
        <f t="shared" si="60"/>
        <v/>
      </c>
      <c r="H623" s="350" t="str">
        <f t="shared" si="61"/>
        <v/>
      </c>
      <c r="I623" s="351" t="str">
        <f t="shared" si="57"/>
        <v/>
      </c>
    </row>
    <row r="624" spans="1:9" x14ac:dyDescent="0.3">
      <c r="A624" s="62"/>
      <c r="E624" s="349" t="str">
        <f t="shared" si="58"/>
        <v/>
      </c>
      <c r="F624" s="350" t="str">
        <f t="shared" si="59"/>
        <v/>
      </c>
      <c r="G624" s="350" t="str">
        <f t="shared" si="60"/>
        <v/>
      </c>
      <c r="H624" s="350" t="str">
        <f t="shared" si="61"/>
        <v/>
      </c>
      <c r="I624" s="351" t="str">
        <f t="shared" si="57"/>
        <v/>
      </c>
    </row>
    <row r="625" spans="1:9" x14ac:dyDescent="0.3">
      <c r="A625" s="62"/>
      <c r="E625" s="349" t="str">
        <f t="shared" si="58"/>
        <v/>
      </c>
      <c r="F625" s="350" t="str">
        <f t="shared" si="59"/>
        <v/>
      </c>
      <c r="G625" s="350" t="str">
        <f t="shared" si="60"/>
        <v/>
      </c>
      <c r="H625" s="350" t="str">
        <f t="shared" si="61"/>
        <v/>
      </c>
      <c r="I625" s="351" t="str">
        <f t="shared" si="57"/>
        <v/>
      </c>
    </row>
    <row r="626" spans="1:9" x14ac:dyDescent="0.3">
      <c r="A626" s="62"/>
      <c r="E626" s="349" t="str">
        <f t="shared" si="58"/>
        <v/>
      </c>
      <c r="F626" s="350" t="str">
        <f t="shared" si="59"/>
        <v/>
      </c>
      <c r="G626" s="350" t="str">
        <f t="shared" si="60"/>
        <v/>
      </c>
      <c r="H626" s="350" t="str">
        <f t="shared" si="61"/>
        <v/>
      </c>
      <c r="I626" s="351" t="str">
        <f t="shared" si="57"/>
        <v/>
      </c>
    </row>
    <row r="627" spans="1:9" x14ac:dyDescent="0.3">
      <c r="A627" s="62"/>
      <c r="E627" s="349" t="str">
        <f t="shared" si="58"/>
        <v/>
      </c>
      <c r="F627" s="350" t="str">
        <f t="shared" si="59"/>
        <v/>
      </c>
      <c r="G627" s="350" t="str">
        <f t="shared" si="60"/>
        <v/>
      </c>
      <c r="H627" s="350" t="str">
        <f t="shared" si="61"/>
        <v/>
      </c>
      <c r="I627" s="351" t="str">
        <f t="shared" si="57"/>
        <v/>
      </c>
    </row>
    <row r="628" spans="1:9" x14ac:dyDescent="0.3">
      <c r="A628" s="62"/>
      <c r="E628" s="349" t="str">
        <f t="shared" si="58"/>
        <v/>
      </c>
      <c r="F628" s="350" t="str">
        <f t="shared" si="59"/>
        <v/>
      </c>
      <c r="G628" s="350" t="str">
        <f t="shared" si="60"/>
        <v/>
      </c>
      <c r="H628" s="350" t="str">
        <f t="shared" si="61"/>
        <v/>
      </c>
      <c r="I628" s="351" t="str">
        <f t="shared" si="57"/>
        <v/>
      </c>
    </row>
    <row r="629" spans="1:9" x14ac:dyDescent="0.3">
      <c r="A629" s="62"/>
      <c r="E629" s="349" t="str">
        <f t="shared" si="58"/>
        <v/>
      </c>
      <c r="F629" s="350" t="str">
        <f t="shared" si="59"/>
        <v/>
      </c>
      <c r="G629" s="350" t="str">
        <f t="shared" si="60"/>
        <v/>
      </c>
      <c r="H629" s="350" t="str">
        <f t="shared" si="61"/>
        <v/>
      </c>
      <c r="I629" s="351" t="str">
        <f t="shared" si="57"/>
        <v/>
      </c>
    </row>
    <row r="630" spans="1:9" x14ac:dyDescent="0.3">
      <c r="A630" s="62"/>
      <c r="E630" s="349" t="str">
        <f t="shared" si="58"/>
        <v/>
      </c>
      <c r="F630" s="350" t="str">
        <f t="shared" si="59"/>
        <v/>
      </c>
      <c r="G630" s="350" t="str">
        <f t="shared" si="60"/>
        <v/>
      </c>
      <c r="H630" s="350" t="str">
        <f t="shared" si="61"/>
        <v/>
      </c>
      <c r="I630" s="351" t="str">
        <f t="shared" si="57"/>
        <v/>
      </c>
    </row>
    <row r="631" spans="1:9" x14ac:dyDescent="0.3">
      <c r="A631" s="62"/>
      <c r="E631" s="349" t="str">
        <f t="shared" si="58"/>
        <v/>
      </c>
      <c r="F631" s="350" t="str">
        <f t="shared" si="59"/>
        <v/>
      </c>
      <c r="G631" s="350" t="str">
        <f t="shared" si="60"/>
        <v/>
      </c>
      <c r="H631" s="350" t="str">
        <f t="shared" si="61"/>
        <v/>
      </c>
      <c r="I631" s="351" t="str">
        <f t="shared" si="57"/>
        <v/>
      </c>
    </row>
    <row r="632" spans="1:9" x14ac:dyDescent="0.3">
      <c r="A632" s="62"/>
      <c r="E632" s="349" t="str">
        <f t="shared" si="58"/>
        <v/>
      </c>
      <c r="F632" s="350" t="str">
        <f t="shared" si="59"/>
        <v/>
      </c>
      <c r="G632" s="350" t="str">
        <f t="shared" si="60"/>
        <v/>
      </c>
      <c r="H632" s="350" t="str">
        <f t="shared" si="61"/>
        <v/>
      </c>
      <c r="I632" s="351" t="str">
        <f t="shared" si="57"/>
        <v/>
      </c>
    </row>
    <row r="633" spans="1:9" x14ac:dyDescent="0.3">
      <c r="A633" s="62"/>
      <c r="E633" s="349" t="str">
        <f t="shared" si="58"/>
        <v/>
      </c>
      <c r="F633" s="350" t="str">
        <f t="shared" si="59"/>
        <v/>
      </c>
      <c r="G633" s="350" t="str">
        <f t="shared" si="60"/>
        <v/>
      </c>
      <c r="H633" s="350" t="str">
        <f t="shared" si="61"/>
        <v/>
      </c>
      <c r="I633" s="351" t="str">
        <f t="shared" si="57"/>
        <v/>
      </c>
    </row>
    <row r="634" spans="1:9" x14ac:dyDescent="0.3">
      <c r="A634" s="62"/>
      <c r="E634" s="349" t="str">
        <f t="shared" si="58"/>
        <v/>
      </c>
      <c r="F634" s="350" t="str">
        <f t="shared" si="59"/>
        <v/>
      </c>
      <c r="G634" s="350" t="str">
        <f t="shared" si="60"/>
        <v/>
      </c>
      <c r="H634" s="350" t="str">
        <f t="shared" si="61"/>
        <v/>
      </c>
      <c r="I634" s="351" t="str">
        <f t="shared" si="57"/>
        <v/>
      </c>
    </row>
    <row r="635" spans="1:9" x14ac:dyDescent="0.3">
      <c r="A635" s="62"/>
      <c r="E635" s="349" t="str">
        <f t="shared" si="58"/>
        <v/>
      </c>
      <c r="F635" s="350" t="str">
        <f t="shared" si="59"/>
        <v/>
      </c>
      <c r="G635" s="350" t="str">
        <f t="shared" si="60"/>
        <v/>
      </c>
      <c r="H635" s="350" t="str">
        <f t="shared" si="61"/>
        <v/>
      </c>
      <c r="I635" s="351" t="str">
        <f t="shared" si="57"/>
        <v/>
      </c>
    </row>
    <row r="636" spans="1:9" x14ac:dyDescent="0.3">
      <c r="A636" s="62"/>
      <c r="E636" s="349" t="str">
        <f t="shared" si="58"/>
        <v/>
      </c>
      <c r="F636" s="350" t="str">
        <f t="shared" si="59"/>
        <v/>
      </c>
      <c r="G636" s="350" t="str">
        <f t="shared" si="60"/>
        <v/>
      </c>
      <c r="H636" s="350" t="str">
        <f t="shared" si="61"/>
        <v/>
      </c>
      <c r="I636" s="351" t="str">
        <f t="shared" si="57"/>
        <v/>
      </c>
    </row>
    <row r="637" spans="1:9" x14ac:dyDescent="0.3">
      <c r="A637" s="62"/>
      <c r="E637" s="349" t="str">
        <f t="shared" si="58"/>
        <v/>
      </c>
      <c r="F637" s="350" t="str">
        <f t="shared" si="59"/>
        <v/>
      </c>
      <c r="G637" s="350" t="str">
        <f t="shared" si="60"/>
        <v/>
      </c>
      <c r="H637" s="350" t="str">
        <f t="shared" si="61"/>
        <v/>
      </c>
      <c r="I637" s="351" t="str">
        <f t="shared" si="57"/>
        <v/>
      </c>
    </row>
    <row r="638" spans="1:9" x14ac:dyDescent="0.3">
      <c r="A638" s="62"/>
      <c r="E638" s="349" t="str">
        <f t="shared" si="58"/>
        <v/>
      </c>
      <c r="F638" s="350" t="str">
        <f t="shared" si="59"/>
        <v/>
      </c>
      <c r="G638" s="350" t="str">
        <f t="shared" si="60"/>
        <v/>
      </c>
      <c r="H638" s="350" t="str">
        <f t="shared" si="61"/>
        <v/>
      </c>
      <c r="I638" s="351" t="str">
        <f t="shared" si="57"/>
        <v/>
      </c>
    </row>
    <row r="639" spans="1:9" x14ac:dyDescent="0.3">
      <c r="A639" s="62"/>
      <c r="E639" s="349" t="str">
        <f t="shared" si="58"/>
        <v/>
      </c>
      <c r="F639" s="350" t="str">
        <f t="shared" si="59"/>
        <v/>
      </c>
      <c r="G639" s="350" t="str">
        <f t="shared" si="60"/>
        <v/>
      </c>
      <c r="H639" s="350" t="str">
        <f t="shared" si="61"/>
        <v/>
      </c>
      <c r="I639" s="351" t="str">
        <f t="shared" si="57"/>
        <v/>
      </c>
    </row>
    <row r="640" spans="1:9" x14ac:dyDescent="0.3">
      <c r="A640" s="62"/>
      <c r="E640" s="349" t="str">
        <f t="shared" si="58"/>
        <v/>
      </c>
      <c r="F640" s="350" t="str">
        <f t="shared" si="59"/>
        <v/>
      </c>
      <c r="G640" s="350" t="str">
        <f t="shared" si="60"/>
        <v/>
      </c>
      <c r="H640" s="350" t="str">
        <f t="shared" si="61"/>
        <v/>
      </c>
      <c r="I640" s="351" t="str">
        <f t="shared" si="57"/>
        <v/>
      </c>
    </row>
    <row r="641" spans="1:9" x14ac:dyDescent="0.3">
      <c r="A641" s="62"/>
      <c r="E641" s="349" t="str">
        <f t="shared" si="58"/>
        <v/>
      </c>
      <c r="F641" s="350" t="str">
        <f t="shared" si="59"/>
        <v/>
      </c>
      <c r="G641" s="350" t="str">
        <f t="shared" si="60"/>
        <v/>
      </c>
      <c r="H641" s="350" t="str">
        <f t="shared" si="61"/>
        <v/>
      </c>
      <c r="I641" s="351" t="str">
        <f t="shared" si="57"/>
        <v/>
      </c>
    </row>
    <row r="642" spans="1:9" x14ac:dyDescent="0.3">
      <c r="A642" s="62"/>
      <c r="E642" s="349" t="str">
        <f t="shared" si="58"/>
        <v/>
      </c>
      <c r="F642" s="350" t="str">
        <f t="shared" si="59"/>
        <v/>
      </c>
      <c r="G642" s="350" t="str">
        <f t="shared" si="60"/>
        <v/>
      </c>
      <c r="H642" s="350" t="str">
        <f t="shared" si="61"/>
        <v/>
      </c>
      <c r="I642" s="351" t="str">
        <f t="shared" si="57"/>
        <v/>
      </c>
    </row>
    <row r="643" spans="1:9" x14ac:dyDescent="0.3">
      <c r="A643" s="62"/>
      <c r="E643" s="349" t="str">
        <f t="shared" si="58"/>
        <v/>
      </c>
      <c r="F643" s="350" t="str">
        <f t="shared" si="59"/>
        <v/>
      </c>
      <c r="G643" s="350" t="str">
        <f t="shared" si="60"/>
        <v/>
      </c>
      <c r="H643" s="350" t="str">
        <f t="shared" si="61"/>
        <v/>
      </c>
      <c r="I643" s="351" t="str">
        <f t="shared" si="57"/>
        <v/>
      </c>
    </row>
    <row r="644" spans="1:9" x14ac:dyDescent="0.3">
      <c r="A644" s="62"/>
      <c r="E644" s="349" t="str">
        <f t="shared" si="58"/>
        <v/>
      </c>
      <c r="F644" s="350" t="str">
        <f t="shared" si="59"/>
        <v/>
      </c>
      <c r="G644" s="350" t="str">
        <f t="shared" si="60"/>
        <v/>
      </c>
      <c r="H644" s="350" t="str">
        <f t="shared" si="61"/>
        <v/>
      </c>
      <c r="I644" s="351" t="str">
        <f t="shared" si="57"/>
        <v/>
      </c>
    </row>
    <row r="645" spans="1:9" x14ac:dyDescent="0.3">
      <c r="A645" s="62"/>
      <c r="E645" s="349" t="str">
        <f t="shared" si="58"/>
        <v/>
      </c>
      <c r="F645" s="350" t="str">
        <f t="shared" si="59"/>
        <v/>
      </c>
      <c r="G645" s="350" t="str">
        <f t="shared" si="60"/>
        <v/>
      </c>
      <c r="H645" s="350" t="str">
        <f t="shared" si="61"/>
        <v/>
      </c>
      <c r="I645" s="351" t="str">
        <f t="shared" si="57"/>
        <v/>
      </c>
    </row>
    <row r="646" spans="1:9" x14ac:dyDescent="0.3">
      <c r="A646" s="62"/>
      <c r="E646" s="349" t="str">
        <f t="shared" si="58"/>
        <v/>
      </c>
      <c r="F646" s="350" t="str">
        <f t="shared" si="59"/>
        <v/>
      </c>
      <c r="G646" s="350" t="str">
        <f t="shared" si="60"/>
        <v/>
      </c>
      <c r="H646" s="350" t="str">
        <f t="shared" si="61"/>
        <v/>
      </c>
      <c r="I646" s="351" t="str">
        <f t="shared" si="57"/>
        <v/>
      </c>
    </row>
    <row r="647" spans="1:9" x14ac:dyDescent="0.3">
      <c r="A647" s="62"/>
      <c r="E647" s="349" t="str">
        <f t="shared" si="58"/>
        <v/>
      </c>
      <c r="F647" s="350" t="str">
        <f t="shared" si="59"/>
        <v/>
      </c>
      <c r="G647" s="350" t="str">
        <f t="shared" si="60"/>
        <v/>
      </c>
      <c r="H647" s="350" t="str">
        <f t="shared" si="61"/>
        <v/>
      </c>
      <c r="I647" s="351" t="str">
        <f t="shared" si="57"/>
        <v/>
      </c>
    </row>
    <row r="648" spans="1:9" x14ac:dyDescent="0.3">
      <c r="A648" s="62"/>
      <c r="E648" s="349" t="str">
        <f t="shared" si="58"/>
        <v/>
      </c>
      <c r="F648" s="350" t="str">
        <f t="shared" si="59"/>
        <v/>
      </c>
      <c r="G648" s="350" t="str">
        <f t="shared" si="60"/>
        <v/>
      </c>
      <c r="H648" s="350" t="str">
        <f t="shared" si="61"/>
        <v/>
      </c>
      <c r="I648" s="351" t="str">
        <f t="shared" si="57"/>
        <v/>
      </c>
    </row>
    <row r="649" spans="1:9" x14ac:dyDescent="0.3">
      <c r="A649" s="62"/>
      <c r="E649" s="349" t="str">
        <f t="shared" si="58"/>
        <v/>
      </c>
      <c r="F649" s="350" t="str">
        <f t="shared" si="59"/>
        <v/>
      </c>
      <c r="G649" s="350" t="str">
        <f t="shared" si="60"/>
        <v/>
      </c>
      <c r="H649" s="350" t="str">
        <f t="shared" si="61"/>
        <v/>
      </c>
      <c r="I649" s="351" t="str">
        <f t="shared" ref="I649:I712" si="62">IF(ISERROR($D649*$H649),"",$D649*$H649)</f>
        <v/>
      </c>
    </row>
    <row r="650" spans="1:9" x14ac:dyDescent="0.3">
      <c r="A650" s="62"/>
      <c r="E650" s="349" t="str">
        <f t="shared" si="58"/>
        <v/>
      </c>
      <c r="F650" s="350" t="str">
        <f t="shared" si="59"/>
        <v/>
      </c>
      <c r="G650" s="350" t="str">
        <f t="shared" si="60"/>
        <v/>
      </c>
      <c r="H650" s="350" t="str">
        <f t="shared" si="61"/>
        <v/>
      </c>
      <c r="I650" s="351" t="str">
        <f t="shared" si="62"/>
        <v/>
      </c>
    </row>
    <row r="651" spans="1:9" x14ac:dyDescent="0.3">
      <c r="A651" s="62"/>
      <c r="E651" s="349" t="str">
        <f t="shared" si="58"/>
        <v/>
      </c>
      <c r="F651" s="350" t="str">
        <f t="shared" si="59"/>
        <v/>
      </c>
      <c r="G651" s="350" t="str">
        <f t="shared" si="60"/>
        <v/>
      </c>
      <c r="H651" s="350" t="str">
        <f t="shared" si="61"/>
        <v/>
      </c>
      <c r="I651" s="351" t="str">
        <f t="shared" si="62"/>
        <v/>
      </c>
    </row>
    <row r="652" spans="1:9" x14ac:dyDescent="0.3">
      <c r="A652" s="62"/>
      <c r="E652" s="349" t="str">
        <f t="shared" si="58"/>
        <v/>
      </c>
      <c r="F652" s="350" t="str">
        <f t="shared" si="59"/>
        <v/>
      </c>
      <c r="G652" s="350" t="str">
        <f t="shared" si="60"/>
        <v/>
      </c>
      <c r="H652" s="350" t="str">
        <f t="shared" si="61"/>
        <v/>
      </c>
      <c r="I652" s="351" t="str">
        <f t="shared" si="62"/>
        <v/>
      </c>
    </row>
    <row r="653" spans="1:9" x14ac:dyDescent="0.3">
      <c r="A653" s="62"/>
      <c r="E653" s="349" t="str">
        <f t="shared" si="58"/>
        <v/>
      </c>
      <c r="F653" s="350" t="str">
        <f t="shared" si="59"/>
        <v/>
      </c>
      <c r="G653" s="350" t="str">
        <f t="shared" si="60"/>
        <v/>
      </c>
      <c r="H653" s="350" t="str">
        <f t="shared" si="61"/>
        <v/>
      </c>
      <c r="I653" s="351" t="str">
        <f t="shared" si="62"/>
        <v/>
      </c>
    </row>
    <row r="654" spans="1:9" x14ac:dyDescent="0.3">
      <c r="A654" s="62"/>
      <c r="E654" s="349" t="str">
        <f t="shared" si="58"/>
        <v/>
      </c>
      <c r="F654" s="350" t="str">
        <f t="shared" si="59"/>
        <v/>
      </c>
      <c r="G654" s="350" t="str">
        <f t="shared" si="60"/>
        <v/>
      </c>
      <c r="H654" s="350" t="str">
        <f t="shared" si="61"/>
        <v/>
      </c>
      <c r="I654" s="351" t="str">
        <f t="shared" si="62"/>
        <v/>
      </c>
    </row>
    <row r="655" spans="1:9" x14ac:dyDescent="0.3">
      <c r="A655" s="62"/>
      <c r="E655" s="349" t="str">
        <f t="shared" si="58"/>
        <v/>
      </c>
      <c r="F655" s="350" t="str">
        <f t="shared" si="59"/>
        <v/>
      </c>
      <c r="G655" s="350" t="str">
        <f t="shared" si="60"/>
        <v/>
      </c>
      <c r="H655" s="350" t="str">
        <f t="shared" si="61"/>
        <v/>
      </c>
      <c r="I655" s="351" t="str">
        <f t="shared" si="62"/>
        <v/>
      </c>
    </row>
    <row r="656" spans="1:9" x14ac:dyDescent="0.3">
      <c r="A656" s="62"/>
      <c r="E656" s="349" t="str">
        <f t="shared" si="58"/>
        <v/>
      </c>
      <c r="F656" s="350" t="str">
        <f t="shared" si="59"/>
        <v/>
      </c>
      <c r="G656" s="350" t="str">
        <f t="shared" si="60"/>
        <v/>
      </c>
      <c r="H656" s="350" t="str">
        <f t="shared" si="61"/>
        <v/>
      </c>
      <c r="I656" s="351" t="str">
        <f t="shared" si="62"/>
        <v/>
      </c>
    </row>
    <row r="657" spans="1:9" x14ac:dyDescent="0.3">
      <c r="A657" s="62"/>
      <c r="E657" s="349" t="str">
        <f t="shared" si="58"/>
        <v/>
      </c>
      <c r="F657" s="350" t="str">
        <f t="shared" si="59"/>
        <v/>
      </c>
      <c r="G657" s="350" t="str">
        <f t="shared" si="60"/>
        <v/>
      </c>
      <c r="H657" s="350" t="str">
        <f t="shared" si="61"/>
        <v/>
      </c>
      <c r="I657" s="351" t="str">
        <f t="shared" si="62"/>
        <v/>
      </c>
    </row>
    <row r="658" spans="1:9" x14ac:dyDescent="0.3">
      <c r="A658" s="62"/>
      <c r="E658" s="349" t="str">
        <f t="shared" si="58"/>
        <v/>
      </c>
      <c r="F658" s="350" t="str">
        <f t="shared" si="59"/>
        <v/>
      </c>
      <c r="G658" s="350" t="str">
        <f t="shared" si="60"/>
        <v/>
      </c>
      <c r="H658" s="350" t="str">
        <f t="shared" si="61"/>
        <v/>
      </c>
      <c r="I658" s="351" t="str">
        <f t="shared" si="62"/>
        <v/>
      </c>
    </row>
    <row r="659" spans="1:9" x14ac:dyDescent="0.3">
      <c r="A659" s="62"/>
      <c r="E659" s="349" t="str">
        <f t="shared" si="58"/>
        <v/>
      </c>
      <c r="F659" s="350" t="str">
        <f t="shared" si="59"/>
        <v/>
      </c>
      <c r="G659" s="350" t="str">
        <f t="shared" si="60"/>
        <v/>
      </c>
      <c r="H659" s="350" t="str">
        <f t="shared" si="61"/>
        <v/>
      </c>
      <c r="I659" s="351" t="str">
        <f t="shared" si="62"/>
        <v/>
      </c>
    </row>
    <row r="660" spans="1:9" x14ac:dyDescent="0.3">
      <c r="A660" s="62"/>
      <c r="E660" s="349" t="str">
        <f t="shared" si="58"/>
        <v/>
      </c>
      <c r="F660" s="350" t="str">
        <f t="shared" si="59"/>
        <v/>
      </c>
      <c r="G660" s="350" t="str">
        <f t="shared" si="60"/>
        <v/>
      </c>
      <c r="H660" s="350" t="str">
        <f t="shared" si="61"/>
        <v/>
      </c>
      <c r="I660" s="351" t="str">
        <f t="shared" si="62"/>
        <v/>
      </c>
    </row>
    <row r="661" spans="1:9" x14ac:dyDescent="0.3">
      <c r="A661" s="62"/>
      <c r="E661" s="349" t="str">
        <f t="shared" si="58"/>
        <v/>
      </c>
      <c r="F661" s="350" t="str">
        <f t="shared" si="59"/>
        <v/>
      </c>
      <c r="G661" s="350" t="str">
        <f t="shared" si="60"/>
        <v/>
      </c>
      <c r="H661" s="350" t="str">
        <f t="shared" si="61"/>
        <v/>
      </c>
      <c r="I661" s="351" t="str">
        <f t="shared" si="62"/>
        <v/>
      </c>
    </row>
    <row r="662" spans="1:9" x14ac:dyDescent="0.3">
      <c r="A662" s="62"/>
      <c r="E662" s="349" t="str">
        <f t="shared" si="58"/>
        <v/>
      </c>
      <c r="F662" s="350" t="str">
        <f t="shared" si="59"/>
        <v/>
      </c>
      <c r="G662" s="350" t="str">
        <f t="shared" si="60"/>
        <v/>
      </c>
      <c r="H662" s="350" t="str">
        <f t="shared" si="61"/>
        <v/>
      </c>
      <c r="I662" s="351" t="str">
        <f t="shared" si="62"/>
        <v/>
      </c>
    </row>
    <row r="663" spans="1:9" x14ac:dyDescent="0.3">
      <c r="A663" s="62"/>
      <c r="E663" s="349" t="str">
        <f t="shared" si="58"/>
        <v/>
      </c>
      <c r="F663" s="350" t="str">
        <f t="shared" si="59"/>
        <v/>
      </c>
      <c r="G663" s="350" t="str">
        <f t="shared" si="60"/>
        <v/>
      </c>
      <c r="H663" s="350" t="str">
        <f t="shared" si="61"/>
        <v/>
      </c>
      <c r="I663" s="351" t="str">
        <f t="shared" si="62"/>
        <v/>
      </c>
    </row>
    <row r="664" spans="1:9" x14ac:dyDescent="0.3">
      <c r="A664" s="62"/>
      <c r="E664" s="349" t="str">
        <f t="shared" si="58"/>
        <v/>
      </c>
      <c r="F664" s="350" t="str">
        <f t="shared" si="59"/>
        <v/>
      </c>
      <c r="G664" s="350" t="str">
        <f t="shared" si="60"/>
        <v/>
      </c>
      <c r="H664" s="350" t="str">
        <f t="shared" si="61"/>
        <v/>
      </c>
      <c r="I664" s="351" t="str">
        <f t="shared" si="62"/>
        <v/>
      </c>
    </row>
    <row r="665" spans="1:9" x14ac:dyDescent="0.3">
      <c r="A665" s="62"/>
      <c r="E665" s="349" t="str">
        <f t="shared" si="58"/>
        <v/>
      </c>
      <c r="F665" s="350" t="str">
        <f t="shared" si="59"/>
        <v/>
      </c>
      <c r="G665" s="350" t="str">
        <f t="shared" si="60"/>
        <v/>
      </c>
      <c r="H665" s="350" t="str">
        <f t="shared" si="61"/>
        <v/>
      </c>
      <c r="I665" s="351" t="str">
        <f t="shared" si="62"/>
        <v/>
      </c>
    </row>
    <row r="666" spans="1:9" x14ac:dyDescent="0.3">
      <c r="A666" s="62"/>
      <c r="E666" s="349" t="str">
        <f t="shared" si="58"/>
        <v/>
      </c>
      <c r="F666" s="350" t="str">
        <f t="shared" si="59"/>
        <v/>
      </c>
      <c r="G666" s="350" t="str">
        <f t="shared" si="60"/>
        <v/>
      </c>
      <c r="H666" s="350" t="str">
        <f t="shared" si="61"/>
        <v/>
      </c>
      <c r="I666" s="351" t="str">
        <f t="shared" si="62"/>
        <v/>
      </c>
    </row>
    <row r="667" spans="1:9" x14ac:dyDescent="0.3">
      <c r="A667" s="62"/>
      <c r="E667" s="349" t="str">
        <f t="shared" si="58"/>
        <v/>
      </c>
      <c r="F667" s="350" t="str">
        <f t="shared" si="59"/>
        <v/>
      </c>
      <c r="G667" s="350" t="str">
        <f t="shared" si="60"/>
        <v/>
      </c>
      <c r="H667" s="350" t="str">
        <f t="shared" si="61"/>
        <v/>
      </c>
      <c r="I667" s="351" t="str">
        <f t="shared" si="62"/>
        <v/>
      </c>
    </row>
    <row r="668" spans="1:9" x14ac:dyDescent="0.3">
      <c r="A668" s="62"/>
      <c r="E668" s="349" t="str">
        <f t="shared" si="58"/>
        <v/>
      </c>
      <c r="F668" s="350" t="str">
        <f t="shared" si="59"/>
        <v/>
      </c>
      <c r="G668" s="350" t="str">
        <f t="shared" si="60"/>
        <v/>
      </c>
      <c r="H668" s="350" t="str">
        <f t="shared" si="61"/>
        <v/>
      </c>
      <c r="I668" s="351" t="str">
        <f t="shared" si="62"/>
        <v/>
      </c>
    </row>
    <row r="669" spans="1:9" x14ac:dyDescent="0.3">
      <c r="A669" s="62"/>
      <c r="E669" s="349" t="str">
        <f t="shared" si="58"/>
        <v/>
      </c>
      <c r="F669" s="350" t="str">
        <f t="shared" si="59"/>
        <v/>
      </c>
      <c r="G669" s="350" t="str">
        <f t="shared" si="60"/>
        <v/>
      </c>
      <c r="H669" s="350" t="str">
        <f t="shared" si="61"/>
        <v/>
      </c>
      <c r="I669" s="351" t="str">
        <f t="shared" si="62"/>
        <v/>
      </c>
    </row>
    <row r="670" spans="1:9" x14ac:dyDescent="0.3">
      <c r="A670" s="62"/>
      <c r="E670" s="349" t="str">
        <f t="shared" si="58"/>
        <v/>
      </c>
      <c r="F670" s="350" t="str">
        <f t="shared" si="59"/>
        <v/>
      </c>
      <c r="G670" s="350" t="str">
        <f t="shared" si="60"/>
        <v/>
      </c>
      <c r="H670" s="350" t="str">
        <f t="shared" si="61"/>
        <v/>
      </c>
      <c r="I670" s="351" t="str">
        <f t="shared" si="62"/>
        <v/>
      </c>
    </row>
    <row r="671" spans="1:9" x14ac:dyDescent="0.3">
      <c r="A671" s="62"/>
      <c r="E671" s="349" t="str">
        <f t="shared" si="58"/>
        <v/>
      </c>
      <c r="F671" s="350" t="str">
        <f t="shared" si="59"/>
        <v/>
      </c>
      <c r="G671" s="350" t="str">
        <f t="shared" si="60"/>
        <v/>
      </c>
      <c r="H671" s="350" t="str">
        <f t="shared" si="61"/>
        <v/>
      </c>
      <c r="I671" s="351" t="str">
        <f t="shared" si="62"/>
        <v/>
      </c>
    </row>
    <row r="672" spans="1:9" x14ac:dyDescent="0.3">
      <c r="A672" s="62"/>
      <c r="E672" s="349" t="str">
        <f t="shared" si="58"/>
        <v/>
      </c>
      <c r="F672" s="350" t="str">
        <f t="shared" si="59"/>
        <v/>
      </c>
      <c r="G672" s="350" t="str">
        <f t="shared" si="60"/>
        <v/>
      </c>
      <c r="H672" s="350" t="str">
        <f t="shared" si="61"/>
        <v/>
      </c>
      <c r="I672" s="351" t="str">
        <f t="shared" si="62"/>
        <v/>
      </c>
    </row>
    <row r="673" spans="1:9" x14ac:dyDescent="0.3">
      <c r="A673" s="62"/>
      <c r="E673" s="349" t="str">
        <f t="shared" si="58"/>
        <v/>
      </c>
      <c r="F673" s="350" t="str">
        <f t="shared" si="59"/>
        <v/>
      </c>
      <c r="G673" s="350" t="str">
        <f t="shared" si="60"/>
        <v/>
      </c>
      <c r="H673" s="350" t="str">
        <f t="shared" si="61"/>
        <v/>
      </c>
      <c r="I673" s="351" t="str">
        <f t="shared" si="62"/>
        <v/>
      </c>
    </row>
    <row r="674" spans="1:9" x14ac:dyDescent="0.3">
      <c r="A674" s="62"/>
      <c r="E674" s="349" t="str">
        <f t="shared" si="58"/>
        <v/>
      </c>
      <c r="F674" s="350" t="str">
        <f t="shared" si="59"/>
        <v/>
      </c>
      <c r="G674" s="350" t="str">
        <f t="shared" si="60"/>
        <v/>
      </c>
      <c r="H674" s="350" t="str">
        <f t="shared" si="61"/>
        <v/>
      </c>
      <c r="I674" s="351" t="str">
        <f t="shared" si="62"/>
        <v/>
      </c>
    </row>
    <row r="675" spans="1:9" x14ac:dyDescent="0.3">
      <c r="A675" s="62"/>
      <c r="E675" s="349" t="str">
        <f t="shared" si="58"/>
        <v/>
      </c>
      <c r="F675" s="350" t="str">
        <f t="shared" si="59"/>
        <v/>
      </c>
      <c r="G675" s="350" t="str">
        <f t="shared" si="60"/>
        <v/>
      </c>
      <c r="H675" s="350" t="str">
        <f t="shared" si="61"/>
        <v/>
      </c>
      <c r="I675" s="351" t="str">
        <f t="shared" si="62"/>
        <v/>
      </c>
    </row>
    <row r="676" spans="1:9" x14ac:dyDescent="0.3">
      <c r="A676" s="62"/>
      <c r="E676" s="349" t="str">
        <f t="shared" si="58"/>
        <v/>
      </c>
      <c r="F676" s="350" t="str">
        <f t="shared" si="59"/>
        <v/>
      </c>
      <c r="G676" s="350" t="str">
        <f t="shared" si="60"/>
        <v/>
      </c>
      <c r="H676" s="350" t="str">
        <f t="shared" si="61"/>
        <v/>
      </c>
      <c r="I676" s="351" t="str">
        <f t="shared" si="62"/>
        <v/>
      </c>
    </row>
    <row r="677" spans="1:9" x14ac:dyDescent="0.3">
      <c r="A677" s="62"/>
      <c r="E677" s="349" t="str">
        <f t="shared" si="58"/>
        <v/>
      </c>
      <c r="F677" s="350" t="str">
        <f t="shared" si="59"/>
        <v/>
      </c>
      <c r="G677" s="350" t="str">
        <f t="shared" si="60"/>
        <v/>
      </c>
      <c r="H677" s="350" t="str">
        <f t="shared" si="61"/>
        <v/>
      </c>
      <c r="I677" s="351" t="str">
        <f t="shared" si="62"/>
        <v/>
      </c>
    </row>
    <row r="678" spans="1:9" x14ac:dyDescent="0.3">
      <c r="A678" s="62"/>
      <c r="E678" s="349" t="str">
        <f t="shared" si="58"/>
        <v/>
      </c>
      <c r="F678" s="350" t="str">
        <f t="shared" si="59"/>
        <v/>
      </c>
      <c r="G678" s="350" t="str">
        <f t="shared" si="60"/>
        <v/>
      </c>
      <c r="H678" s="350" t="str">
        <f t="shared" si="61"/>
        <v/>
      </c>
      <c r="I678" s="351" t="str">
        <f t="shared" si="62"/>
        <v/>
      </c>
    </row>
    <row r="679" spans="1:9" x14ac:dyDescent="0.3">
      <c r="A679" s="62"/>
      <c r="E679" s="349" t="str">
        <f t="shared" si="58"/>
        <v/>
      </c>
      <c r="F679" s="350" t="str">
        <f t="shared" si="59"/>
        <v/>
      </c>
      <c r="G679" s="350" t="str">
        <f t="shared" si="60"/>
        <v/>
      </c>
      <c r="H679" s="350" t="str">
        <f t="shared" si="61"/>
        <v/>
      </c>
      <c r="I679" s="351" t="str">
        <f t="shared" si="62"/>
        <v/>
      </c>
    </row>
    <row r="680" spans="1:9" x14ac:dyDescent="0.3">
      <c r="A680" s="62"/>
      <c r="E680" s="349" t="str">
        <f t="shared" ref="E680:E743" si="63">IF(ISNA(VLOOKUP($B680,Employees,2,FALSE)),"",VLOOKUP($B680,Employees,2,FALSE))</f>
        <v/>
      </c>
      <c r="F680" s="350" t="str">
        <f t="shared" ref="F680:F743" si="64">IF(ISNA(VLOOKUP($B680,Employees,3,FALSE)),"",VLOOKUP($B680,Employees,3,FALSE))</f>
        <v/>
      </c>
      <c r="G680" s="350" t="str">
        <f t="shared" ref="G680:G743" si="65">IF(ISNA(VLOOKUP($B680,Employees,4,FALSE)),"",VLOOKUP($B680,Employees,4,FALSE))</f>
        <v/>
      </c>
      <c r="H680" s="350" t="str">
        <f t="shared" ref="H680:H743" si="66">IF(ISNA(VLOOKUP($B680,Employees,3,FALSE)),"",$F680+$G680)</f>
        <v/>
      </c>
      <c r="I680" s="351" t="str">
        <f t="shared" si="62"/>
        <v/>
      </c>
    </row>
    <row r="681" spans="1:9" x14ac:dyDescent="0.3">
      <c r="A681" s="62"/>
      <c r="E681" s="349" t="str">
        <f t="shared" si="63"/>
        <v/>
      </c>
      <c r="F681" s="350" t="str">
        <f t="shared" si="64"/>
        <v/>
      </c>
      <c r="G681" s="350" t="str">
        <f t="shared" si="65"/>
        <v/>
      </c>
      <c r="H681" s="350" t="str">
        <f t="shared" si="66"/>
        <v/>
      </c>
      <c r="I681" s="351" t="str">
        <f t="shared" si="62"/>
        <v/>
      </c>
    </row>
    <row r="682" spans="1:9" x14ac:dyDescent="0.3">
      <c r="A682" s="62"/>
      <c r="E682" s="349" t="str">
        <f t="shared" si="63"/>
        <v/>
      </c>
      <c r="F682" s="350" t="str">
        <f t="shared" si="64"/>
        <v/>
      </c>
      <c r="G682" s="350" t="str">
        <f t="shared" si="65"/>
        <v/>
      </c>
      <c r="H682" s="350" t="str">
        <f t="shared" si="66"/>
        <v/>
      </c>
      <c r="I682" s="351" t="str">
        <f t="shared" si="62"/>
        <v/>
      </c>
    </row>
    <row r="683" spans="1:9" x14ac:dyDescent="0.3">
      <c r="A683" s="62"/>
      <c r="E683" s="349" t="str">
        <f t="shared" si="63"/>
        <v/>
      </c>
      <c r="F683" s="350" t="str">
        <f t="shared" si="64"/>
        <v/>
      </c>
      <c r="G683" s="350" t="str">
        <f t="shared" si="65"/>
        <v/>
      </c>
      <c r="H683" s="350" t="str">
        <f t="shared" si="66"/>
        <v/>
      </c>
      <c r="I683" s="351" t="str">
        <f t="shared" si="62"/>
        <v/>
      </c>
    </row>
    <row r="684" spans="1:9" x14ac:dyDescent="0.3">
      <c r="A684" s="62"/>
      <c r="E684" s="349" t="str">
        <f t="shared" si="63"/>
        <v/>
      </c>
      <c r="F684" s="350" t="str">
        <f t="shared" si="64"/>
        <v/>
      </c>
      <c r="G684" s="350" t="str">
        <f t="shared" si="65"/>
        <v/>
      </c>
      <c r="H684" s="350" t="str">
        <f t="shared" si="66"/>
        <v/>
      </c>
      <c r="I684" s="351" t="str">
        <f t="shared" si="62"/>
        <v/>
      </c>
    </row>
    <row r="685" spans="1:9" x14ac:dyDescent="0.3">
      <c r="A685" s="62"/>
      <c r="E685" s="349" t="str">
        <f t="shared" si="63"/>
        <v/>
      </c>
      <c r="F685" s="350" t="str">
        <f t="shared" si="64"/>
        <v/>
      </c>
      <c r="G685" s="350" t="str">
        <f t="shared" si="65"/>
        <v/>
      </c>
      <c r="H685" s="350" t="str">
        <f t="shared" si="66"/>
        <v/>
      </c>
      <c r="I685" s="351" t="str">
        <f t="shared" si="62"/>
        <v/>
      </c>
    </row>
    <row r="686" spans="1:9" x14ac:dyDescent="0.3">
      <c r="A686" s="62"/>
      <c r="E686" s="349" t="str">
        <f t="shared" si="63"/>
        <v/>
      </c>
      <c r="F686" s="350" t="str">
        <f t="shared" si="64"/>
        <v/>
      </c>
      <c r="G686" s="350" t="str">
        <f t="shared" si="65"/>
        <v/>
      </c>
      <c r="H686" s="350" t="str">
        <f t="shared" si="66"/>
        <v/>
      </c>
      <c r="I686" s="351" t="str">
        <f t="shared" si="62"/>
        <v/>
      </c>
    </row>
    <row r="687" spans="1:9" x14ac:dyDescent="0.3">
      <c r="A687" s="62"/>
      <c r="E687" s="349" t="str">
        <f t="shared" si="63"/>
        <v/>
      </c>
      <c r="F687" s="350" t="str">
        <f t="shared" si="64"/>
        <v/>
      </c>
      <c r="G687" s="350" t="str">
        <f t="shared" si="65"/>
        <v/>
      </c>
      <c r="H687" s="350" t="str">
        <f t="shared" si="66"/>
        <v/>
      </c>
      <c r="I687" s="351" t="str">
        <f t="shared" si="62"/>
        <v/>
      </c>
    </row>
    <row r="688" spans="1:9" x14ac:dyDescent="0.3">
      <c r="A688" s="62"/>
      <c r="E688" s="349" t="str">
        <f t="shared" si="63"/>
        <v/>
      </c>
      <c r="F688" s="350" t="str">
        <f t="shared" si="64"/>
        <v/>
      </c>
      <c r="G688" s="350" t="str">
        <f t="shared" si="65"/>
        <v/>
      </c>
      <c r="H688" s="350" t="str">
        <f t="shared" si="66"/>
        <v/>
      </c>
      <c r="I688" s="351" t="str">
        <f t="shared" si="62"/>
        <v/>
      </c>
    </row>
    <row r="689" spans="1:9" x14ac:dyDescent="0.3">
      <c r="A689" s="62"/>
      <c r="E689" s="349" t="str">
        <f t="shared" si="63"/>
        <v/>
      </c>
      <c r="F689" s="350" t="str">
        <f t="shared" si="64"/>
        <v/>
      </c>
      <c r="G689" s="350" t="str">
        <f t="shared" si="65"/>
        <v/>
      </c>
      <c r="H689" s="350" t="str">
        <f t="shared" si="66"/>
        <v/>
      </c>
      <c r="I689" s="351" t="str">
        <f t="shared" si="62"/>
        <v/>
      </c>
    </row>
    <row r="690" spans="1:9" x14ac:dyDescent="0.3">
      <c r="A690" s="62"/>
      <c r="E690" s="349" t="str">
        <f t="shared" si="63"/>
        <v/>
      </c>
      <c r="F690" s="350" t="str">
        <f t="shared" si="64"/>
        <v/>
      </c>
      <c r="G690" s="350" t="str">
        <f t="shared" si="65"/>
        <v/>
      </c>
      <c r="H690" s="350" t="str">
        <f t="shared" si="66"/>
        <v/>
      </c>
      <c r="I690" s="351" t="str">
        <f t="shared" si="62"/>
        <v/>
      </c>
    </row>
    <row r="691" spans="1:9" x14ac:dyDescent="0.3">
      <c r="A691" s="62"/>
      <c r="E691" s="349" t="str">
        <f t="shared" si="63"/>
        <v/>
      </c>
      <c r="F691" s="350" t="str">
        <f t="shared" si="64"/>
        <v/>
      </c>
      <c r="G691" s="350" t="str">
        <f t="shared" si="65"/>
        <v/>
      </c>
      <c r="H691" s="350" t="str">
        <f t="shared" si="66"/>
        <v/>
      </c>
      <c r="I691" s="351" t="str">
        <f t="shared" si="62"/>
        <v/>
      </c>
    </row>
    <row r="692" spans="1:9" x14ac:dyDescent="0.3">
      <c r="A692" s="62"/>
      <c r="E692" s="349" t="str">
        <f t="shared" si="63"/>
        <v/>
      </c>
      <c r="F692" s="350" t="str">
        <f t="shared" si="64"/>
        <v/>
      </c>
      <c r="G692" s="350" t="str">
        <f t="shared" si="65"/>
        <v/>
      </c>
      <c r="H692" s="350" t="str">
        <f t="shared" si="66"/>
        <v/>
      </c>
      <c r="I692" s="351" t="str">
        <f t="shared" si="62"/>
        <v/>
      </c>
    </row>
    <row r="693" spans="1:9" x14ac:dyDescent="0.3">
      <c r="A693" s="62"/>
      <c r="E693" s="349" t="str">
        <f t="shared" si="63"/>
        <v/>
      </c>
      <c r="F693" s="350" t="str">
        <f t="shared" si="64"/>
        <v/>
      </c>
      <c r="G693" s="350" t="str">
        <f t="shared" si="65"/>
        <v/>
      </c>
      <c r="H693" s="350" t="str">
        <f t="shared" si="66"/>
        <v/>
      </c>
      <c r="I693" s="351" t="str">
        <f t="shared" si="62"/>
        <v/>
      </c>
    </row>
    <row r="694" spans="1:9" x14ac:dyDescent="0.3">
      <c r="A694" s="62"/>
      <c r="E694" s="349" t="str">
        <f t="shared" si="63"/>
        <v/>
      </c>
      <c r="F694" s="350" t="str">
        <f t="shared" si="64"/>
        <v/>
      </c>
      <c r="G694" s="350" t="str">
        <f t="shared" si="65"/>
        <v/>
      </c>
      <c r="H694" s="350" t="str">
        <f t="shared" si="66"/>
        <v/>
      </c>
      <c r="I694" s="351" t="str">
        <f t="shared" si="62"/>
        <v/>
      </c>
    </row>
    <row r="695" spans="1:9" x14ac:dyDescent="0.3">
      <c r="A695" s="62"/>
      <c r="E695" s="349" t="str">
        <f t="shared" si="63"/>
        <v/>
      </c>
      <c r="F695" s="350" t="str">
        <f t="shared" si="64"/>
        <v/>
      </c>
      <c r="G695" s="350" t="str">
        <f t="shared" si="65"/>
        <v/>
      </c>
      <c r="H695" s="350" t="str">
        <f t="shared" si="66"/>
        <v/>
      </c>
      <c r="I695" s="351" t="str">
        <f t="shared" si="62"/>
        <v/>
      </c>
    </row>
    <row r="696" spans="1:9" x14ac:dyDescent="0.3">
      <c r="A696" s="62"/>
      <c r="E696" s="349" t="str">
        <f t="shared" si="63"/>
        <v/>
      </c>
      <c r="F696" s="350" t="str">
        <f t="shared" si="64"/>
        <v/>
      </c>
      <c r="G696" s="350" t="str">
        <f t="shared" si="65"/>
        <v/>
      </c>
      <c r="H696" s="350" t="str">
        <f t="shared" si="66"/>
        <v/>
      </c>
      <c r="I696" s="351" t="str">
        <f t="shared" si="62"/>
        <v/>
      </c>
    </row>
    <row r="697" spans="1:9" x14ac:dyDescent="0.3">
      <c r="A697" s="62"/>
      <c r="E697" s="349" t="str">
        <f t="shared" si="63"/>
        <v/>
      </c>
      <c r="F697" s="350" t="str">
        <f t="shared" si="64"/>
        <v/>
      </c>
      <c r="G697" s="350" t="str">
        <f t="shared" si="65"/>
        <v/>
      </c>
      <c r="H697" s="350" t="str">
        <f t="shared" si="66"/>
        <v/>
      </c>
      <c r="I697" s="351" t="str">
        <f t="shared" si="62"/>
        <v/>
      </c>
    </row>
    <row r="698" spans="1:9" x14ac:dyDescent="0.3">
      <c r="A698" s="62"/>
      <c r="E698" s="349" t="str">
        <f t="shared" si="63"/>
        <v/>
      </c>
      <c r="F698" s="350" t="str">
        <f t="shared" si="64"/>
        <v/>
      </c>
      <c r="G698" s="350" t="str">
        <f t="shared" si="65"/>
        <v/>
      </c>
      <c r="H698" s="350" t="str">
        <f t="shared" si="66"/>
        <v/>
      </c>
      <c r="I698" s="351" t="str">
        <f t="shared" si="62"/>
        <v/>
      </c>
    </row>
    <row r="699" spans="1:9" x14ac:dyDescent="0.3">
      <c r="A699" s="62"/>
      <c r="E699" s="349" t="str">
        <f t="shared" si="63"/>
        <v/>
      </c>
      <c r="F699" s="350" t="str">
        <f t="shared" si="64"/>
        <v/>
      </c>
      <c r="G699" s="350" t="str">
        <f t="shared" si="65"/>
        <v/>
      </c>
      <c r="H699" s="350" t="str">
        <f t="shared" si="66"/>
        <v/>
      </c>
      <c r="I699" s="351" t="str">
        <f t="shared" si="62"/>
        <v/>
      </c>
    </row>
    <row r="700" spans="1:9" x14ac:dyDescent="0.3">
      <c r="A700" s="62"/>
      <c r="E700" s="349" t="str">
        <f t="shared" si="63"/>
        <v/>
      </c>
      <c r="F700" s="350" t="str">
        <f t="shared" si="64"/>
        <v/>
      </c>
      <c r="G700" s="350" t="str">
        <f t="shared" si="65"/>
        <v/>
      </c>
      <c r="H700" s="350" t="str">
        <f t="shared" si="66"/>
        <v/>
      </c>
      <c r="I700" s="351" t="str">
        <f t="shared" si="62"/>
        <v/>
      </c>
    </row>
    <row r="701" spans="1:9" x14ac:dyDescent="0.3">
      <c r="A701" s="62"/>
      <c r="E701" s="349" t="str">
        <f t="shared" si="63"/>
        <v/>
      </c>
      <c r="F701" s="350" t="str">
        <f t="shared" si="64"/>
        <v/>
      </c>
      <c r="G701" s="350" t="str">
        <f t="shared" si="65"/>
        <v/>
      </c>
      <c r="H701" s="350" t="str">
        <f t="shared" si="66"/>
        <v/>
      </c>
      <c r="I701" s="351" t="str">
        <f t="shared" si="62"/>
        <v/>
      </c>
    </row>
    <row r="702" spans="1:9" x14ac:dyDescent="0.3">
      <c r="A702" s="62"/>
      <c r="E702" s="349" t="str">
        <f t="shared" si="63"/>
        <v/>
      </c>
      <c r="F702" s="350" t="str">
        <f t="shared" si="64"/>
        <v/>
      </c>
      <c r="G702" s="350" t="str">
        <f t="shared" si="65"/>
        <v/>
      </c>
      <c r="H702" s="350" t="str">
        <f t="shared" si="66"/>
        <v/>
      </c>
      <c r="I702" s="351" t="str">
        <f t="shared" si="62"/>
        <v/>
      </c>
    </row>
    <row r="703" spans="1:9" x14ac:dyDescent="0.3">
      <c r="A703" s="62"/>
      <c r="E703" s="349" t="str">
        <f t="shared" si="63"/>
        <v/>
      </c>
      <c r="F703" s="350" t="str">
        <f t="shared" si="64"/>
        <v/>
      </c>
      <c r="G703" s="350" t="str">
        <f t="shared" si="65"/>
        <v/>
      </c>
      <c r="H703" s="350" t="str">
        <f t="shared" si="66"/>
        <v/>
      </c>
      <c r="I703" s="351" t="str">
        <f t="shared" si="62"/>
        <v/>
      </c>
    </row>
    <row r="704" spans="1:9" x14ac:dyDescent="0.3">
      <c r="A704" s="62"/>
      <c r="E704" s="349" t="str">
        <f t="shared" si="63"/>
        <v/>
      </c>
      <c r="F704" s="350" t="str">
        <f t="shared" si="64"/>
        <v/>
      </c>
      <c r="G704" s="350" t="str">
        <f t="shared" si="65"/>
        <v/>
      </c>
      <c r="H704" s="350" t="str">
        <f t="shared" si="66"/>
        <v/>
      </c>
      <c r="I704" s="351" t="str">
        <f t="shared" si="62"/>
        <v/>
      </c>
    </row>
    <row r="705" spans="1:9" x14ac:dyDescent="0.3">
      <c r="A705" s="62"/>
      <c r="E705" s="349" t="str">
        <f t="shared" si="63"/>
        <v/>
      </c>
      <c r="F705" s="350" t="str">
        <f t="shared" si="64"/>
        <v/>
      </c>
      <c r="G705" s="350" t="str">
        <f t="shared" si="65"/>
        <v/>
      </c>
      <c r="H705" s="350" t="str">
        <f t="shared" si="66"/>
        <v/>
      </c>
      <c r="I705" s="351" t="str">
        <f t="shared" si="62"/>
        <v/>
      </c>
    </row>
    <row r="706" spans="1:9" x14ac:dyDescent="0.3">
      <c r="A706" s="62"/>
      <c r="E706" s="349" t="str">
        <f t="shared" si="63"/>
        <v/>
      </c>
      <c r="F706" s="350" t="str">
        <f t="shared" si="64"/>
        <v/>
      </c>
      <c r="G706" s="350" t="str">
        <f t="shared" si="65"/>
        <v/>
      </c>
      <c r="H706" s="350" t="str">
        <f t="shared" si="66"/>
        <v/>
      </c>
      <c r="I706" s="351" t="str">
        <f t="shared" si="62"/>
        <v/>
      </c>
    </row>
    <row r="707" spans="1:9" x14ac:dyDescent="0.3">
      <c r="A707" s="62"/>
      <c r="E707" s="349" t="str">
        <f t="shared" si="63"/>
        <v/>
      </c>
      <c r="F707" s="350" t="str">
        <f t="shared" si="64"/>
        <v/>
      </c>
      <c r="G707" s="350" t="str">
        <f t="shared" si="65"/>
        <v/>
      </c>
      <c r="H707" s="350" t="str">
        <f t="shared" si="66"/>
        <v/>
      </c>
      <c r="I707" s="351" t="str">
        <f t="shared" si="62"/>
        <v/>
      </c>
    </row>
    <row r="708" spans="1:9" x14ac:dyDescent="0.3">
      <c r="A708" s="62"/>
      <c r="E708" s="349" t="str">
        <f t="shared" si="63"/>
        <v/>
      </c>
      <c r="F708" s="350" t="str">
        <f t="shared" si="64"/>
        <v/>
      </c>
      <c r="G708" s="350" t="str">
        <f t="shared" si="65"/>
        <v/>
      </c>
      <c r="H708" s="350" t="str">
        <f t="shared" si="66"/>
        <v/>
      </c>
      <c r="I708" s="351" t="str">
        <f t="shared" si="62"/>
        <v/>
      </c>
    </row>
    <row r="709" spans="1:9" x14ac:dyDescent="0.3">
      <c r="A709" s="62"/>
      <c r="E709" s="349" t="str">
        <f t="shared" si="63"/>
        <v/>
      </c>
      <c r="F709" s="350" t="str">
        <f t="shared" si="64"/>
        <v/>
      </c>
      <c r="G709" s="350" t="str">
        <f t="shared" si="65"/>
        <v/>
      </c>
      <c r="H709" s="350" t="str">
        <f t="shared" si="66"/>
        <v/>
      </c>
      <c r="I709" s="351" t="str">
        <f t="shared" si="62"/>
        <v/>
      </c>
    </row>
    <row r="710" spans="1:9" x14ac:dyDescent="0.3">
      <c r="A710" s="62"/>
      <c r="E710" s="349" t="str">
        <f t="shared" si="63"/>
        <v/>
      </c>
      <c r="F710" s="350" t="str">
        <f t="shared" si="64"/>
        <v/>
      </c>
      <c r="G710" s="350" t="str">
        <f t="shared" si="65"/>
        <v/>
      </c>
      <c r="H710" s="350" t="str">
        <f t="shared" si="66"/>
        <v/>
      </c>
      <c r="I710" s="351" t="str">
        <f t="shared" si="62"/>
        <v/>
      </c>
    </row>
    <row r="711" spans="1:9" x14ac:dyDescent="0.3">
      <c r="A711" s="62"/>
      <c r="E711" s="349" t="str">
        <f t="shared" si="63"/>
        <v/>
      </c>
      <c r="F711" s="350" t="str">
        <f t="shared" si="64"/>
        <v/>
      </c>
      <c r="G711" s="350" t="str">
        <f t="shared" si="65"/>
        <v/>
      </c>
      <c r="H711" s="350" t="str">
        <f t="shared" si="66"/>
        <v/>
      </c>
      <c r="I711" s="351" t="str">
        <f t="shared" si="62"/>
        <v/>
      </c>
    </row>
    <row r="712" spans="1:9" x14ac:dyDescent="0.3">
      <c r="A712" s="62"/>
      <c r="E712" s="349" t="str">
        <f t="shared" si="63"/>
        <v/>
      </c>
      <c r="F712" s="350" t="str">
        <f t="shared" si="64"/>
        <v/>
      </c>
      <c r="G712" s="350" t="str">
        <f t="shared" si="65"/>
        <v/>
      </c>
      <c r="H712" s="350" t="str">
        <f t="shared" si="66"/>
        <v/>
      </c>
      <c r="I712" s="351" t="str">
        <f t="shared" si="62"/>
        <v/>
      </c>
    </row>
    <row r="713" spans="1:9" x14ac:dyDescent="0.3">
      <c r="A713" s="62"/>
      <c r="E713" s="349" t="str">
        <f t="shared" si="63"/>
        <v/>
      </c>
      <c r="F713" s="350" t="str">
        <f t="shared" si="64"/>
        <v/>
      </c>
      <c r="G713" s="350" t="str">
        <f t="shared" si="65"/>
        <v/>
      </c>
      <c r="H713" s="350" t="str">
        <f t="shared" si="66"/>
        <v/>
      </c>
      <c r="I713" s="351" t="str">
        <f t="shared" ref="I713:I776" si="67">IF(ISERROR($D713*$H713),"",$D713*$H713)</f>
        <v/>
      </c>
    </row>
    <row r="714" spans="1:9" x14ac:dyDescent="0.3">
      <c r="A714" s="62"/>
      <c r="E714" s="349" t="str">
        <f t="shared" si="63"/>
        <v/>
      </c>
      <c r="F714" s="350" t="str">
        <f t="shared" si="64"/>
        <v/>
      </c>
      <c r="G714" s="350" t="str">
        <f t="shared" si="65"/>
        <v/>
      </c>
      <c r="H714" s="350" t="str">
        <f t="shared" si="66"/>
        <v/>
      </c>
      <c r="I714" s="351" t="str">
        <f t="shared" si="67"/>
        <v/>
      </c>
    </row>
    <row r="715" spans="1:9" x14ac:dyDescent="0.3">
      <c r="A715" s="62"/>
      <c r="E715" s="349" t="str">
        <f t="shared" si="63"/>
        <v/>
      </c>
      <c r="F715" s="350" t="str">
        <f t="shared" si="64"/>
        <v/>
      </c>
      <c r="G715" s="350" t="str">
        <f t="shared" si="65"/>
        <v/>
      </c>
      <c r="H715" s="350" t="str">
        <f t="shared" si="66"/>
        <v/>
      </c>
      <c r="I715" s="351" t="str">
        <f t="shared" si="67"/>
        <v/>
      </c>
    </row>
    <row r="716" spans="1:9" x14ac:dyDescent="0.3">
      <c r="A716" s="62"/>
      <c r="E716" s="349" t="str">
        <f t="shared" si="63"/>
        <v/>
      </c>
      <c r="F716" s="350" t="str">
        <f t="shared" si="64"/>
        <v/>
      </c>
      <c r="G716" s="350" t="str">
        <f t="shared" si="65"/>
        <v/>
      </c>
      <c r="H716" s="350" t="str">
        <f t="shared" si="66"/>
        <v/>
      </c>
      <c r="I716" s="351" t="str">
        <f t="shared" si="67"/>
        <v/>
      </c>
    </row>
    <row r="717" spans="1:9" x14ac:dyDescent="0.3">
      <c r="A717" s="62"/>
      <c r="E717" s="349" t="str">
        <f t="shared" si="63"/>
        <v/>
      </c>
      <c r="F717" s="350" t="str">
        <f t="shared" si="64"/>
        <v/>
      </c>
      <c r="G717" s="350" t="str">
        <f t="shared" si="65"/>
        <v/>
      </c>
      <c r="H717" s="350" t="str">
        <f t="shared" si="66"/>
        <v/>
      </c>
      <c r="I717" s="351" t="str">
        <f t="shared" si="67"/>
        <v/>
      </c>
    </row>
    <row r="718" spans="1:9" x14ac:dyDescent="0.3">
      <c r="A718" s="62"/>
      <c r="E718" s="349" t="str">
        <f t="shared" si="63"/>
        <v/>
      </c>
      <c r="F718" s="350" t="str">
        <f t="shared" si="64"/>
        <v/>
      </c>
      <c r="G718" s="350" t="str">
        <f t="shared" si="65"/>
        <v/>
      </c>
      <c r="H718" s="350" t="str">
        <f t="shared" si="66"/>
        <v/>
      </c>
      <c r="I718" s="351" t="str">
        <f t="shared" si="67"/>
        <v/>
      </c>
    </row>
    <row r="719" spans="1:9" x14ac:dyDescent="0.3">
      <c r="A719" s="62"/>
      <c r="E719" s="349" t="str">
        <f t="shared" si="63"/>
        <v/>
      </c>
      <c r="F719" s="350" t="str">
        <f t="shared" si="64"/>
        <v/>
      </c>
      <c r="G719" s="350" t="str">
        <f t="shared" si="65"/>
        <v/>
      </c>
      <c r="H719" s="350" t="str">
        <f t="shared" si="66"/>
        <v/>
      </c>
      <c r="I719" s="351" t="str">
        <f t="shared" si="67"/>
        <v/>
      </c>
    </row>
    <row r="720" spans="1:9" x14ac:dyDescent="0.3">
      <c r="A720" s="62"/>
      <c r="E720" s="349" t="str">
        <f t="shared" si="63"/>
        <v/>
      </c>
      <c r="F720" s="350" t="str">
        <f t="shared" si="64"/>
        <v/>
      </c>
      <c r="G720" s="350" t="str">
        <f t="shared" si="65"/>
        <v/>
      </c>
      <c r="H720" s="350" t="str">
        <f t="shared" si="66"/>
        <v/>
      </c>
      <c r="I720" s="351" t="str">
        <f t="shared" si="67"/>
        <v/>
      </c>
    </row>
    <row r="721" spans="1:9" x14ac:dyDescent="0.3">
      <c r="A721" s="62"/>
      <c r="E721" s="349" t="str">
        <f t="shared" si="63"/>
        <v/>
      </c>
      <c r="F721" s="350" t="str">
        <f t="shared" si="64"/>
        <v/>
      </c>
      <c r="G721" s="350" t="str">
        <f t="shared" si="65"/>
        <v/>
      </c>
      <c r="H721" s="350" t="str">
        <f t="shared" si="66"/>
        <v/>
      </c>
      <c r="I721" s="351" t="str">
        <f t="shared" si="67"/>
        <v/>
      </c>
    </row>
    <row r="722" spans="1:9" x14ac:dyDescent="0.3">
      <c r="A722" s="62"/>
      <c r="E722" s="349" t="str">
        <f t="shared" si="63"/>
        <v/>
      </c>
      <c r="F722" s="350" t="str">
        <f t="shared" si="64"/>
        <v/>
      </c>
      <c r="G722" s="350" t="str">
        <f t="shared" si="65"/>
        <v/>
      </c>
      <c r="H722" s="350" t="str">
        <f t="shared" si="66"/>
        <v/>
      </c>
      <c r="I722" s="351" t="str">
        <f t="shared" si="67"/>
        <v/>
      </c>
    </row>
    <row r="723" spans="1:9" x14ac:dyDescent="0.3">
      <c r="A723" s="62"/>
      <c r="E723" s="349" t="str">
        <f t="shared" si="63"/>
        <v/>
      </c>
      <c r="F723" s="350" t="str">
        <f t="shared" si="64"/>
        <v/>
      </c>
      <c r="G723" s="350" t="str">
        <f t="shared" si="65"/>
        <v/>
      </c>
      <c r="H723" s="350" t="str">
        <f t="shared" si="66"/>
        <v/>
      </c>
      <c r="I723" s="351" t="str">
        <f t="shared" si="67"/>
        <v/>
      </c>
    </row>
    <row r="724" spans="1:9" x14ac:dyDescent="0.3">
      <c r="A724" s="62"/>
      <c r="E724" s="349" t="str">
        <f t="shared" si="63"/>
        <v/>
      </c>
      <c r="F724" s="350" t="str">
        <f t="shared" si="64"/>
        <v/>
      </c>
      <c r="G724" s="350" t="str">
        <f t="shared" si="65"/>
        <v/>
      </c>
      <c r="H724" s="350" t="str">
        <f t="shared" si="66"/>
        <v/>
      </c>
      <c r="I724" s="351" t="str">
        <f t="shared" si="67"/>
        <v/>
      </c>
    </row>
    <row r="725" spans="1:9" x14ac:dyDescent="0.3">
      <c r="A725" s="62"/>
      <c r="E725" s="349" t="str">
        <f t="shared" si="63"/>
        <v/>
      </c>
      <c r="F725" s="350" t="str">
        <f t="shared" si="64"/>
        <v/>
      </c>
      <c r="G725" s="350" t="str">
        <f t="shared" si="65"/>
        <v/>
      </c>
      <c r="H725" s="350" t="str">
        <f t="shared" si="66"/>
        <v/>
      </c>
      <c r="I725" s="351" t="str">
        <f t="shared" si="67"/>
        <v/>
      </c>
    </row>
    <row r="726" spans="1:9" x14ac:dyDescent="0.3">
      <c r="A726" s="62"/>
      <c r="E726" s="349" t="str">
        <f t="shared" si="63"/>
        <v/>
      </c>
      <c r="F726" s="350" t="str">
        <f t="shared" si="64"/>
        <v/>
      </c>
      <c r="G726" s="350" t="str">
        <f t="shared" si="65"/>
        <v/>
      </c>
      <c r="H726" s="350" t="str">
        <f t="shared" si="66"/>
        <v/>
      </c>
      <c r="I726" s="351" t="str">
        <f t="shared" si="67"/>
        <v/>
      </c>
    </row>
    <row r="727" spans="1:9" x14ac:dyDescent="0.3">
      <c r="A727" s="62"/>
      <c r="E727" s="349" t="str">
        <f t="shared" si="63"/>
        <v/>
      </c>
      <c r="F727" s="350" t="str">
        <f t="shared" si="64"/>
        <v/>
      </c>
      <c r="G727" s="350" t="str">
        <f t="shared" si="65"/>
        <v/>
      </c>
      <c r="H727" s="350" t="str">
        <f t="shared" si="66"/>
        <v/>
      </c>
      <c r="I727" s="351" t="str">
        <f t="shared" si="67"/>
        <v/>
      </c>
    </row>
    <row r="728" spans="1:9" x14ac:dyDescent="0.3">
      <c r="A728" s="62"/>
      <c r="E728" s="349" t="str">
        <f t="shared" si="63"/>
        <v/>
      </c>
      <c r="F728" s="350" t="str">
        <f t="shared" si="64"/>
        <v/>
      </c>
      <c r="G728" s="350" t="str">
        <f t="shared" si="65"/>
        <v/>
      </c>
      <c r="H728" s="350" t="str">
        <f t="shared" si="66"/>
        <v/>
      </c>
      <c r="I728" s="351" t="str">
        <f t="shared" si="67"/>
        <v/>
      </c>
    </row>
    <row r="729" spans="1:9" x14ac:dyDescent="0.3">
      <c r="A729" s="62"/>
      <c r="E729" s="349" t="str">
        <f t="shared" si="63"/>
        <v/>
      </c>
      <c r="F729" s="350" t="str">
        <f t="shared" si="64"/>
        <v/>
      </c>
      <c r="G729" s="350" t="str">
        <f t="shared" si="65"/>
        <v/>
      </c>
      <c r="H729" s="350" t="str">
        <f t="shared" si="66"/>
        <v/>
      </c>
      <c r="I729" s="351" t="str">
        <f t="shared" si="67"/>
        <v/>
      </c>
    </row>
    <row r="730" spans="1:9" x14ac:dyDescent="0.3">
      <c r="A730" s="62"/>
      <c r="E730" s="349" t="str">
        <f t="shared" si="63"/>
        <v/>
      </c>
      <c r="F730" s="350" t="str">
        <f t="shared" si="64"/>
        <v/>
      </c>
      <c r="G730" s="350" t="str">
        <f t="shared" si="65"/>
        <v/>
      </c>
      <c r="H730" s="350" t="str">
        <f t="shared" si="66"/>
        <v/>
      </c>
      <c r="I730" s="351" t="str">
        <f t="shared" si="67"/>
        <v/>
      </c>
    </row>
    <row r="731" spans="1:9" x14ac:dyDescent="0.3">
      <c r="A731" s="62"/>
      <c r="E731" s="349" t="str">
        <f t="shared" si="63"/>
        <v/>
      </c>
      <c r="F731" s="350" t="str">
        <f t="shared" si="64"/>
        <v/>
      </c>
      <c r="G731" s="350" t="str">
        <f t="shared" si="65"/>
        <v/>
      </c>
      <c r="H731" s="350" t="str">
        <f t="shared" si="66"/>
        <v/>
      </c>
      <c r="I731" s="351" t="str">
        <f t="shared" si="67"/>
        <v/>
      </c>
    </row>
    <row r="732" spans="1:9" x14ac:dyDescent="0.3">
      <c r="A732" s="62"/>
      <c r="E732" s="349" t="str">
        <f t="shared" si="63"/>
        <v/>
      </c>
      <c r="F732" s="350" t="str">
        <f t="shared" si="64"/>
        <v/>
      </c>
      <c r="G732" s="350" t="str">
        <f t="shared" si="65"/>
        <v/>
      </c>
      <c r="H732" s="350" t="str">
        <f t="shared" si="66"/>
        <v/>
      </c>
      <c r="I732" s="351" t="str">
        <f t="shared" si="67"/>
        <v/>
      </c>
    </row>
    <row r="733" spans="1:9" x14ac:dyDescent="0.3">
      <c r="A733" s="62"/>
      <c r="E733" s="349" t="str">
        <f t="shared" si="63"/>
        <v/>
      </c>
      <c r="F733" s="350" t="str">
        <f t="shared" si="64"/>
        <v/>
      </c>
      <c r="G733" s="350" t="str">
        <f t="shared" si="65"/>
        <v/>
      </c>
      <c r="H733" s="350" t="str">
        <f t="shared" si="66"/>
        <v/>
      </c>
      <c r="I733" s="351" t="str">
        <f t="shared" si="67"/>
        <v/>
      </c>
    </row>
    <row r="734" spans="1:9" x14ac:dyDescent="0.3">
      <c r="A734" s="62"/>
      <c r="E734" s="349" t="str">
        <f t="shared" si="63"/>
        <v/>
      </c>
      <c r="F734" s="350" t="str">
        <f t="shared" si="64"/>
        <v/>
      </c>
      <c r="G734" s="350" t="str">
        <f t="shared" si="65"/>
        <v/>
      </c>
      <c r="H734" s="350" t="str">
        <f t="shared" si="66"/>
        <v/>
      </c>
      <c r="I734" s="351" t="str">
        <f t="shared" si="67"/>
        <v/>
      </c>
    </row>
    <row r="735" spans="1:9" x14ac:dyDescent="0.3">
      <c r="A735" s="62"/>
      <c r="E735" s="349" t="str">
        <f t="shared" si="63"/>
        <v/>
      </c>
      <c r="F735" s="350" t="str">
        <f t="shared" si="64"/>
        <v/>
      </c>
      <c r="G735" s="350" t="str">
        <f t="shared" si="65"/>
        <v/>
      </c>
      <c r="H735" s="350" t="str">
        <f t="shared" si="66"/>
        <v/>
      </c>
      <c r="I735" s="351" t="str">
        <f t="shared" si="67"/>
        <v/>
      </c>
    </row>
    <row r="736" spans="1:9" x14ac:dyDescent="0.3">
      <c r="A736" s="62"/>
      <c r="E736" s="349" t="str">
        <f t="shared" si="63"/>
        <v/>
      </c>
      <c r="F736" s="350" t="str">
        <f t="shared" si="64"/>
        <v/>
      </c>
      <c r="G736" s="350" t="str">
        <f t="shared" si="65"/>
        <v/>
      </c>
      <c r="H736" s="350" t="str">
        <f t="shared" si="66"/>
        <v/>
      </c>
      <c r="I736" s="351" t="str">
        <f t="shared" si="67"/>
        <v/>
      </c>
    </row>
    <row r="737" spans="1:9" x14ac:dyDescent="0.3">
      <c r="A737" s="62"/>
      <c r="E737" s="349" t="str">
        <f t="shared" si="63"/>
        <v/>
      </c>
      <c r="F737" s="350" t="str">
        <f t="shared" si="64"/>
        <v/>
      </c>
      <c r="G737" s="350" t="str">
        <f t="shared" si="65"/>
        <v/>
      </c>
      <c r="H737" s="350" t="str">
        <f t="shared" si="66"/>
        <v/>
      </c>
      <c r="I737" s="351" t="str">
        <f t="shared" si="67"/>
        <v/>
      </c>
    </row>
    <row r="738" spans="1:9" x14ac:dyDescent="0.3">
      <c r="A738" s="62"/>
      <c r="E738" s="349" t="str">
        <f t="shared" si="63"/>
        <v/>
      </c>
      <c r="F738" s="350" t="str">
        <f t="shared" si="64"/>
        <v/>
      </c>
      <c r="G738" s="350" t="str">
        <f t="shared" si="65"/>
        <v/>
      </c>
      <c r="H738" s="350" t="str">
        <f t="shared" si="66"/>
        <v/>
      </c>
      <c r="I738" s="351" t="str">
        <f t="shared" si="67"/>
        <v/>
      </c>
    </row>
    <row r="739" spans="1:9" x14ac:dyDescent="0.3">
      <c r="A739" s="62"/>
      <c r="E739" s="349" t="str">
        <f t="shared" si="63"/>
        <v/>
      </c>
      <c r="F739" s="350" t="str">
        <f t="shared" si="64"/>
        <v/>
      </c>
      <c r="G739" s="350" t="str">
        <f t="shared" si="65"/>
        <v/>
      </c>
      <c r="H739" s="350" t="str">
        <f t="shared" si="66"/>
        <v/>
      </c>
      <c r="I739" s="351" t="str">
        <f t="shared" si="67"/>
        <v/>
      </c>
    </row>
    <row r="740" spans="1:9" x14ac:dyDescent="0.3">
      <c r="A740" s="62"/>
      <c r="E740" s="349" t="str">
        <f t="shared" si="63"/>
        <v/>
      </c>
      <c r="F740" s="350" t="str">
        <f t="shared" si="64"/>
        <v/>
      </c>
      <c r="G740" s="350" t="str">
        <f t="shared" si="65"/>
        <v/>
      </c>
      <c r="H740" s="350" t="str">
        <f t="shared" si="66"/>
        <v/>
      </c>
      <c r="I740" s="351" t="str">
        <f t="shared" si="67"/>
        <v/>
      </c>
    </row>
    <row r="741" spans="1:9" x14ac:dyDescent="0.3">
      <c r="A741" s="62"/>
      <c r="E741" s="349" t="str">
        <f t="shared" si="63"/>
        <v/>
      </c>
      <c r="F741" s="350" t="str">
        <f t="shared" si="64"/>
        <v/>
      </c>
      <c r="G741" s="350" t="str">
        <f t="shared" si="65"/>
        <v/>
      </c>
      <c r="H741" s="350" t="str">
        <f t="shared" si="66"/>
        <v/>
      </c>
      <c r="I741" s="351" t="str">
        <f t="shared" si="67"/>
        <v/>
      </c>
    </row>
    <row r="742" spans="1:9" x14ac:dyDescent="0.3">
      <c r="A742" s="62"/>
      <c r="E742" s="349" t="str">
        <f t="shared" si="63"/>
        <v/>
      </c>
      <c r="F742" s="350" t="str">
        <f t="shared" si="64"/>
        <v/>
      </c>
      <c r="G742" s="350" t="str">
        <f t="shared" si="65"/>
        <v/>
      </c>
      <c r="H742" s="350" t="str">
        <f t="shared" si="66"/>
        <v/>
      </c>
      <c r="I742" s="351" t="str">
        <f t="shared" si="67"/>
        <v/>
      </c>
    </row>
    <row r="743" spans="1:9" x14ac:dyDescent="0.3">
      <c r="A743" s="62"/>
      <c r="E743" s="349" t="str">
        <f t="shared" si="63"/>
        <v/>
      </c>
      <c r="F743" s="350" t="str">
        <f t="shared" si="64"/>
        <v/>
      </c>
      <c r="G743" s="350" t="str">
        <f t="shared" si="65"/>
        <v/>
      </c>
      <c r="H743" s="350" t="str">
        <f t="shared" si="66"/>
        <v/>
      </c>
      <c r="I743" s="351" t="str">
        <f t="shared" si="67"/>
        <v/>
      </c>
    </row>
    <row r="744" spans="1:9" x14ac:dyDescent="0.3">
      <c r="A744" s="62"/>
      <c r="E744" s="349" t="str">
        <f t="shared" ref="E744:E807" si="68">IF(ISNA(VLOOKUP($B744,Employees,2,FALSE)),"",VLOOKUP($B744,Employees,2,FALSE))</f>
        <v/>
      </c>
      <c r="F744" s="350" t="str">
        <f t="shared" ref="F744:F807" si="69">IF(ISNA(VLOOKUP($B744,Employees,3,FALSE)),"",VLOOKUP($B744,Employees,3,FALSE))</f>
        <v/>
      </c>
      <c r="G744" s="350" t="str">
        <f t="shared" ref="G744:G807" si="70">IF(ISNA(VLOOKUP($B744,Employees,4,FALSE)),"",VLOOKUP($B744,Employees,4,FALSE))</f>
        <v/>
      </c>
      <c r="H744" s="350" t="str">
        <f t="shared" ref="H744:H807" si="71">IF(ISNA(VLOOKUP($B744,Employees,3,FALSE)),"",$F744+$G744)</f>
        <v/>
      </c>
      <c r="I744" s="351" t="str">
        <f t="shared" si="67"/>
        <v/>
      </c>
    </row>
    <row r="745" spans="1:9" x14ac:dyDescent="0.3">
      <c r="A745" s="62"/>
      <c r="E745" s="349" t="str">
        <f t="shared" si="68"/>
        <v/>
      </c>
      <c r="F745" s="350" t="str">
        <f t="shared" si="69"/>
        <v/>
      </c>
      <c r="G745" s="350" t="str">
        <f t="shared" si="70"/>
        <v/>
      </c>
      <c r="H745" s="350" t="str">
        <f t="shared" si="71"/>
        <v/>
      </c>
      <c r="I745" s="351" t="str">
        <f t="shared" si="67"/>
        <v/>
      </c>
    </row>
    <row r="746" spans="1:9" x14ac:dyDescent="0.3">
      <c r="A746" s="62"/>
      <c r="E746" s="349" t="str">
        <f t="shared" si="68"/>
        <v/>
      </c>
      <c r="F746" s="350" t="str">
        <f t="shared" si="69"/>
        <v/>
      </c>
      <c r="G746" s="350" t="str">
        <f t="shared" si="70"/>
        <v/>
      </c>
      <c r="H746" s="350" t="str">
        <f t="shared" si="71"/>
        <v/>
      </c>
      <c r="I746" s="351" t="str">
        <f t="shared" si="67"/>
        <v/>
      </c>
    </row>
    <row r="747" spans="1:9" x14ac:dyDescent="0.3">
      <c r="A747" s="62"/>
      <c r="E747" s="349" t="str">
        <f t="shared" si="68"/>
        <v/>
      </c>
      <c r="F747" s="350" t="str">
        <f t="shared" si="69"/>
        <v/>
      </c>
      <c r="G747" s="350" t="str">
        <f t="shared" si="70"/>
        <v/>
      </c>
      <c r="H747" s="350" t="str">
        <f t="shared" si="71"/>
        <v/>
      </c>
      <c r="I747" s="351" t="str">
        <f t="shared" si="67"/>
        <v/>
      </c>
    </row>
    <row r="748" spans="1:9" x14ac:dyDescent="0.3">
      <c r="A748" s="62"/>
      <c r="E748" s="349" t="str">
        <f t="shared" si="68"/>
        <v/>
      </c>
      <c r="F748" s="350" t="str">
        <f t="shared" si="69"/>
        <v/>
      </c>
      <c r="G748" s="350" t="str">
        <f t="shared" si="70"/>
        <v/>
      </c>
      <c r="H748" s="350" t="str">
        <f t="shared" si="71"/>
        <v/>
      </c>
      <c r="I748" s="351" t="str">
        <f t="shared" si="67"/>
        <v/>
      </c>
    </row>
    <row r="749" spans="1:9" x14ac:dyDescent="0.3">
      <c r="A749" s="62"/>
      <c r="E749" s="349" t="str">
        <f t="shared" si="68"/>
        <v/>
      </c>
      <c r="F749" s="350" t="str">
        <f t="shared" si="69"/>
        <v/>
      </c>
      <c r="G749" s="350" t="str">
        <f t="shared" si="70"/>
        <v/>
      </c>
      <c r="H749" s="350" t="str">
        <f t="shared" si="71"/>
        <v/>
      </c>
      <c r="I749" s="351" t="str">
        <f t="shared" si="67"/>
        <v/>
      </c>
    </row>
    <row r="750" spans="1:9" x14ac:dyDescent="0.3">
      <c r="A750" s="62"/>
      <c r="E750" s="349" t="str">
        <f t="shared" si="68"/>
        <v/>
      </c>
      <c r="F750" s="350" t="str">
        <f t="shared" si="69"/>
        <v/>
      </c>
      <c r="G750" s="350" t="str">
        <f t="shared" si="70"/>
        <v/>
      </c>
      <c r="H750" s="350" t="str">
        <f t="shared" si="71"/>
        <v/>
      </c>
      <c r="I750" s="351" t="str">
        <f t="shared" si="67"/>
        <v/>
      </c>
    </row>
    <row r="751" spans="1:9" x14ac:dyDescent="0.3">
      <c r="A751" s="62"/>
      <c r="E751" s="349" t="str">
        <f t="shared" si="68"/>
        <v/>
      </c>
      <c r="F751" s="350" t="str">
        <f t="shared" si="69"/>
        <v/>
      </c>
      <c r="G751" s="350" t="str">
        <f t="shared" si="70"/>
        <v/>
      </c>
      <c r="H751" s="350" t="str">
        <f t="shared" si="71"/>
        <v/>
      </c>
      <c r="I751" s="351" t="str">
        <f t="shared" si="67"/>
        <v/>
      </c>
    </row>
    <row r="752" spans="1:9" x14ac:dyDescent="0.3">
      <c r="A752" s="62"/>
      <c r="E752" s="349" t="str">
        <f t="shared" si="68"/>
        <v/>
      </c>
      <c r="F752" s="350" t="str">
        <f t="shared" si="69"/>
        <v/>
      </c>
      <c r="G752" s="350" t="str">
        <f t="shared" si="70"/>
        <v/>
      </c>
      <c r="H752" s="350" t="str">
        <f t="shared" si="71"/>
        <v/>
      </c>
      <c r="I752" s="351" t="str">
        <f t="shared" si="67"/>
        <v/>
      </c>
    </row>
    <row r="753" spans="1:9" x14ac:dyDescent="0.3">
      <c r="A753" s="62"/>
      <c r="E753" s="349" t="str">
        <f t="shared" si="68"/>
        <v/>
      </c>
      <c r="F753" s="350" t="str">
        <f t="shared" si="69"/>
        <v/>
      </c>
      <c r="G753" s="350" t="str">
        <f t="shared" si="70"/>
        <v/>
      </c>
      <c r="H753" s="350" t="str">
        <f t="shared" si="71"/>
        <v/>
      </c>
      <c r="I753" s="351" t="str">
        <f t="shared" si="67"/>
        <v/>
      </c>
    </row>
    <row r="754" spans="1:9" x14ac:dyDescent="0.3">
      <c r="A754" s="62"/>
      <c r="E754" s="349" t="str">
        <f t="shared" si="68"/>
        <v/>
      </c>
      <c r="F754" s="350" t="str">
        <f t="shared" si="69"/>
        <v/>
      </c>
      <c r="G754" s="350" t="str">
        <f t="shared" si="70"/>
        <v/>
      </c>
      <c r="H754" s="350" t="str">
        <f t="shared" si="71"/>
        <v/>
      </c>
      <c r="I754" s="351" t="str">
        <f t="shared" si="67"/>
        <v/>
      </c>
    </row>
    <row r="755" spans="1:9" x14ac:dyDescent="0.3">
      <c r="A755" s="62"/>
      <c r="E755" s="349" t="str">
        <f t="shared" si="68"/>
        <v/>
      </c>
      <c r="F755" s="350" t="str">
        <f t="shared" si="69"/>
        <v/>
      </c>
      <c r="G755" s="350" t="str">
        <f t="shared" si="70"/>
        <v/>
      </c>
      <c r="H755" s="350" t="str">
        <f t="shared" si="71"/>
        <v/>
      </c>
      <c r="I755" s="351" t="str">
        <f t="shared" si="67"/>
        <v/>
      </c>
    </row>
    <row r="756" spans="1:9" x14ac:dyDescent="0.3">
      <c r="A756" s="62"/>
      <c r="E756" s="349" t="str">
        <f t="shared" si="68"/>
        <v/>
      </c>
      <c r="F756" s="350" t="str">
        <f t="shared" si="69"/>
        <v/>
      </c>
      <c r="G756" s="350" t="str">
        <f t="shared" si="70"/>
        <v/>
      </c>
      <c r="H756" s="350" t="str">
        <f t="shared" si="71"/>
        <v/>
      </c>
      <c r="I756" s="351" t="str">
        <f t="shared" si="67"/>
        <v/>
      </c>
    </row>
    <row r="757" spans="1:9" x14ac:dyDescent="0.3">
      <c r="A757" s="62"/>
      <c r="E757" s="349" t="str">
        <f t="shared" si="68"/>
        <v/>
      </c>
      <c r="F757" s="350" t="str">
        <f t="shared" si="69"/>
        <v/>
      </c>
      <c r="G757" s="350" t="str">
        <f t="shared" si="70"/>
        <v/>
      </c>
      <c r="H757" s="350" t="str">
        <f t="shared" si="71"/>
        <v/>
      </c>
      <c r="I757" s="351" t="str">
        <f t="shared" si="67"/>
        <v/>
      </c>
    </row>
    <row r="758" spans="1:9" x14ac:dyDescent="0.3">
      <c r="A758" s="62"/>
      <c r="E758" s="349" t="str">
        <f t="shared" si="68"/>
        <v/>
      </c>
      <c r="F758" s="350" t="str">
        <f t="shared" si="69"/>
        <v/>
      </c>
      <c r="G758" s="350" t="str">
        <f t="shared" si="70"/>
        <v/>
      </c>
      <c r="H758" s="350" t="str">
        <f t="shared" si="71"/>
        <v/>
      </c>
      <c r="I758" s="351" t="str">
        <f t="shared" si="67"/>
        <v/>
      </c>
    </row>
    <row r="759" spans="1:9" x14ac:dyDescent="0.3">
      <c r="A759" s="62"/>
      <c r="E759" s="349" t="str">
        <f t="shared" si="68"/>
        <v/>
      </c>
      <c r="F759" s="350" t="str">
        <f t="shared" si="69"/>
        <v/>
      </c>
      <c r="G759" s="350" t="str">
        <f t="shared" si="70"/>
        <v/>
      </c>
      <c r="H759" s="350" t="str">
        <f t="shared" si="71"/>
        <v/>
      </c>
      <c r="I759" s="351" t="str">
        <f t="shared" si="67"/>
        <v/>
      </c>
    </row>
    <row r="760" spans="1:9" x14ac:dyDescent="0.3">
      <c r="A760" s="62"/>
      <c r="E760" s="349" t="str">
        <f t="shared" si="68"/>
        <v/>
      </c>
      <c r="F760" s="350" t="str">
        <f t="shared" si="69"/>
        <v/>
      </c>
      <c r="G760" s="350" t="str">
        <f t="shared" si="70"/>
        <v/>
      </c>
      <c r="H760" s="350" t="str">
        <f t="shared" si="71"/>
        <v/>
      </c>
      <c r="I760" s="351" t="str">
        <f t="shared" si="67"/>
        <v/>
      </c>
    </row>
    <row r="761" spans="1:9" x14ac:dyDescent="0.3">
      <c r="A761" s="62"/>
      <c r="E761" s="349" t="str">
        <f t="shared" si="68"/>
        <v/>
      </c>
      <c r="F761" s="350" t="str">
        <f t="shared" si="69"/>
        <v/>
      </c>
      <c r="G761" s="350" t="str">
        <f t="shared" si="70"/>
        <v/>
      </c>
      <c r="H761" s="350" t="str">
        <f t="shared" si="71"/>
        <v/>
      </c>
      <c r="I761" s="351" t="str">
        <f t="shared" si="67"/>
        <v/>
      </c>
    </row>
    <row r="762" spans="1:9" x14ac:dyDescent="0.3">
      <c r="A762" s="62"/>
      <c r="E762" s="349" t="str">
        <f t="shared" si="68"/>
        <v/>
      </c>
      <c r="F762" s="350" t="str">
        <f t="shared" si="69"/>
        <v/>
      </c>
      <c r="G762" s="350" t="str">
        <f t="shared" si="70"/>
        <v/>
      </c>
      <c r="H762" s="350" t="str">
        <f t="shared" si="71"/>
        <v/>
      </c>
      <c r="I762" s="351" t="str">
        <f t="shared" si="67"/>
        <v/>
      </c>
    </row>
    <row r="763" spans="1:9" x14ac:dyDescent="0.3">
      <c r="A763" s="62"/>
      <c r="E763" s="349" t="str">
        <f t="shared" si="68"/>
        <v/>
      </c>
      <c r="F763" s="350" t="str">
        <f t="shared" si="69"/>
        <v/>
      </c>
      <c r="G763" s="350" t="str">
        <f t="shared" si="70"/>
        <v/>
      </c>
      <c r="H763" s="350" t="str">
        <f t="shared" si="71"/>
        <v/>
      </c>
      <c r="I763" s="351" t="str">
        <f t="shared" si="67"/>
        <v/>
      </c>
    </row>
    <row r="764" spans="1:9" x14ac:dyDescent="0.3">
      <c r="A764" s="62"/>
      <c r="E764" s="349" t="str">
        <f t="shared" si="68"/>
        <v/>
      </c>
      <c r="F764" s="350" t="str">
        <f t="shared" si="69"/>
        <v/>
      </c>
      <c r="G764" s="350" t="str">
        <f t="shared" si="70"/>
        <v/>
      </c>
      <c r="H764" s="350" t="str">
        <f t="shared" si="71"/>
        <v/>
      </c>
      <c r="I764" s="351" t="str">
        <f t="shared" si="67"/>
        <v/>
      </c>
    </row>
    <row r="765" spans="1:9" x14ac:dyDescent="0.3">
      <c r="A765" s="62"/>
      <c r="E765" s="349" t="str">
        <f t="shared" si="68"/>
        <v/>
      </c>
      <c r="F765" s="350" t="str">
        <f t="shared" si="69"/>
        <v/>
      </c>
      <c r="G765" s="350" t="str">
        <f t="shared" si="70"/>
        <v/>
      </c>
      <c r="H765" s="350" t="str">
        <f t="shared" si="71"/>
        <v/>
      </c>
      <c r="I765" s="351" t="str">
        <f t="shared" si="67"/>
        <v/>
      </c>
    </row>
    <row r="766" spans="1:9" x14ac:dyDescent="0.3">
      <c r="A766" s="62"/>
      <c r="E766" s="349" t="str">
        <f t="shared" si="68"/>
        <v/>
      </c>
      <c r="F766" s="350" t="str">
        <f t="shared" si="69"/>
        <v/>
      </c>
      <c r="G766" s="350" t="str">
        <f t="shared" si="70"/>
        <v/>
      </c>
      <c r="H766" s="350" t="str">
        <f t="shared" si="71"/>
        <v/>
      </c>
      <c r="I766" s="351" t="str">
        <f t="shared" si="67"/>
        <v/>
      </c>
    </row>
    <row r="767" spans="1:9" x14ac:dyDescent="0.3">
      <c r="A767" s="62"/>
      <c r="E767" s="349" t="str">
        <f t="shared" si="68"/>
        <v/>
      </c>
      <c r="F767" s="350" t="str">
        <f t="shared" si="69"/>
        <v/>
      </c>
      <c r="G767" s="350" t="str">
        <f t="shared" si="70"/>
        <v/>
      </c>
      <c r="H767" s="350" t="str">
        <f t="shared" si="71"/>
        <v/>
      </c>
      <c r="I767" s="351" t="str">
        <f t="shared" si="67"/>
        <v/>
      </c>
    </row>
    <row r="768" spans="1:9" x14ac:dyDescent="0.3">
      <c r="A768" s="62"/>
      <c r="E768" s="349" t="str">
        <f t="shared" si="68"/>
        <v/>
      </c>
      <c r="F768" s="350" t="str">
        <f t="shared" si="69"/>
        <v/>
      </c>
      <c r="G768" s="350" t="str">
        <f t="shared" si="70"/>
        <v/>
      </c>
      <c r="H768" s="350" t="str">
        <f t="shared" si="71"/>
        <v/>
      </c>
      <c r="I768" s="351" t="str">
        <f t="shared" si="67"/>
        <v/>
      </c>
    </row>
    <row r="769" spans="1:9" x14ac:dyDescent="0.3">
      <c r="A769" s="62"/>
      <c r="E769" s="349" t="str">
        <f t="shared" si="68"/>
        <v/>
      </c>
      <c r="F769" s="350" t="str">
        <f t="shared" si="69"/>
        <v/>
      </c>
      <c r="G769" s="350" t="str">
        <f t="shared" si="70"/>
        <v/>
      </c>
      <c r="H769" s="350" t="str">
        <f t="shared" si="71"/>
        <v/>
      </c>
      <c r="I769" s="351" t="str">
        <f t="shared" si="67"/>
        <v/>
      </c>
    </row>
    <row r="770" spans="1:9" x14ac:dyDescent="0.3">
      <c r="A770" s="62"/>
      <c r="E770" s="349" t="str">
        <f t="shared" si="68"/>
        <v/>
      </c>
      <c r="F770" s="350" t="str">
        <f t="shared" si="69"/>
        <v/>
      </c>
      <c r="G770" s="350" t="str">
        <f t="shared" si="70"/>
        <v/>
      </c>
      <c r="H770" s="350" t="str">
        <f t="shared" si="71"/>
        <v/>
      </c>
      <c r="I770" s="351" t="str">
        <f t="shared" si="67"/>
        <v/>
      </c>
    </row>
    <row r="771" spans="1:9" x14ac:dyDescent="0.3">
      <c r="A771" s="62"/>
      <c r="E771" s="349" t="str">
        <f t="shared" si="68"/>
        <v/>
      </c>
      <c r="F771" s="350" t="str">
        <f t="shared" si="69"/>
        <v/>
      </c>
      <c r="G771" s="350" t="str">
        <f t="shared" si="70"/>
        <v/>
      </c>
      <c r="H771" s="350" t="str">
        <f t="shared" si="71"/>
        <v/>
      </c>
      <c r="I771" s="351" t="str">
        <f t="shared" si="67"/>
        <v/>
      </c>
    </row>
    <row r="772" spans="1:9" x14ac:dyDescent="0.3">
      <c r="A772" s="62"/>
      <c r="E772" s="349" t="str">
        <f t="shared" si="68"/>
        <v/>
      </c>
      <c r="F772" s="350" t="str">
        <f t="shared" si="69"/>
        <v/>
      </c>
      <c r="G772" s="350" t="str">
        <f t="shared" si="70"/>
        <v/>
      </c>
      <c r="H772" s="350" t="str">
        <f t="shared" si="71"/>
        <v/>
      </c>
      <c r="I772" s="351" t="str">
        <f t="shared" si="67"/>
        <v/>
      </c>
    </row>
    <row r="773" spans="1:9" x14ac:dyDescent="0.3">
      <c r="A773" s="62"/>
      <c r="E773" s="349" t="str">
        <f t="shared" si="68"/>
        <v/>
      </c>
      <c r="F773" s="350" t="str">
        <f t="shared" si="69"/>
        <v/>
      </c>
      <c r="G773" s="350" t="str">
        <f t="shared" si="70"/>
        <v/>
      </c>
      <c r="H773" s="350" t="str">
        <f t="shared" si="71"/>
        <v/>
      </c>
      <c r="I773" s="351" t="str">
        <f t="shared" si="67"/>
        <v/>
      </c>
    </row>
    <row r="774" spans="1:9" x14ac:dyDescent="0.3">
      <c r="A774" s="62"/>
      <c r="E774" s="349" t="str">
        <f t="shared" si="68"/>
        <v/>
      </c>
      <c r="F774" s="350" t="str">
        <f t="shared" si="69"/>
        <v/>
      </c>
      <c r="G774" s="350" t="str">
        <f t="shared" si="70"/>
        <v/>
      </c>
      <c r="H774" s="350" t="str">
        <f t="shared" si="71"/>
        <v/>
      </c>
      <c r="I774" s="351" t="str">
        <f t="shared" si="67"/>
        <v/>
      </c>
    </row>
    <row r="775" spans="1:9" x14ac:dyDescent="0.3">
      <c r="A775" s="62"/>
      <c r="E775" s="349" t="str">
        <f t="shared" si="68"/>
        <v/>
      </c>
      <c r="F775" s="350" t="str">
        <f t="shared" si="69"/>
        <v/>
      </c>
      <c r="G775" s="350" t="str">
        <f t="shared" si="70"/>
        <v/>
      </c>
      <c r="H775" s="350" t="str">
        <f t="shared" si="71"/>
        <v/>
      </c>
      <c r="I775" s="351" t="str">
        <f t="shared" si="67"/>
        <v/>
      </c>
    </row>
    <row r="776" spans="1:9" x14ac:dyDescent="0.3">
      <c r="A776" s="62"/>
      <c r="E776" s="349" t="str">
        <f t="shared" si="68"/>
        <v/>
      </c>
      <c r="F776" s="350" t="str">
        <f t="shared" si="69"/>
        <v/>
      </c>
      <c r="G776" s="350" t="str">
        <f t="shared" si="70"/>
        <v/>
      </c>
      <c r="H776" s="350" t="str">
        <f t="shared" si="71"/>
        <v/>
      </c>
      <c r="I776" s="351" t="str">
        <f t="shared" si="67"/>
        <v/>
      </c>
    </row>
    <row r="777" spans="1:9" x14ac:dyDescent="0.3">
      <c r="A777" s="62"/>
      <c r="E777" s="349" t="str">
        <f t="shared" si="68"/>
        <v/>
      </c>
      <c r="F777" s="350" t="str">
        <f t="shared" si="69"/>
        <v/>
      </c>
      <c r="G777" s="350" t="str">
        <f t="shared" si="70"/>
        <v/>
      </c>
      <c r="H777" s="350" t="str">
        <f t="shared" si="71"/>
        <v/>
      </c>
      <c r="I777" s="351" t="str">
        <f t="shared" ref="I777:I840" si="72">IF(ISERROR($D777*$H777),"",$D777*$H777)</f>
        <v/>
      </c>
    </row>
    <row r="778" spans="1:9" x14ac:dyDescent="0.3">
      <c r="A778" s="62"/>
      <c r="E778" s="349" t="str">
        <f t="shared" si="68"/>
        <v/>
      </c>
      <c r="F778" s="350" t="str">
        <f t="shared" si="69"/>
        <v/>
      </c>
      <c r="G778" s="350" t="str">
        <f t="shared" si="70"/>
        <v/>
      </c>
      <c r="H778" s="350" t="str">
        <f t="shared" si="71"/>
        <v/>
      </c>
      <c r="I778" s="351" t="str">
        <f t="shared" si="72"/>
        <v/>
      </c>
    </row>
    <row r="779" spans="1:9" x14ac:dyDescent="0.3">
      <c r="A779" s="62"/>
      <c r="E779" s="349" t="str">
        <f t="shared" si="68"/>
        <v/>
      </c>
      <c r="F779" s="350" t="str">
        <f t="shared" si="69"/>
        <v/>
      </c>
      <c r="G779" s="350" t="str">
        <f t="shared" si="70"/>
        <v/>
      </c>
      <c r="H779" s="350" t="str">
        <f t="shared" si="71"/>
        <v/>
      </c>
      <c r="I779" s="351" t="str">
        <f t="shared" si="72"/>
        <v/>
      </c>
    </row>
    <row r="780" spans="1:9" x14ac:dyDescent="0.3">
      <c r="A780" s="62"/>
      <c r="E780" s="349" t="str">
        <f t="shared" si="68"/>
        <v/>
      </c>
      <c r="F780" s="350" t="str">
        <f t="shared" si="69"/>
        <v/>
      </c>
      <c r="G780" s="350" t="str">
        <f t="shared" si="70"/>
        <v/>
      </c>
      <c r="H780" s="350" t="str">
        <f t="shared" si="71"/>
        <v/>
      </c>
      <c r="I780" s="351" t="str">
        <f t="shared" si="72"/>
        <v/>
      </c>
    </row>
    <row r="781" spans="1:9" x14ac:dyDescent="0.3">
      <c r="A781" s="62"/>
      <c r="E781" s="349" t="str">
        <f t="shared" si="68"/>
        <v/>
      </c>
      <c r="F781" s="350" t="str">
        <f t="shared" si="69"/>
        <v/>
      </c>
      <c r="G781" s="350" t="str">
        <f t="shared" si="70"/>
        <v/>
      </c>
      <c r="H781" s="350" t="str">
        <f t="shared" si="71"/>
        <v/>
      </c>
      <c r="I781" s="351" t="str">
        <f t="shared" si="72"/>
        <v/>
      </c>
    </row>
    <row r="782" spans="1:9" x14ac:dyDescent="0.3">
      <c r="A782" s="62"/>
      <c r="E782" s="349" t="str">
        <f t="shared" si="68"/>
        <v/>
      </c>
      <c r="F782" s="350" t="str">
        <f t="shared" si="69"/>
        <v/>
      </c>
      <c r="G782" s="350" t="str">
        <f t="shared" si="70"/>
        <v/>
      </c>
      <c r="H782" s="350" t="str">
        <f t="shared" si="71"/>
        <v/>
      </c>
      <c r="I782" s="351" t="str">
        <f t="shared" si="72"/>
        <v/>
      </c>
    </row>
    <row r="783" spans="1:9" x14ac:dyDescent="0.3">
      <c r="A783" s="62"/>
      <c r="E783" s="349" t="str">
        <f t="shared" si="68"/>
        <v/>
      </c>
      <c r="F783" s="350" t="str">
        <f t="shared" si="69"/>
        <v/>
      </c>
      <c r="G783" s="350" t="str">
        <f t="shared" si="70"/>
        <v/>
      </c>
      <c r="H783" s="350" t="str">
        <f t="shared" si="71"/>
        <v/>
      </c>
      <c r="I783" s="351" t="str">
        <f t="shared" si="72"/>
        <v/>
      </c>
    </row>
    <row r="784" spans="1:9" x14ac:dyDescent="0.3">
      <c r="A784" s="62"/>
      <c r="E784" s="349" t="str">
        <f t="shared" si="68"/>
        <v/>
      </c>
      <c r="F784" s="350" t="str">
        <f t="shared" si="69"/>
        <v/>
      </c>
      <c r="G784" s="350" t="str">
        <f t="shared" si="70"/>
        <v/>
      </c>
      <c r="H784" s="350" t="str">
        <f t="shared" si="71"/>
        <v/>
      </c>
      <c r="I784" s="351" t="str">
        <f t="shared" si="72"/>
        <v/>
      </c>
    </row>
    <row r="785" spans="1:9" x14ac:dyDescent="0.3">
      <c r="A785" s="62"/>
      <c r="E785" s="349" t="str">
        <f t="shared" si="68"/>
        <v/>
      </c>
      <c r="F785" s="350" t="str">
        <f t="shared" si="69"/>
        <v/>
      </c>
      <c r="G785" s="350" t="str">
        <f t="shared" si="70"/>
        <v/>
      </c>
      <c r="H785" s="350" t="str">
        <f t="shared" si="71"/>
        <v/>
      </c>
      <c r="I785" s="351" t="str">
        <f t="shared" si="72"/>
        <v/>
      </c>
    </row>
    <row r="786" spans="1:9" x14ac:dyDescent="0.3">
      <c r="A786" s="62"/>
      <c r="E786" s="349" t="str">
        <f t="shared" si="68"/>
        <v/>
      </c>
      <c r="F786" s="350" t="str">
        <f t="shared" si="69"/>
        <v/>
      </c>
      <c r="G786" s="350" t="str">
        <f t="shared" si="70"/>
        <v/>
      </c>
      <c r="H786" s="350" t="str">
        <f t="shared" si="71"/>
        <v/>
      </c>
      <c r="I786" s="351" t="str">
        <f t="shared" si="72"/>
        <v/>
      </c>
    </row>
    <row r="787" spans="1:9" x14ac:dyDescent="0.3">
      <c r="A787" s="62"/>
      <c r="E787" s="349" t="str">
        <f t="shared" si="68"/>
        <v/>
      </c>
      <c r="F787" s="350" t="str">
        <f t="shared" si="69"/>
        <v/>
      </c>
      <c r="G787" s="350" t="str">
        <f t="shared" si="70"/>
        <v/>
      </c>
      <c r="H787" s="350" t="str">
        <f t="shared" si="71"/>
        <v/>
      </c>
      <c r="I787" s="351" t="str">
        <f t="shared" si="72"/>
        <v/>
      </c>
    </row>
    <row r="788" spans="1:9" x14ac:dyDescent="0.3">
      <c r="A788" s="62"/>
      <c r="E788" s="349" t="str">
        <f t="shared" si="68"/>
        <v/>
      </c>
      <c r="F788" s="350" t="str">
        <f t="shared" si="69"/>
        <v/>
      </c>
      <c r="G788" s="350" t="str">
        <f t="shared" si="70"/>
        <v/>
      </c>
      <c r="H788" s="350" t="str">
        <f t="shared" si="71"/>
        <v/>
      </c>
      <c r="I788" s="351" t="str">
        <f t="shared" si="72"/>
        <v/>
      </c>
    </row>
    <row r="789" spans="1:9" x14ac:dyDescent="0.3">
      <c r="A789" s="62"/>
      <c r="E789" s="349" t="str">
        <f t="shared" si="68"/>
        <v/>
      </c>
      <c r="F789" s="350" t="str">
        <f t="shared" si="69"/>
        <v/>
      </c>
      <c r="G789" s="350" t="str">
        <f t="shared" si="70"/>
        <v/>
      </c>
      <c r="H789" s="350" t="str">
        <f t="shared" si="71"/>
        <v/>
      </c>
      <c r="I789" s="351" t="str">
        <f t="shared" si="72"/>
        <v/>
      </c>
    </row>
    <row r="790" spans="1:9" x14ac:dyDescent="0.3">
      <c r="A790" s="62"/>
      <c r="E790" s="349" t="str">
        <f t="shared" si="68"/>
        <v/>
      </c>
      <c r="F790" s="350" t="str">
        <f t="shared" si="69"/>
        <v/>
      </c>
      <c r="G790" s="350" t="str">
        <f t="shared" si="70"/>
        <v/>
      </c>
      <c r="H790" s="350" t="str">
        <f t="shared" si="71"/>
        <v/>
      </c>
      <c r="I790" s="351" t="str">
        <f t="shared" si="72"/>
        <v/>
      </c>
    </row>
    <row r="791" spans="1:9" x14ac:dyDescent="0.3">
      <c r="A791" s="62"/>
      <c r="E791" s="349" t="str">
        <f t="shared" si="68"/>
        <v/>
      </c>
      <c r="F791" s="350" t="str">
        <f t="shared" si="69"/>
        <v/>
      </c>
      <c r="G791" s="350" t="str">
        <f t="shared" si="70"/>
        <v/>
      </c>
      <c r="H791" s="350" t="str">
        <f t="shared" si="71"/>
        <v/>
      </c>
      <c r="I791" s="351" t="str">
        <f t="shared" si="72"/>
        <v/>
      </c>
    </row>
    <row r="792" spans="1:9" x14ac:dyDescent="0.3">
      <c r="A792" s="62"/>
      <c r="E792" s="349" t="str">
        <f t="shared" si="68"/>
        <v/>
      </c>
      <c r="F792" s="350" t="str">
        <f t="shared" si="69"/>
        <v/>
      </c>
      <c r="G792" s="350" t="str">
        <f t="shared" si="70"/>
        <v/>
      </c>
      <c r="H792" s="350" t="str">
        <f t="shared" si="71"/>
        <v/>
      </c>
      <c r="I792" s="351" t="str">
        <f t="shared" si="72"/>
        <v/>
      </c>
    </row>
    <row r="793" spans="1:9" x14ac:dyDescent="0.3">
      <c r="A793" s="62"/>
      <c r="E793" s="349" t="str">
        <f t="shared" si="68"/>
        <v/>
      </c>
      <c r="F793" s="350" t="str">
        <f t="shared" si="69"/>
        <v/>
      </c>
      <c r="G793" s="350" t="str">
        <f t="shared" si="70"/>
        <v/>
      </c>
      <c r="H793" s="350" t="str">
        <f t="shared" si="71"/>
        <v/>
      </c>
      <c r="I793" s="351" t="str">
        <f t="shared" si="72"/>
        <v/>
      </c>
    </row>
    <row r="794" spans="1:9" x14ac:dyDescent="0.3">
      <c r="A794" s="62"/>
      <c r="E794" s="349" t="str">
        <f t="shared" si="68"/>
        <v/>
      </c>
      <c r="F794" s="350" t="str">
        <f t="shared" si="69"/>
        <v/>
      </c>
      <c r="G794" s="350" t="str">
        <f t="shared" si="70"/>
        <v/>
      </c>
      <c r="H794" s="350" t="str">
        <f t="shared" si="71"/>
        <v/>
      </c>
      <c r="I794" s="351" t="str">
        <f t="shared" si="72"/>
        <v/>
      </c>
    </row>
    <row r="795" spans="1:9" x14ac:dyDescent="0.3">
      <c r="A795" s="62"/>
      <c r="E795" s="349" t="str">
        <f t="shared" si="68"/>
        <v/>
      </c>
      <c r="F795" s="350" t="str">
        <f t="shared" si="69"/>
        <v/>
      </c>
      <c r="G795" s="350" t="str">
        <f t="shared" si="70"/>
        <v/>
      </c>
      <c r="H795" s="350" t="str">
        <f t="shared" si="71"/>
        <v/>
      </c>
      <c r="I795" s="351" t="str">
        <f t="shared" si="72"/>
        <v/>
      </c>
    </row>
    <row r="796" spans="1:9" x14ac:dyDescent="0.3">
      <c r="A796" s="62"/>
      <c r="E796" s="349" t="str">
        <f t="shared" si="68"/>
        <v/>
      </c>
      <c r="F796" s="350" t="str">
        <f t="shared" si="69"/>
        <v/>
      </c>
      <c r="G796" s="350" t="str">
        <f t="shared" si="70"/>
        <v/>
      </c>
      <c r="H796" s="350" t="str">
        <f t="shared" si="71"/>
        <v/>
      </c>
      <c r="I796" s="351" t="str">
        <f t="shared" si="72"/>
        <v/>
      </c>
    </row>
    <row r="797" spans="1:9" x14ac:dyDescent="0.3">
      <c r="A797" s="62"/>
      <c r="E797" s="349" t="str">
        <f t="shared" si="68"/>
        <v/>
      </c>
      <c r="F797" s="350" t="str">
        <f t="shared" si="69"/>
        <v/>
      </c>
      <c r="G797" s="350" t="str">
        <f t="shared" si="70"/>
        <v/>
      </c>
      <c r="H797" s="350" t="str">
        <f t="shared" si="71"/>
        <v/>
      </c>
      <c r="I797" s="351" t="str">
        <f t="shared" si="72"/>
        <v/>
      </c>
    </row>
    <row r="798" spans="1:9" x14ac:dyDescent="0.3">
      <c r="A798" s="62"/>
      <c r="E798" s="349" t="str">
        <f t="shared" si="68"/>
        <v/>
      </c>
      <c r="F798" s="350" t="str">
        <f t="shared" si="69"/>
        <v/>
      </c>
      <c r="G798" s="350" t="str">
        <f t="shared" si="70"/>
        <v/>
      </c>
      <c r="H798" s="350" t="str">
        <f t="shared" si="71"/>
        <v/>
      </c>
      <c r="I798" s="351" t="str">
        <f t="shared" si="72"/>
        <v/>
      </c>
    </row>
    <row r="799" spans="1:9" x14ac:dyDescent="0.3">
      <c r="A799" s="62"/>
      <c r="E799" s="349" t="str">
        <f t="shared" si="68"/>
        <v/>
      </c>
      <c r="F799" s="350" t="str">
        <f t="shared" si="69"/>
        <v/>
      </c>
      <c r="G799" s="350" t="str">
        <f t="shared" si="70"/>
        <v/>
      </c>
      <c r="H799" s="350" t="str">
        <f t="shared" si="71"/>
        <v/>
      </c>
      <c r="I799" s="351" t="str">
        <f t="shared" si="72"/>
        <v/>
      </c>
    </row>
    <row r="800" spans="1:9" x14ac:dyDescent="0.3">
      <c r="A800" s="62"/>
      <c r="E800" s="349" t="str">
        <f t="shared" si="68"/>
        <v/>
      </c>
      <c r="F800" s="350" t="str">
        <f t="shared" si="69"/>
        <v/>
      </c>
      <c r="G800" s="350" t="str">
        <f t="shared" si="70"/>
        <v/>
      </c>
      <c r="H800" s="350" t="str">
        <f t="shared" si="71"/>
        <v/>
      </c>
      <c r="I800" s="351" t="str">
        <f t="shared" si="72"/>
        <v/>
      </c>
    </row>
    <row r="801" spans="1:9" x14ac:dyDescent="0.3">
      <c r="A801" s="62"/>
      <c r="E801" s="349" t="str">
        <f t="shared" si="68"/>
        <v/>
      </c>
      <c r="F801" s="350" t="str">
        <f t="shared" si="69"/>
        <v/>
      </c>
      <c r="G801" s="350" t="str">
        <f t="shared" si="70"/>
        <v/>
      </c>
      <c r="H801" s="350" t="str">
        <f t="shared" si="71"/>
        <v/>
      </c>
      <c r="I801" s="351" t="str">
        <f t="shared" si="72"/>
        <v/>
      </c>
    </row>
    <row r="802" spans="1:9" x14ac:dyDescent="0.3">
      <c r="A802" s="62"/>
      <c r="E802" s="349" t="str">
        <f t="shared" si="68"/>
        <v/>
      </c>
      <c r="F802" s="350" t="str">
        <f t="shared" si="69"/>
        <v/>
      </c>
      <c r="G802" s="350" t="str">
        <f t="shared" si="70"/>
        <v/>
      </c>
      <c r="H802" s="350" t="str">
        <f t="shared" si="71"/>
        <v/>
      </c>
      <c r="I802" s="351" t="str">
        <f t="shared" si="72"/>
        <v/>
      </c>
    </row>
    <row r="803" spans="1:9" x14ac:dyDescent="0.3">
      <c r="A803" s="62"/>
      <c r="E803" s="349" t="str">
        <f t="shared" si="68"/>
        <v/>
      </c>
      <c r="F803" s="350" t="str">
        <f t="shared" si="69"/>
        <v/>
      </c>
      <c r="G803" s="350" t="str">
        <f t="shared" si="70"/>
        <v/>
      </c>
      <c r="H803" s="350" t="str">
        <f t="shared" si="71"/>
        <v/>
      </c>
      <c r="I803" s="351" t="str">
        <f t="shared" si="72"/>
        <v/>
      </c>
    </row>
    <row r="804" spans="1:9" x14ac:dyDescent="0.3">
      <c r="A804" s="62"/>
      <c r="E804" s="349" t="str">
        <f t="shared" si="68"/>
        <v/>
      </c>
      <c r="F804" s="350" t="str">
        <f t="shared" si="69"/>
        <v/>
      </c>
      <c r="G804" s="350" t="str">
        <f t="shared" si="70"/>
        <v/>
      </c>
      <c r="H804" s="350" t="str">
        <f t="shared" si="71"/>
        <v/>
      </c>
      <c r="I804" s="351" t="str">
        <f t="shared" si="72"/>
        <v/>
      </c>
    </row>
    <row r="805" spans="1:9" x14ac:dyDescent="0.3">
      <c r="A805" s="62"/>
      <c r="E805" s="349" t="str">
        <f t="shared" si="68"/>
        <v/>
      </c>
      <c r="F805" s="350" t="str">
        <f t="shared" si="69"/>
        <v/>
      </c>
      <c r="G805" s="350" t="str">
        <f t="shared" si="70"/>
        <v/>
      </c>
      <c r="H805" s="350" t="str">
        <f t="shared" si="71"/>
        <v/>
      </c>
      <c r="I805" s="351" t="str">
        <f t="shared" si="72"/>
        <v/>
      </c>
    </row>
    <row r="806" spans="1:9" x14ac:dyDescent="0.3">
      <c r="A806" s="62"/>
      <c r="E806" s="349" t="str">
        <f t="shared" si="68"/>
        <v/>
      </c>
      <c r="F806" s="350" t="str">
        <f t="shared" si="69"/>
        <v/>
      </c>
      <c r="G806" s="350" t="str">
        <f t="shared" si="70"/>
        <v/>
      </c>
      <c r="H806" s="350" t="str">
        <f t="shared" si="71"/>
        <v/>
      </c>
      <c r="I806" s="351" t="str">
        <f t="shared" si="72"/>
        <v/>
      </c>
    </row>
    <row r="807" spans="1:9" x14ac:dyDescent="0.3">
      <c r="A807" s="62"/>
      <c r="E807" s="349" t="str">
        <f t="shared" si="68"/>
        <v/>
      </c>
      <c r="F807" s="350" t="str">
        <f t="shared" si="69"/>
        <v/>
      </c>
      <c r="G807" s="350" t="str">
        <f t="shared" si="70"/>
        <v/>
      </c>
      <c r="H807" s="350" t="str">
        <f t="shared" si="71"/>
        <v/>
      </c>
      <c r="I807" s="351" t="str">
        <f t="shared" si="72"/>
        <v/>
      </c>
    </row>
    <row r="808" spans="1:9" x14ac:dyDescent="0.3">
      <c r="A808" s="62"/>
      <c r="E808" s="349" t="str">
        <f t="shared" ref="E808:E871" si="73">IF(ISNA(VLOOKUP($B808,Employees,2,FALSE)),"",VLOOKUP($B808,Employees,2,FALSE))</f>
        <v/>
      </c>
      <c r="F808" s="350" t="str">
        <f t="shared" ref="F808:F871" si="74">IF(ISNA(VLOOKUP($B808,Employees,3,FALSE)),"",VLOOKUP($B808,Employees,3,FALSE))</f>
        <v/>
      </c>
      <c r="G808" s="350" t="str">
        <f t="shared" ref="G808:G871" si="75">IF(ISNA(VLOOKUP($B808,Employees,4,FALSE)),"",VLOOKUP($B808,Employees,4,FALSE))</f>
        <v/>
      </c>
      <c r="H808" s="350" t="str">
        <f t="shared" ref="H808:H871" si="76">IF(ISNA(VLOOKUP($B808,Employees,3,FALSE)),"",$F808+$G808)</f>
        <v/>
      </c>
      <c r="I808" s="351" t="str">
        <f t="shared" si="72"/>
        <v/>
      </c>
    </row>
    <row r="809" spans="1:9" x14ac:dyDescent="0.3">
      <c r="A809" s="62"/>
      <c r="E809" s="349" t="str">
        <f t="shared" si="73"/>
        <v/>
      </c>
      <c r="F809" s="350" t="str">
        <f t="shared" si="74"/>
        <v/>
      </c>
      <c r="G809" s="350" t="str">
        <f t="shared" si="75"/>
        <v/>
      </c>
      <c r="H809" s="350" t="str">
        <f t="shared" si="76"/>
        <v/>
      </c>
      <c r="I809" s="351" t="str">
        <f t="shared" si="72"/>
        <v/>
      </c>
    </row>
    <row r="810" spans="1:9" x14ac:dyDescent="0.3">
      <c r="A810" s="62"/>
      <c r="E810" s="349" t="str">
        <f t="shared" si="73"/>
        <v/>
      </c>
      <c r="F810" s="350" t="str">
        <f t="shared" si="74"/>
        <v/>
      </c>
      <c r="G810" s="350" t="str">
        <f t="shared" si="75"/>
        <v/>
      </c>
      <c r="H810" s="350" t="str">
        <f t="shared" si="76"/>
        <v/>
      </c>
      <c r="I810" s="351" t="str">
        <f t="shared" si="72"/>
        <v/>
      </c>
    </row>
    <row r="811" spans="1:9" x14ac:dyDescent="0.3">
      <c r="A811" s="62"/>
      <c r="E811" s="349" t="str">
        <f t="shared" si="73"/>
        <v/>
      </c>
      <c r="F811" s="350" t="str">
        <f t="shared" si="74"/>
        <v/>
      </c>
      <c r="G811" s="350" t="str">
        <f t="shared" si="75"/>
        <v/>
      </c>
      <c r="H811" s="350" t="str">
        <f t="shared" si="76"/>
        <v/>
      </c>
      <c r="I811" s="351" t="str">
        <f t="shared" si="72"/>
        <v/>
      </c>
    </row>
    <row r="812" spans="1:9" x14ac:dyDescent="0.3">
      <c r="A812" s="62"/>
      <c r="E812" s="349" t="str">
        <f t="shared" si="73"/>
        <v/>
      </c>
      <c r="F812" s="350" t="str">
        <f t="shared" si="74"/>
        <v/>
      </c>
      <c r="G812" s="350" t="str">
        <f t="shared" si="75"/>
        <v/>
      </c>
      <c r="H812" s="350" t="str">
        <f t="shared" si="76"/>
        <v/>
      </c>
      <c r="I812" s="351" t="str">
        <f t="shared" si="72"/>
        <v/>
      </c>
    </row>
    <row r="813" spans="1:9" x14ac:dyDescent="0.3">
      <c r="A813" s="62"/>
      <c r="E813" s="349" t="str">
        <f t="shared" si="73"/>
        <v/>
      </c>
      <c r="F813" s="350" t="str">
        <f t="shared" si="74"/>
        <v/>
      </c>
      <c r="G813" s="350" t="str">
        <f t="shared" si="75"/>
        <v/>
      </c>
      <c r="H813" s="350" t="str">
        <f t="shared" si="76"/>
        <v/>
      </c>
      <c r="I813" s="351" t="str">
        <f t="shared" si="72"/>
        <v/>
      </c>
    </row>
    <row r="814" spans="1:9" x14ac:dyDescent="0.3">
      <c r="A814" s="62"/>
      <c r="E814" s="349" t="str">
        <f t="shared" si="73"/>
        <v/>
      </c>
      <c r="F814" s="350" t="str">
        <f t="shared" si="74"/>
        <v/>
      </c>
      <c r="G814" s="350" t="str">
        <f t="shared" si="75"/>
        <v/>
      </c>
      <c r="H814" s="350" t="str">
        <f t="shared" si="76"/>
        <v/>
      </c>
      <c r="I814" s="351" t="str">
        <f t="shared" si="72"/>
        <v/>
      </c>
    </row>
    <row r="815" spans="1:9" x14ac:dyDescent="0.3">
      <c r="A815" s="62"/>
      <c r="E815" s="349" t="str">
        <f t="shared" si="73"/>
        <v/>
      </c>
      <c r="F815" s="350" t="str">
        <f t="shared" si="74"/>
        <v/>
      </c>
      <c r="G815" s="350" t="str">
        <f t="shared" si="75"/>
        <v/>
      </c>
      <c r="H815" s="350" t="str">
        <f t="shared" si="76"/>
        <v/>
      </c>
      <c r="I815" s="351" t="str">
        <f t="shared" si="72"/>
        <v/>
      </c>
    </row>
    <row r="816" spans="1:9" x14ac:dyDescent="0.3">
      <c r="A816" s="62"/>
      <c r="E816" s="349" t="str">
        <f t="shared" si="73"/>
        <v/>
      </c>
      <c r="F816" s="350" t="str">
        <f t="shared" si="74"/>
        <v/>
      </c>
      <c r="G816" s="350" t="str">
        <f t="shared" si="75"/>
        <v/>
      </c>
      <c r="H816" s="350" t="str">
        <f t="shared" si="76"/>
        <v/>
      </c>
      <c r="I816" s="351" t="str">
        <f t="shared" si="72"/>
        <v/>
      </c>
    </row>
    <row r="817" spans="1:9" x14ac:dyDescent="0.3">
      <c r="A817" s="62"/>
      <c r="E817" s="349" t="str">
        <f t="shared" si="73"/>
        <v/>
      </c>
      <c r="F817" s="350" t="str">
        <f t="shared" si="74"/>
        <v/>
      </c>
      <c r="G817" s="350" t="str">
        <f t="shared" si="75"/>
        <v/>
      </c>
      <c r="H817" s="350" t="str">
        <f t="shared" si="76"/>
        <v/>
      </c>
      <c r="I817" s="351" t="str">
        <f t="shared" si="72"/>
        <v/>
      </c>
    </row>
    <row r="818" spans="1:9" x14ac:dyDescent="0.3">
      <c r="A818" s="62"/>
      <c r="E818" s="349" t="str">
        <f t="shared" si="73"/>
        <v/>
      </c>
      <c r="F818" s="350" t="str">
        <f t="shared" si="74"/>
        <v/>
      </c>
      <c r="G818" s="350" t="str">
        <f t="shared" si="75"/>
        <v/>
      </c>
      <c r="H818" s="350" t="str">
        <f t="shared" si="76"/>
        <v/>
      </c>
      <c r="I818" s="351" t="str">
        <f t="shared" si="72"/>
        <v/>
      </c>
    </row>
    <row r="819" spans="1:9" x14ac:dyDescent="0.3">
      <c r="A819" s="62"/>
      <c r="E819" s="349" t="str">
        <f t="shared" si="73"/>
        <v/>
      </c>
      <c r="F819" s="350" t="str">
        <f t="shared" si="74"/>
        <v/>
      </c>
      <c r="G819" s="350" t="str">
        <f t="shared" si="75"/>
        <v/>
      </c>
      <c r="H819" s="350" t="str">
        <f t="shared" si="76"/>
        <v/>
      </c>
      <c r="I819" s="351" t="str">
        <f t="shared" si="72"/>
        <v/>
      </c>
    </row>
    <row r="820" spans="1:9" x14ac:dyDescent="0.3">
      <c r="A820" s="62"/>
      <c r="E820" s="349" t="str">
        <f t="shared" si="73"/>
        <v/>
      </c>
      <c r="F820" s="350" t="str">
        <f t="shared" si="74"/>
        <v/>
      </c>
      <c r="G820" s="350" t="str">
        <f t="shared" si="75"/>
        <v/>
      </c>
      <c r="H820" s="350" t="str">
        <f t="shared" si="76"/>
        <v/>
      </c>
      <c r="I820" s="351" t="str">
        <f t="shared" si="72"/>
        <v/>
      </c>
    </row>
    <row r="821" spans="1:9" x14ac:dyDescent="0.3">
      <c r="A821" s="62"/>
      <c r="E821" s="349" t="str">
        <f t="shared" si="73"/>
        <v/>
      </c>
      <c r="F821" s="350" t="str">
        <f t="shared" si="74"/>
        <v/>
      </c>
      <c r="G821" s="350" t="str">
        <f t="shared" si="75"/>
        <v/>
      </c>
      <c r="H821" s="350" t="str">
        <f t="shared" si="76"/>
        <v/>
      </c>
      <c r="I821" s="351" t="str">
        <f t="shared" si="72"/>
        <v/>
      </c>
    </row>
    <row r="822" spans="1:9" x14ac:dyDescent="0.3">
      <c r="A822" s="62"/>
      <c r="E822" s="349" t="str">
        <f t="shared" si="73"/>
        <v/>
      </c>
      <c r="F822" s="350" t="str">
        <f t="shared" si="74"/>
        <v/>
      </c>
      <c r="G822" s="350" t="str">
        <f t="shared" si="75"/>
        <v/>
      </c>
      <c r="H822" s="350" t="str">
        <f t="shared" si="76"/>
        <v/>
      </c>
      <c r="I822" s="351" t="str">
        <f t="shared" si="72"/>
        <v/>
      </c>
    </row>
    <row r="823" spans="1:9" x14ac:dyDescent="0.3">
      <c r="A823" s="62"/>
      <c r="E823" s="349" t="str">
        <f t="shared" si="73"/>
        <v/>
      </c>
      <c r="F823" s="350" t="str">
        <f t="shared" si="74"/>
        <v/>
      </c>
      <c r="G823" s="350" t="str">
        <f t="shared" si="75"/>
        <v/>
      </c>
      <c r="H823" s="350" t="str">
        <f t="shared" si="76"/>
        <v/>
      </c>
      <c r="I823" s="351" t="str">
        <f t="shared" si="72"/>
        <v/>
      </c>
    </row>
    <row r="824" spans="1:9" x14ac:dyDescent="0.3">
      <c r="A824" s="62"/>
      <c r="E824" s="349" t="str">
        <f t="shared" si="73"/>
        <v/>
      </c>
      <c r="F824" s="350" t="str">
        <f t="shared" si="74"/>
        <v/>
      </c>
      <c r="G824" s="350" t="str">
        <f t="shared" si="75"/>
        <v/>
      </c>
      <c r="H824" s="350" t="str">
        <f t="shared" si="76"/>
        <v/>
      </c>
      <c r="I824" s="351" t="str">
        <f t="shared" si="72"/>
        <v/>
      </c>
    </row>
    <row r="825" spans="1:9" x14ac:dyDescent="0.3">
      <c r="A825" s="62"/>
      <c r="E825" s="349" t="str">
        <f t="shared" si="73"/>
        <v/>
      </c>
      <c r="F825" s="350" t="str">
        <f t="shared" si="74"/>
        <v/>
      </c>
      <c r="G825" s="350" t="str">
        <f t="shared" si="75"/>
        <v/>
      </c>
      <c r="H825" s="350" t="str">
        <f t="shared" si="76"/>
        <v/>
      </c>
      <c r="I825" s="351" t="str">
        <f t="shared" si="72"/>
        <v/>
      </c>
    </row>
    <row r="826" spans="1:9" x14ac:dyDescent="0.3">
      <c r="A826" s="62"/>
      <c r="E826" s="349" t="str">
        <f t="shared" si="73"/>
        <v/>
      </c>
      <c r="F826" s="350" t="str">
        <f t="shared" si="74"/>
        <v/>
      </c>
      <c r="G826" s="350" t="str">
        <f t="shared" si="75"/>
        <v/>
      </c>
      <c r="H826" s="350" t="str">
        <f t="shared" si="76"/>
        <v/>
      </c>
      <c r="I826" s="351" t="str">
        <f t="shared" si="72"/>
        <v/>
      </c>
    </row>
    <row r="827" spans="1:9" x14ac:dyDescent="0.3">
      <c r="A827" s="62"/>
      <c r="E827" s="349" t="str">
        <f t="shared" si="73"/>
        <v/>
      </c>
      <c r="F827" s="350" t="str">
        <f t="shared" si="74"/>
        <v/>
      </c>
      <c r="G827" s="350" t="str">
        <f t="shared" si="75"/>
        <v/>
      </c>
      <c r="H827" s="350" t="str">
        <f t="shared" si="76"/>
        <v/>
      </c>
      <c r="I827" s="351" t="str">
        <f t="shared" si="72"/>
        <v/>
      </c>
    </row>
    <row r="828" spans="1:9" x14ac:dyDescent="0.3">
      <c r="A828" s="62"/>
      <c r="E828" s="349" t="str">
        <f t="shared" si="73"/>
        <v/>
      </c>
      <c r="F828" s="350" t="str">
        <f t="shared" si="74"/>
        <v/>
      </c>
      <c r="G828" s="350" t="str">
        <f t="shared" si="75"/>
        <v/>
      </c>
      <c r="H828" s="350" t="str">
        <f t="shared" si="76"/>
        <v/>
      </c>
      <c r="I828" s="351" t="str">
        <f t="shared" si="72"/>
        <v/>
      </c>
    </row>
    <row r="829" spans="1:9" x14ac:dyDescent="0.3">
      <c r="A829" s="62"/>
      <c r="E829" s="349" t="str">
        <f t="shared" si="73"/>
        <v/>
      </c>
      <c r="F829" s="350" t="str">
        <f t="shared" si="74"/>
        <v/>
      </c>
      <c r="G829" s="350" t="str">
        <f t="shared" si="75"/>
        <v/>
      </c>
      <c r="H829" s="350" t="str">
        <f t="shared" si="76"/>
        <v/>
      </c>
      <c r="I829" s="351" t="str">
        <f t="shared" si="72"/>
        <v/>
      </c>
    </row>
    <row r="830" spans="1:9" x14ac:dyDescent="0.3">
      <c r="A830" s="62"/>
      <c r="E830" s="349" t="str">
        <f t="shared" si="73"/>
        <v/>
      </c>
      <c r="F830" s="350" t="str">
        <f t="shared" si="74"/>
        <v/>
      </c>
      <c r="G830" s="350" t="str">
        <f t="shared" si="75"/>
        <v/>
      </c>
      <c r="H830" s="350" t="str">
        <f t="shared" si="76"/>
        <v/>
      </c>
      <c r="I830" s="351" t="str">
        <f t="shared" si="72"/>
        <v/>
      </c>
    </row>
    <row r="831" spans="1:9" x14ac:dyDescent="0.3">
      <c r="A831" s="62"/>
      <c r="E831" s="349" t="str">
        <f t="shared" si="73"/>
        <v/>
      </c>
      <c r="F831" s="350" t="str">
        <f t="shared" si="74"/>
        <v/>
      </c>
      <c r="G831" s="350" t="str">
        <f t="shared" si="75"/>
        <v/>
      </c>
      <c r="H831" s="350" t="str">
        <f t="shared" si="76"/>
        <v/>
      </c>
      <c r="I831" s="351" t="str">
        <f t="shared" si="72"/>
        <v/>
      </c>
    </row>
    <row r="832" spans="1:9" x14ac:dyDescent="0.3">
      <c r="A832" s="62"/>
      <c r="E832" s="349" t="str">
        <f t="shared" si="73"/>
        <v/>
      </c>
      <c r="F832" s="350" t="str">
        <f t="shared" si="74"/>
        <v/>
      </c>
      <c r="G832" s="350" t="str">
        <f t="shared" si="75"/>
        <v/>
      </c>
      <c r="H832" s="350" t="str">
        <f t="shared" si="76"/>
        <v/>
      </c>
      <c r="I832" s="351" t="str">
        <f t="shared" si="72"/>
        <v/>
      </c>
    </row>
    <row r="833" spans="1:9" x14ac:dyDescent="0.3">
      <c r="A833" s="62"/>
      <c r="E833" s="349" t="str">
        <f t="shared" si="73"/>
        <v/>
      </c>
      <c r="F833" s="350" t="str">
        <f t="shared" si="74"/>
        <v/>
      </c>
      <c r="G833" s="350" t="str">
        <f t="shared" si="75"/>
        <v/>
      </c>
      <c r="H833" s="350" t="str">
        <f t="shared" si="76"/>
        <v/>
      </c>
      <c r="I833" s="351" t="str">
        <f t="shared" si="72"/>
        <v/>
      </c>
    </row>
    <row r="834" spans="1:9" x14ac:dyDescent="0.3">
      <c r="A834" s="62"/>
      <c r="E834" s="349" t="str">
        <f t="shared" si="73"/>
        <v/>
      </c>
      <c r="F834" s="350" t="str">
        <f t="shared" si="74"/>
        <v/>
      </c>
      <c r="G834" s="350" t="str">
        <f t="shared" si="75"/>
        <v/>
      </c>
      <c r="H834" s="350" t="str">
        <f t="shared" si="76"/>
        <v/>
      </c>
      <c r="I834" s="351" t="str">
        <f t="shared" si="72"/>
        <v/>
      </c>
    </row>
    <row r="835" spans="1:9" x14ac:dyDescent="0.3">
      <c r="A835" s="62"/>
      <c r="E835" s="349" t="str">
        <f t="shared" si="73"/>
        <v/>
      </c>
      <c r="F835" s="350" t="str">
        <f t="shared" si="74"/>
        <v/>
      </c>
      <c r="G835" s="350" t="str">
        <f t="shared" si="75"/>
        <v/>
      </c>
      <c r="H835" s="350" t="str">
        <f t="shared" si="76"/>
        <v/>
      </c>
      <c r="I835" s="351" t="str">
        <f t="shared" si="72"/>
        <v/>
      </c>
    </row>
    <row r="836" spans="1:9" x14ac:dyDescent="0.3">
      <c r="A836" s="62"/>
      <c r="E836" s="349" t="str">
        <f t="shared" si="73"/>
        <v/>
      </c>
      <c r="F836" s="350" t="str">
        <f t="shared" si="74"/>
        <v/>
      </c>
      <c r="G836" s="350" t="str">
        <f t="shared" si="75"/>
        <v/>
      </c>
      <c r="H836" s="350" t="str">
        <f t="shared" si="76"/>
        <v/>
      </c>
      <c r="I836" s="351" t="str">
        <f t="shared" si="72"/>
        <v/>
      </c>
    </row>
    <row r="837" spans="1:9" x14ac:dyDescent="0.3">
      <c r="A837" s="62"/>
      <c r="E837" s="349" t="str">
        <f t="shared" si="73"/>
        <v/>
      </c>
      <c r="F837" s="350" t="str">
        <f t="shared" si="74"/>
        <v/>
      </c>
      <c r="G837" s="350" t="str">
        <f t="shared" si="75"/>
        <v/>
      </c>
      <c r="H837" s="350" t="str">
        <f t="shared" si="76"/>
        <v/>
      </c>
      <c r="I837" s="351" t="str">
        <f t="shared" si="72"/>
        <v/>
      </c>
    </row>
    <row r="838" spans="1:9" x14ac:dyDescent="0.3">
      <c r="A838" s="62"/>
      <c r="E838" s="349" t="str">
        <f t="shared" si="73"/>
        <v/>
      </c>
      <c r="F838" s="350" t="str">
        <f t="shared" si="74"/>
        <v/>
      </c>
      <c r="G838" s="350" t="str">
        <f t="shared" si="75"/>
        <v/>
      </c>
      <c r="H838" s="350" t="str">
        <f t="shared" si="76"/>
        <v/>
      </c>
      <c r="I838" s="351" t="str">
        <f t="shared" si="72"/>
        <v/>
      </c>
    </row>
    <row r="839" spans="1:9" x14ac:dyDescent="0.3">
      <c r="A839" s="62"/>
      <c r="E839" s="349" t="str">
        <f t="shared" si="73"/>
        <v/>
      </c>
      <c r="F839" s="350" t="str">
        <f t="shared" si="74"/>
        <v/>
      </c>
      <c r="G839" s="350" t="str">
        <f t="shared" si="75"/>
        <v/>
      </c>
      <c r="H839" s="350" t="str">
        <f t="shared" si="76"/>
        <v/>
      </c>
      <c r="I839" s="351" t="str">
        <f t="shared" si="72"/>
        <v/>
      </c>
    </row>
    <row r="840" spans="1:9" x14ac:dyDescent="0.3">
      <c r="A840" s="62"/>
      <c r="E840" s="349" t="str">
        <f t="shared" si="73"/>
        <v/>
      </c>
      <c r="F840" s="350" t="str">
        <f t="shared" si="74"/>
        <v/>
      </c>
      <c r="G840" s="350" t="str">
        <f t="shared" si="75"/>
        <v/>
      </c>
      <c r="H840" s="350" t="str">
        <f t="shared" si="76"/>
        <v/>
      </c>
      <c r="I840" s="351" t="str">
        <f t="shared" si="72"/>
        <v/>
      </c>
    </row>
    <row r="841" spans="1:9" x14ac:dyDescent="0.3">
      <c r="A841" s="62"/>
      <c r="E841" s="349" t="str">
        <f t="shared" si="73"/>
        <v/>
      </c>
      <c r="F841" s="350" t="str">
        <f t="shared" si="74"/>
        <v/>
      </c>
      <c r="G841" s="350" t="str">
        <f t="shared" si="75"/>
        <v/>
      </c>
      <c r="H841" s="350" t="str">
        <f t="shared" si="76"/>
        <v/>
      </c>
      <c r="I841" s="351" t="str">
        <f t="shared" ref="I841:I904" si="77">IF(ISERROR($D841*$H841),"",$D841*$H841)</f>
        <v/>
      </c>
    </row>
    <row r="842" spans="1:9" x14ac:dyDescent="0.3">
      <c r="A842" s="62"/>
      <c r="E842" s="349" t="str">
        <f t="shared" si="73"/>
        <v/>
      </c>
      <c r="F842" s="350" t="str">
        <f t="shared" si="74"/>
        <v/>
      </c>
      <c r="G842" s="350" t="str">
        <f t="shared" si="75"/>
        <v/>
      </c>
      <c r="H842" s="350" t="str">
        <f t="shared" si="76"/>
        <v/>
      </c>
      <c r="I842" s="351" t="str">
        <f t="shared" si="77"/>
        <v/>
      </c>
    </row>
    <row r="843" spans="1:9" x14ac:dyDescent="0.3">
      <c r="A843" s="62"/>
      <c r="E843" s="349" t="str">
        <f t="shared" si="73"/>
        <v/>
      </c>
      <c r="F843" s="350" t="str">
        <f t="shared" si="74"/>
        <v/>
      </c>
      <c r="G843" s="350" t="str">
        <f t="shared" si="75"/>
        <v/>
      </c>
      <c r="H843" s="350" t="str">
        <f t="shared" si="76"/>
        <v/>
      </c>
      <c r="I843" s="351" t="str">
        <f t="shared" si="77"/>
        <v/>
      </c>
    </row>
    <row r="844" spans="1:9" x14ac:dyDescent="0.3">
      <c r="A844" s="62"/>
      <c r="E844" s="349" t="str">
        <f t="shared" si="73"/>
        <v/>
      </c>
      <c r="F844" s="350" t="str">
        <f t="shared" si="74"/>
        <v/>
      </c>
      <c r="G844" s="350" t="str">
        <f t="shared" si="75"/>
        <v/>
      </c>
      <c r="H844" s="350" t="str">
        <f t="shared" si="76"/>
        <v/>
      </c>
      <c r="I844" s="351" t="str">
        <f t="shared" si="77"/>
        <v/>
      </c>
    </row>
    <row r="845" spans="1:9" x14ac:dyDescent="0.3">
      <c r="A845" s="62"/>
      <c r="E845" s="349" t="str">
        <f t="shared" si="73"/>
        <v/>
      </c>
      <c r="F845" s="350" t="str">
        <f t="shared" si="74"/>
        <v/>
      </c>
      <c r="G845" s="350" t="str">
        <f t="shared" si="75"/>
        <v/>
      </c>
      <c r="H845" s="350" t="str">
        <f t="shared" si="76"/>
        <v/>
      </c>
      <c r="I845" s="351" t="str">
        <f t="shared" si="77"/>
        <v/>
      </c>
    </row>
    <row r="846" spans="1:9" x14ac:dyDescent="0.3">
      <c r="A846" s="62"/>
      <c r="E846" s="349" t="str">
        <f t="shared" si="73"/>
        <v/>
      </c>
      <c r="F846" s="350" t="str">
        <f t="shared" si="74"/>
        <v/>
      </c>
      <c r="G846" s="350" t="str">
        <f t="shared" si="75"/>
        <v/>
      </c>
      <c r="H846" s="350" t="str">
        <f t="shared" si="76"/>
        <v/>
      </c>
      <c r="I846" s="351" t="str">
        <f t="shared" si="77"/>
        <v/>
      </c>
    </row>
    <row r="847" spans="1:9" x14ac:dyDescent="0.3">
      <c r="A847" s="62"/>
      <c r="E847" s="349" t="str">
        <f t="shared" si="73"/>
        <v/>
      </c>
      <c r="F847" s="350" t="str">
        <f t="shared" si="74"/>
        <v/>
      </c>
      <c r="G847" s="350" t="str">
        <f t="shared" si="75"/>
        <v/>
      </c>
      <c r="H847" s="350" t="str">
        <f t="shared" si="76"/>
        <v/>
      </c>
      <c r="I847" s="351" t="str">
        <f t="shared" si="77"/>
        <v/>
      </c>
    </row>
    <row r="848" spans="1:9" x14ac:dyDescent="0.3">
      <c r="A848" s="62"/>
      <c r="E848" s="349" t="str">
        <f t="shared" si="73"/>
        <v/>
      </c>
      <c r="F848" s="350" t="str">
        <f t="shared" si="74"/>
        <v/>
      </c>
      <c r="G848" s="350" t="str">
        <f t="shared" si="75"/>
        <v/>
      </c>
      <c r="H848" s="350" t="str">
        <f t="shared" si="76"/>
        <v/>
      </c>
      <c r="I848" s="351" t="str">
        <f t="shared" si="77"/>
        <v/>
      </c>
    </row>
    <row r="849" spans="1:9" x14ac:dyDescent="0.3">
      <c r="A849" s="62"/>
      <c r="E849" s="349" t="str">
        <f t="shared" si="73"/>
        <v/>
      </c>
      <c r="F849" s="350" t="str">
        <f t="shared" si="74"/>
        <v/>
      </c>
      <c r="G849" s="350" t="str">
        <f t="shared" si="75"/>
        <v/>
      </c>
      <c r="H849" s="350" t="str">
        <f t="shared" si="76"/>
        <v/>
      </c>
      <c r="I849" s="351" t="str">
        <f t="shared" si="77"/>
        <v/>
      </c>
    </row>
    <row r="850" spans="1:9" x14ac:dyDescent="0.3">
      <c r="A850" s="62"/>
      <c r="E850" s="349" t="str">
        <f t="shared" si="73"/>
        <v/>
      </c>
      <c r="F850" s="350" t="str">
        <f t="shared" si="74"/>
        <v/>
      </c>
      <c r="G850" s="350" t="str">
        <f t="shared" si="75"/>
        <v/>
      </c>
      <c r="H850" s="350" t="str">
        <f t="shared" si="76"/>
        <v/>
      </c>
      <c r="I850" s="351" t="str">
        <f t="shared" si="77"/>
        <v/>
      </c>
    </row>
    <row r="851" spans="1:9" x14ac:dyDescent="0.3">
      <c r="A851" s="62"/>
      <c r="E851" s="349" t="str">
        <f t="shared" si="73"/>
        <v/>
      </c>
      <c r="F851" s="350" t="str">
        <f t="shared" si="74"/>
        <v/>
      </c>
      <c r="G851" s="350" t="str">
        <f t="shared" si="75"/>
        <v/>
      </c>
      <c r="H851" s="350" t="str">
        <f t="shared" si="76"/>
        <v/>
      </c>
      <c r="I851" s="351" t="str">
        <f t="shared" si="77"/>
        <v/>
      </c>
    </row>
    <row r="852" spans="1:9" x14ac:dyDescent="0.3">
      <c r="A852" s="62"/>
      <c r="E852" s="349" t="str">
        <f t="shared" si="73"/>
        <v/>
      </c>
      <c r="F852" s="350" t="str">
        <f t="shared" si="74"/>
        <v/>
      </c>
      <c r="G852" s="350" t="str">
        <f t="shared" si="75"/>
        <v/>
      </c>
      <c r="H852" s="350" t="str">
        <f t="shared" si="76"/>
        <v/>
      </c>
      <c r="I852" s="351" t="str">
        <f t="shared" si="77"/>
        <v/>
      </c>
    </row>
    <row r="853" spans="1:9" x14ac:dyDescent="0.3">
      <c r="A853" s="62"/>
      <c r="E853" s="349" t="str">
        <f t="shared" si="73"/>
        <v/>
      </c>
      <c r="F853" s="350" t="str">
        <f t="shared" si="74"/>
        <v/>
      </c>
      <c r="G853" s="350" t="str">
        <f t="shared" si="75"/>
        <v/>
      </c>
      <c r="H853" s="350" t="str">
        <f t="shared" si="76"/>
        <v/>
      </c>
      <c r="I853" s="351" t="str">
        <f t="shared" si="77"/>
        <v/>
      </c>
    </row>
    <row r="854" spans="1:9" x14ac:dyDescent="0.3">
      <c r="A854" s="62"/>
      <c r="E854" s="349" t="str">
        <f t="shared" si="73"/>
        <v/>
      </c>
      <c r="F854" s="350" t="str">
        <f t="shared" si="74"/>
        <v/>
      </c>
      <c r="G854" s="350" t="str">
        <f t="shared" si="75"/>
        <v/>
      </c>
      <c r="H854" s="350" t="str">
        <f t="shared" si="76"/>
        <v/>
      </c>
      <c r="I854" s="351" t="str">
        <f t="shared" si="77"/>
        <v/>
      </c>
    </row>
    <row r="855" spans="1:9" x14ac:dyDescent="0.3">
      <c r="A855" s="62"/>
      <c r="E855" s="349" t="str">
        <f t="shared" si="73"/>
        <v/>
      </c>
      <c r="F855" s="350" t="str">
        <f t="shared" si="74"/>
        <v/>
      </c>
      <c r="G855" s="350" t="str">
        <f t="shared" si="75"/>
        <v/>
      </c>
      <c r="H855" s="350" t="str">
        <f t="shared" si="76"/>
        <v/>
      </c>
      <c r="I855" s="351" t="str">
        <f t="shared" si="77"/>
        <v/>
      </c>
    </row>
    <row r="856" spans="1:9" x14ac:dyDescent="0.3">
      <c r="A856" s="62"/>
      <c r="E856" s="349" t="str">
        <f t="shared" si="73"/>
        <v/>
      </c>
      <c r="F856" s="350" t="str">
        <f t="shared" si="74"/>
        <v/>
      </c>
      <c r="G856" s="350" t="str">
        <f t="shared" si="75"/>
        <v/>
      </c>
      <c r="H856" s="350" t="str">
        <f t="shared" si="76"/>
        <v/>
      </c>
      <c r="I856" s="351" t="str">
        <f t="shared" si="77"/>
        <v/>
      </c>
    </row>
    <row r="857" spans="1:9" x14ac:dyDescent="0.3">
      <c r="A857" s="62"/>
      <c r="E857" s="349" t="str">
        <f t="shared" si="73"/>
        <v/>
      </c>
      <c r="F857" s="350" t="str">
        <f t="shared" si="74"/>
        <v/>
      </c>
      <c r="G857" s="350" t="str">
        <f t="shared" si="75"/>
        <v/>
      </c>
      <c r="H857" s="350" t="str">
        <f t="shared" si="76"/>
        <v/>
      </c>
      <c r="I857" s="351" t="str">
        <f t="shared" si="77"/>
        <v/>
      </c>
    </row>
    <row r="858" spans="1:9" x14ac:dyDescent="0.3">
      <c r="A858" s="62"/>
      <c r="E858" s="349" t="str">
        <f t="shared" si="73"/>
        <v/>
      </c>
      <c r="F858" s="350" t="str">
        <f t="shared" si="74"/>
        <v/>
      </c>
      <c r="G858" s="350" t="str">
        <f t="shared" si="75"/>
        <v/>
      </c>
      <c r="H858" s="350" t="str">
        <f t="shared" si="76"/>
        <v/>
      </c>
      <c r="I858" s="351" t="str">
        <f t="shared" si="77"/>
        <v/>
      </c>
    </row>
    <row r="859" spans="1:9" x14ac:dyDescent="0.3">
      <c r="A859" s="62"/>
      <c r="E859" s="349" t="str">
        <f t="shared" si="73"/>
        <v/>
      </c>
      <c r="F859" s="350" t="str">
        <f t="shared" si="74"/>
        <v/>
      </c>
      <c r="G859" s="350" t="str">
        <f t="shared" si="75"/>
        <v/>
      </c>
      <c r="H859" s="350" t="str">
        <f t="shared" si="76"/>
        <v/>
      </c>
      <c r="I859" s="351" t="str">
        <f t="shared" si="77"/>
        <v/>
      </c>
    </row>
    <row r="860" spans="1:9" x14ac:dyDescent="0.3">
      <c r="A860" s="62"/>
      <c r="E860" s="349" t="str">
        <f t="shared" si="73"/>
        <v/>
      </c>
      <c r="F860" s="350" t="str">
        <f t="shared" si="74"/>
        <v/>
      </c>
      <c r="G860" s="350" t="str">
        <f t="shared" si="75"/>
        <v/>
      </c>
      <c r="H860" s="350" t="str">
        <f t="shared" si="76"/>
        <v/>
      </c>
      <c r="I860" s="351" t="str">
        <f t="shared" si="77"/>
        <v/>
      </c>
    </row>
    <row r="861" spans="1:9" x14ac:dyDescent="0.3">
      <c r="A861" s="62"/>
      <c r="E861" s="349" t="str">
        <f t="shared" si="73"/>
        <v/>
      </c>
      <c r="F861" s="350" t="str">
        <f t="shared" si="74"/>
        <v/>
      </c>
      <c r="G861" s="350" t="str">
        <f t="shared" si="75"/>
        <v/>
      </c>
      <c r="H861" s="350" t="str">
        <f t="shared" si="76"/>
        <v/>
      </c>
      <c r="I861" s="351" t="str">
        <f t="shared" si="77"/>
        <v/>
      </c>
    </row>
    <row r="862" spans="1:9" x14ac:dyDescent="0.3">
      <c r="A862" s="62"/>
      <c r="E862" s="349" t="str">
        <f t="shared" si="73"/>
        <v/>
      </c>
      <c r="F862" s="350" t="str">
        <f t="shared" si="74"/>
        <v/>
      </c>
      <c r="G862" s="350" t="str">
        <f t="shared" si="75"/>
        <v/>
      </c>
      <c r="H862" s="350" t="str">
        <f t="shared" si="76"/>
        <v/>
      </c>
      <c r="I862" s="351" t="str">
        <f t="shared" si="77"/>
        <v/>
      </c>
    </row>
    <row r="863" spans="1:9" x14ac:dyDescent="0.3">
      <c r="A863" s="62"/>
      <c r="E863" s="349" t="str">
        <f t="shared" si="73"/>
        <v/>
      </c>
      <c r="F863" s="350" t="str">
        <f t="shared" si="74"/>
        <v/>
      </c>
      <c r="G863" s="350" t="str">
        <f t="shared" si="75"/>
        <v/>
      </c>
      <c r="H863" s="350" t="str">
        <f t="shared" si="76"/>
        <v/>
      </c>
      <c r="I863" s="351" t="str">
        <f t="shared" si="77"/>
        <v/>
      </c>
    </row>
    <row r="864" spans="1:9" x14ac:dyDescent="0.3">
      <c r="A864" s="62"/>
      <c r="E864" s="349" t="str">
        <f t="shared" si="73"/>
        <v/>
      </c>
      <c r="F864" s="350" t="str">
        <f t="shared" si="74"/>
        <v/>
      </c>
      <c r="G864" s="350" t="str">
        <f t="shared" si="75"/>
        <v/>
      </c>
      <c r="H864" s="350" t="str">
        <f t="shared" si="76"/>
        <v/>
      </c>
      <c r="I864" s="351" t="str">
        <f t="shared" si="77"/>
        <v/>
      </c>
    </row>
    <row r="865" spans="1:9" x14ac:dyDescent="0.3">
      <c r="A865" s="62"/>
      <c r="E865" s="349" t="str">
        <f t="shared" si="73"/>
        <v/>
      </c>
      <c r="F865" s="350" t="str">
        <f t="shared" si="74"/>
        <v/>
      </c>
      <c r="G865" s="350" t="str">
        <f t="shared" si="75"/>
        <v/>
      </c>
      <c r="H865" s="350" t="str">
        <f t="shared" si="76"/>
        <v/>
      </c>
      <c r="I865" s="351" t="str">
        <f t="shared" si="77"/>
        <v/>
      </c>
    </row>
    <row r="866" spans="1:9" x14ac:dyDescent="0.3">
      <c r="A866" s="62"/>
      <c r="E866" s="349" t="str">
        <f t="shared" si="73"/>
        <v/>
      </c>
      <c r="F866" s="350" t="str">
        <f t="shared" si="74"/>
        <v/>
      </c>
      <c r="G866" s="350" t="str">
        <f t="shared" si="75"/>
        <v/>
      </c>
      <c r="H866" s="350" t="str">
        <f t="shared" si="76"/>
        <v/>
      </c>
      <c r="I866" s="351" t="str">
        <f t="shared" si="77"/>
        <v/>
      </c>
    </row>
    <row r="867" spans="1:9" x14ac:dyDescent="0.3">
      <c r="A867" s="62"/>
      <c r="E867" s="349" t="str">
        <f t="shared" si="73"/>
        <v/>
      </c>
      <c r="F867" s="350" t="str">
        <f t="shared" si="74"/>
        <v/>
      </c>
      <c r="G867" s="350" t="str">
        <f t="shared" si="75"/>
        <v/>
      </c>
      <c r="H867" s="350" t="str">
        <f t="shared" si="76"/>
        <v/>
      </c>
      <c r="I867" s="351" t="str">
        <f t="shared" si="77"/>
        <v/>
      </c>
    </row>
    <row r="868" spans="1:9" x14ac:dyDescent="0.3">
      <c r="A868" s="62"/>
      <c r="E868" s="349" t="str">
        <f t="shared" si="73"/>
        <v/>
      </c>
      <c r="F868" s="350" t="str">
        <f t="shared" si="74"/>
        <v/>
      </c>
      <c r="G868" s="350" t="str">
        <f t="shared" si="75"/>
        <v/>
      </c>
      <c r="H868" s="350" t="str">
        <f t="shared" si="76"/>
        <v/>
      </c>
      <c r="I868" s="351" t="str">
        <f t="shared" si="77"/>
        <v/>
      </c>
    </row>
    <row r="869" spans="1:9" x14ac:dyDescent="0.3">
      <c r="A869" s="62"/>
      <c r="E869" s="349" t="str">
        <f t="shared" si="73"/>
        <v/>
      </c>
      <c r="F869" s="350" t="str">
        <f t="shared" si="74"/>
        <v/>
      </c>
      <c r="G869" s="350" t="str">
        <f t="shared" si="75"/>
        <v/>
      </c>
      <c r="H869" s="350" t="str">
        <f t="shared" si="76"/>
        <v/>
      </c>
      <c r="I869" s="351" t="str">
        <f t="shared" si="77"/>
        <v/>
      </c>
    </row>
    <row r="870" spans="1:9" x14ac:dyDescent="0.3">
      <c r="A870" s="62"/>
      <c r="E870" s="349" t="str">
        <f t="shared" si="73"/>
        <v/>
      </c>
      <c r="F870" s="350" t="str">
        <f t="shared" si="74"/>
        <v/>
      </c>
      <c r="G870" s="350" t="str">
        <f t="shared" si="75"/>
        <v/>
      </c>
      <c r="H870" s="350" t="str">
        <f t="shared" si="76"/>
        <v/>
      </c>
      <c r="I870" s="351" t="str">
        <f t="shared" si="77"/>
        <v/>
      </c>
    </row>
    <row r="871" spans="1:9" x14ac:dyDescent="0.3">
      <c r="A871" s="62"/>
      <c r="E871" s="349" t="str">
        <f t="shared" si="73"/>
        <v/>
      </c>
      <c r="F871" s="350" t="str">
        <f t="shared" si="74"/>
        <v/>
      </c>
      <c r="G871" s="350" t="str">
        <f t="shared" si="75"/>
        <v/>
      </c>
      <c r="H871" s="350" t="str">
        <f t="shared" si="76"/>
        <v/>
      </c>
      <c r="I871" s="351" t="str">
        <f t="shared" si="77"/>
        <v/>
      </c>
    </row>
    <row r="872" spans="1:9" x14ac:dyDescent="0.3">
      <c r="A872" s="62"/>
      <c r="E872" s="349" t="str">
        <f t="shared" ref="E872:E935" si="78">IF(ISNA(VLOOKUP($B872,Employees,2,FALSE)),"",VLOOKUP($B872,Employees,2,FALSE))</f>
        <v/>
      </c>
      <c r="F872" s="350" t="str">
        <f t="shared" ref="F872:F935" si="79">IF(ISNA(VLOOKUP($B872,Employees,3,FALSE)),"",VLOOKUP($B872,Employees,3,FALSE))</f>
        <v/>
      </c>
      <c r="G872" s="350" t="str">
        <f t="shared" ref="G872:G935" si="80">IF(ISNA(VLOOKUP($B872,Employees,4,FALSE)),"",VLOOKUP($B872,Employees,4,FALSE))</f>
        <v/>
      </c>
      <c r="H872" s="350" t="str">
        <f t="shared" ref="H872:H935" si="81">IF(ISNA(VLOOKUP($B872,Employees,3,FALSE)),"",$F872+$G872)</f>
        <v/>
      </c>
      <c r="I872" s="351" t="str">
        <f t="shared" si="77"/>
        <v/>
      </c>
    </row>
    <row r="873" spans="1:9" x14ac:dyDescent="0.3">
      <c r="A873" s="62"/>
      <c r="E873" s="349" t="str">
        <f t="shared" si="78"/>
        <v/>
      </c>
      <c r="F873" s="350" t="str">
        <f t="shared" si="79"/>
        <v/>
      </c>
      <c r="G873" s="350" t="str">
        <f t="shared" si="80"/>
        <v/>
      </c>
      <c r="H873" s="350" t="str">
        <f t="shared" si="81"/>
        <v/>
      </c>
      <c r="I873" s="351" t="str">
        <f t="shared" si="77"/>
        <v/>
      </c>
    </row>
    <row r="874" spans="1:9" x14ac:dyDescent="0.3">
      <c r="A874" s="62"/>
      <c r="E874" s="349" t="str">
        <f t="shared" si="78"/>
        <v/>
      </c>
      <c r="F874" s="350" t="str">
        <f t="shared" si="79"/>
        <v/>
      </c>
      <c r="G874" s="350" t="str">
        <f t="shared" si="80"/>
        <v/>
      </c>
      <c r="H874" s="350" t="str">
        <f t="shared" si="81"/>
        <v/>
      </c>
      <c r="I874" s="351" t="str">
        <f t="shared" si="77"/>
        <v/>
      </c>
    </row>
    <row r="875" spans="1:9" x14ac:dyDescent="0.3">
      <c r="A875" s="62"/>
      <c r="E875" s="349" t="str">
        <f t="shared" si="78"/>
        <v/>
      </c>
      <c r="F875" s="350" t="str">
        <f t="shared" si="79"/>
        <v/>
      </c>
      <c r="G875" s="350" t="str">
        <f t="shared" si="80"/>
        <v/>
      </c>
      <c r="H875" s="350" t="str">
        <f t="shared" si="81"/>
        <v/>
      </c>
      <c r="I875" s="351" t="str">
        <f t="shared" si="77"/>
        <v/>
      </c>
    </row>
    <row r="876" spans="1:9" x14ac:dyDescent="0.3">
      <c r="A876" s="62"/>
      <c r="E876" s="349" t="str">
        <f t="shared" si="78"/>
        <v/>
      </c>
      <c r="F876" s="350" t="str">
        <f t="shared" si="79"/>
        <v/>
      </c>
      <c r="G876" s="350" t="str">
        <f t="shared" si="80"/>
        <v/>
      </c>
      <c r="H876" s="350" t="str">
        <f t="shared" si="81"/>
        <v/>
      </c>
      <c r="I876" s="351" t="str">
        <f t="shared" si="77"/>
        <v/>
      </c>
    </row>
    <row r="877" spans="1:9" x14ac:dyDescent="0.3">
      <c r="A877" s="62"/>
      <c r="E877" s="349" t="str">
        <f t="shared" si="78"/>
        <v/>
      </c>
      <c r="F877" s="350" t="str">
        <f t="shared" si="79"/>
        <v/>
      </c>
      <c r="G877" s="350" t="str">
        <f t="shared" si="80"/>
        <v/>
      </c>
      <c r="H877" s="350" t="str">
        <f t="shared" si="81"/>
        <v/>
      </c>
      <c r="I877" s="351" t="str">
        <f t="shared" si="77"/>
        <v/>
      </c>
    </row>
    <row r="878" spans="1:9" x14ac:dyDescent="0.3">
      <c r="A878" s="62"/>
      <c r="E878" s="349" t="str">
        <f t="shared" si="78"/>
        <v/>
      </c>
      <c r="F878" s="350" t="str">
        <f t="shared" si="79"/>
        <v/>
      </c>
      <c r="G878" s="350" t="str">
        <f t="shared" si="80"/>
        <v/>
      </c>
      <c r="H878" s="350" t="str">
        <f t="shared" si="81"/>
        <v/>
      </c>
      <c r="I878" s="351" t="str">
        <f t="shared" si="77"/>
        <v/>
      </c>
    </row>
    <row r="879" spans="1:9" x14ac:dyDescent="0.3">
      <c r="A879" s="62"/>
      <c r="E879" s="349" t="str">
        <f t="shared" si="78"/>
        <v/>
      </c>
      <c r="F879" s="350" t="str">
        <f t="shared" si="79"/>
        <v/>
      </c>
      <c r="G879" s="350" t="str">
        <f t="shared" si="80"/>
        <v/>
      </c>
      <c r="H879" s="350" t="str">
        <f t="shared" si="81"/>
        <v/>
      </c>
      <c r="I879" s="351" t="str">
        <f t="shared" si="77"/>
        <v/>
      </c>
    </row>
    <row r="880" spans="1:9" x14ac:dyDescent="0.3">
      <c r="A880" s="62"/>
      <c r="E880" s="349" t="str">
        <f t="shared" si="78"/>
        <v/>
      </c>
      <c r="F880" s="350" t="str">
        <f t="shared" si="79"/>
        <v/>
      </c>
      <c r="G880" s="350" t="str">
        <f t="shared" si="80"/>
        <v/>
      </c>
      <c r="H880" s="350" t="str">
        <f t="shared" si="81"/>
        <v/>
      </c>
      <c r="I880" s="351" t="str">
        <f t="shared" si="77"/>
        <v/>
      </c>
    </row>
    <row r="881" spans="1:9" x14ac:dyDescent="0.3">
      <c r="A881" s="62"/>
      <c r="E881" s="349" t="str">
        <f t="shared" si="78"/>
        <v/>
      </c>
      <c r="F881" s="350" t="str">
        <f t="shared" si="79"/>
        <v/>
      </c>
      <c r="G881" s="350" t="str">
        <f t="shared" si="80"/>
        <v/>
      </c>
      <c r="H881" s="350" t="str">
        <f t="shared" si="81"/>
        <v/>
      </c>
      <c r="I881" s="351" t="str">
        <f t="shared" si="77"/>
        <v/>
      </c>
    </row>
    <row r="882" spans="1:9" x14ac:dyDescent="0.3">
      <c r="A882" s="62"/>
      <c r="E882" s="349" t="str">
        <f t="shared" si="78"/>
        <v/>
      </c>
      <c r="F882" s="350" t="str">
        <f t="shared" si="79"/>
        <v/>
      </c>
      <c r="G882" s="350" t="str">
        <f t="shared" si="80"/>
        <v/>
      </c>
      <c r="H882" s="350" t="str">
        <f t="shared" si="81"/>
        <v/>
      </c>
      <c r="I882" s="351" t="str">
        <f t="shared" si="77"/>
        <v/>
      </c>
    </row>
    <row r="883" spans="1:9" x14ac:dyDescent="0.3">
      <c r="A883" s="62"/>
      <c r="E883" s="349" t="str">
        <f t="shared" si="78"/>
        <v/>
      </c>
      <c r="F883" s="350" t="str">
        <f t="shared" si="79"/>
        <v/>
      </c>
      <c r="G883" s="350" t="str">
        <f t="shared" si="80"/>
        <v/>
      </c>
      <c r="H883" s="350" t="str">
        <f t="shared" si="81"/>
        <v/>
      </c>
      <c r="I883" s="351" t="str">
        <f t="shared" si="77"/>
        <v/>
      </c>
    </row>
    <row r="884" spans="1:9" x14ac:dyDescent="0.3">
      <c r="A884" s="62"/>
      <c r="E884" s="349" t="str">
        <f t="shared" si="78"/>
        <v/>
      </c>
      <c r="F884" s="350" t="str">
        <f t="shared" si="79"/>
        <v/>
      </c>
      <c r="G884" s="350" t="str">
        <f t="shared" si="80"/>
        <v/>
      </c>
      <c r="H884" s="350" t="str">
        <f t="shared" si="81"/>
        <v/>
      </c>
      <c r="I884" s="351" t="str">
        <f t="shared" si="77"/>
        <v/>
      </c>
    </row>
    <row r="885" spans="1:9" x14ac:dyDescent="0.3">
      <c r="A885" s="62"/>
      <c r="E885" s="349" t="str">
        <f t="shared" si="78"/>
        <v/>
      </c>
      <c r="F885" s="350" t="str">
        <f t="shared" si="79"/>
        <v/>
      </c>
      <c r="G885" s="350" t="str">
        <f t="shared" si="80"/>
        <v/>
      </c>
      <c r="H885" s="350" t="str">
        <f t="shared" si="81"/>
        <v/>
      </c>
      <c r="I885" s="351" t="str">
        <f t="shared" si="77"/>
        <v/>
      </c>
    </row>
    <row r="886" spans="1:9" x14ac:dyDescent="0.3">
      <c r="A886" s="62"/>
      <c r="E886" s="349" t="str">
        <f t="shared" si="78"/>
        <v/>
      </c>
      <c r="F886" s="350" t="str">
        <f t="shared" si="79"/>
        <v/>
      </c>
      <c r="G886" s="350" t="str">
        <f t="shared" si="80"/>
        <v/>
      </c>
      <c r="H886" s="350" t="str">
        <f t="shared" si="81"/>
        <v/>
      </c>
      <c r="I886" s="351" t="str">
        <f t="shared" si="77"/>
        <v/>
      </c>
    </row>
    <row r="887" spans="1:9" x14ac:dyDescent="0.3">
      <c r="A887" s="62"/>
      <c r="E887" s="349" t="str">
        <f t="shared" si="78"/>
        <v/>
      </c>
      <c r="F887" s="350" t="str">
        <f t="shared" si="79"/>
        <v/>
      </c>
      <c r="G887" s="350" t="str">
        <f t="shared" si="80"/>
        <v/>
      </c>
      <c r="H887" s="350" t="str">
        <f t="shared" si="81"/>
        <v/>
      </c>
      <c r="I887" s="351" t="str">
        <f t="shared" si="77"/>
        <v/>
      </c>
    </row>
    <row r="888" spans="1:9" x14ac:dyDescent="0.3">
      <c r="A888" s="62"/>
      <c r="E888" s="349" t="str">
        <f t="shared" si="78"/>
        <v/>
      </c>
      <c r="F888" s="350" t="str">
        <f t="shared" si="79"/>
        <v/>
      </c>
      <c r="G888" s="350" t="str">
        <f t="shared" si="80"/>
        <v/>
      </c>
      <c r="H888" s="350" t="str">
        <f t="shared" si="81"/>
        <v/>
      </c>
      <c r="I888" s="351" t="str">
        <f t="shared" si="77"/>
        <v/>
      </c>
    </row>
    <row r="889" spans="1:9" x14ac:dyDescent="0.3">
      <c r="A889" s="62"/>
      <c r="E889" s="349" t="str">
        <f t="shared" si="78"/>
        <v/>
      </c>
      <c r="F889" s="350" t="str">
        <f t="shared" si="79"/>
        <v/>
      </c>
      <c r="G889" s="350" t="str">
        <f t="shared" si="80"/>
        <v/>
      </c>
      <c r="H889" s="350" t="str">
        <f t="shared" si="81"/>
        <v/>
      </c>
      <c r="I889" s="351" t="str">
        <f t="shared" si="77"/>
        <v/>
      </c>
    </row>
    <row r="890" spans="1:9" x14ac:dyDescent="0.3">
      <c r="A890" s="62"/>
      <c r="E890" s="349" t="str">
        <f t="shared" si="78"/>
        <v/>
      </c>
      <c r="F890" s="350" t="str">
        <f t="shared" si="79"/>
        <v/>
      </c>
      <c r="G890" s="350" t="str">
        <f t="shared" si="80"/>
        <v/>
      </c>
      <c r="H890" s="350" t="str">
        <f t="shared" si="81"/>
        <v/>
      </c>
      <c r="I890" s="351" t="str">
        <f t="shared" si="77"/>
        <v/>
      </c>
    </row>
    <row r="891" spans="1:9" x14ac:dyDescent="0.3">
      <c r="A891" s="62"/>
      <c r="E891" s="349" t="str">
        <f t="shared" si="78"/>
        <v/>
      </c>
      <c r="F891" s="350" t="str">
        <f t="shared" si="79"/>
        <v/>
      </c>
      <c r="G891" s="350" t="str">
        <f t="shared" si="80"/>
        <v/>
      </c>
      <c r="H891" s="350" t="str">
        <f t="shared" si="81"/>
        <v/>
      </c>
      <c r="I891" s="351" t="str">
        <f t="shared" si="77"/>
        <v/>
      </c>
    </row>
    <row r="892" spans="1:9" x14ac:dyDescent="0.3">
      <c r="A892" s="62"/>
      <c r="E892" s="349" t="str">
        <f t="shared" si="78"/>
        <v/>
      </c>
      <c r="F892" s="350" t="str">
        <f t="shared" si="79"/>
        <v/>
      </c>
      <c r="G892" s="350" t="str">
        <f t="shared" si="80"/>
        <v/>
      </c>
      <c r="H892" s="350" t="str">
        <f t="shared" si="81"/>
        <v/>
      </c>
      <c r="I892" s="351" t="str">
        <f t="shared" si="77"/>
        <v/>
      </c>
    </row>
    <row r="893" spans="1:9" x14ac:dyDescent="0.3">
      <c r="A893" s="62"/>
      <c r="E893" s="349" t="str">
        <f t="shared" si="78"/>
        <v/>
      </c>
      <c r="F893" s="350" t="str">
        <f t="shared" si="79"/>
        <v/>
      </c>
      <c r="G893" s="350" t="str">
        <f t="shared" si="80"/>
        <v/>
      </c>
      <c r="H893" s="350" t="str">
        <f t="shared" si="81"/>
        <v/>
      </c>
      <c r="I893" s="351" t="str">
        <f t="shared" si="77"/>
        <v/>
      </c>
    </row>
    <row r="894" spans="1:9" x14ac:dyDescent="0.3">
      <c r="A894" s="62"/>
      <c r="E894" s="349" t="str">
        <f t="shared" si="78"/>
        <v/>
      </c>
      <c r="F894" s="350" t="str">
        <f t="shared" si="79"/>
        <v/>
      </c>
      <c r="G894" s="350" t="str">
        <f t="shared" si="80"/>
        <v/>
      </c>
      <c r="H894" s="350" t="str">
        <f t="shared" si="81"/>
        <v/>
      </c>
      <c r="I894" s="351" t="str">
        <f t="shared" si="77"/>
        <v/>
      </c>
    </row>
    <row r="895" spans="1:9" x14ac:dyDescent="0.3">
      <c r="A895" s="62"/>
      <c r="E895" s="349" t="str">
        <f t="shared" si="78"/>
        <v/>
      </c>
      <c r="F895" s="350" t="str">
        <f t="shared" si="79"/>
        <v/>
      </c>
      <c r="G895" s="350" t="str">
        <f t="shared" si="80"/>
        <v/>
      </c>
      <c r="H895" s="350" t="str">
        <f t="shared" si="81"/>
        <v/>
      </c>
      <c r="I895" s="351" t="str">
        <f t="shared" si="77"/>
        <v/>
      </c>
    </row>
    <row r="896" spans="1:9" x14ac:dyDescent="0.3">
      <c r="A896" s="62"/>
      <c r="E896" s="349" t="str">
        <f t="shared" si="78"/>
        <v/>
      </c>
      <c r="F896" s="350" t="str">
        <f t="shared" si="79"/>
        <v/>
      </c>
      <c r="G896" s="350" t="str">
        <f t="shared" si="80"/>
        <v/>
      </c>
      <c r="H896" s="350" t="str">
        <f t="shared" si="81"/>
        <v/>
      </c>
      <c r="I896" s="351" t="str">
        <f t="shared" si="77"/>
        <v/>
      </c>
    </row>
    <row r="897" spans="1:9" x14ac:dyDescent="0.3">
      <c r="A897" s="62"/>
      <c r="E897" s="349" t="str">
        <f t="shared" si="78"/>
        <v/>
      </c>
      <c r="F897" s="350" t="str">
        <f t="shared" si="79"/>
        <v/>
      </c>
      <c r="G897" s="350" t="str">
        <f t="shared" si="80"/>
        <v/>
      </c>
      <c r="H897" s="350" t="str">
        <f t="shared" si="81"/>
        <v/>
      </c>
      <c r="I897" s="351" t="str">
        <f t="shared" si="77"/>
        <v/>
      </c>
    </row>
    <row r="898" spans="1:9" x14ac:dyDescent="0.3">
      <c r="A898" s="62"/>
      <c r="E898" s="349" t="str">
        <f t="shared" si="78"/>
        <v/>
      </c>
      <c r="F898" s="350" t="str">
        <f t="shared" si="79"/>
        <v/>
      </c>
      <c r="G898" s="350" t="str">
        <f t="shared" si="80"/>
        <v/>
      </c>
      <c r="H898" s="350" t="str">
        <f t="shared" si="81"/>
        <v/>
      </c>
      <c r="I898" s="351" t="str">
        <f t="shared" si="77"/>
        <v/>
      </c>
    </row>
    <row r="899" spans="1:9" x14ac:dyDescent="0.3">
      <c r="A899" s="62"/>
      <c r="E899" s="349" t="str">
        <f t="shared" si="78"/>
        <v/>
      </c>
      <c r="F899" s="350" t="str">
        <f t="shared" si="79"/>
        <v/>
      </c>
      <c r="G899" s="350" t="str">
        <f t="shared" si="80"/>
        <v/>
      </c>
      <c r="H899" s="350" t="str">
        <f t="shared" si="81"/>
        <v/>
      </c>
      <c r="I899" s="351" t="str">
        <f t="shared" si="77"/>
        <v/>
      </c>
    </row>
    <row r="900" spans="1:9" x14ac:dyDescent="0.3">
      <c r="A900" s="62"/>
      <c r="E900" s="349" t="str">
        <f t="shared" si="78"/>
        <v/>
      </c>
      <c r="F900" s="350" t="str">
        <f t="shared" si="79"/>
        <v/>
      </c>
      <c r="G900" s="350" t="str">
        <f t="shared" si="80"/>
        <v/>
      </c>
      <c r="H900" s="350" t="str">
        <f t="shared" si="81"/>
        <v/>
      </c>
      <c r="I900" s="351" t="str">
        <f t="shared" si="77"/>
        <v/>
      </c>
    </row>
    <row r="901" spans="1:9" x14ac:dyDescent="0.3">
      <c r="A901" s="62"/>
      <c r="E901" s="349" t="str">
        <f t="shared" si="78"/>
        <v/>
      </c>
      <c r="F901" s="350" t="str">
        <f t="shared" si="79"/>
        <v/>
      </c>
      <c r="G901" s="350" t="str">
        <f t="shared" si="80"/>
        <v/>
      </c>
      <c r="H901" s="350" t="str">
        <f t="shared" si="81"/>
        <v/>
      </c>
      <c r="I901" s="351" t="str">
        <f t="shared" si="77"/>
        <v/>
      </c>
    </row>
    <row r="902" spans="1:9" x14ac:dyDescent="0.3">
      <c r="A902" s="62"/>
      <c r="E902" s="349" t="str">
        <f t="shared" si="78"/>
        <v/>
      </c>
      <c r="F902" s="350" t="str">
        <f t="shared" si="79"/>
        <v/>
      </c>
      <c r="G902" s="350" t="str">
        <f t="shared" si="80"/>
        <v/>
      </c>
      <c r="H902" s="350" t="str">
        <f t="shared" si="81"/>
        <v/>
      </c>
      <c r="I902" s="351" t="str">
        <f t="shared" si="77"/>
        <v/>
      </c>
    </row>
    <row r="903" spans="1:9" x14ac:dyDescent="0.3">
      <c r="A903" s="62"/>
      <c r="E903" s="349" t="str">
        <f t="shared" si="78"/>
        <v/>
      </c>
      <c r="F903" s="350" t="str">
        <f t="shared" si="79"/>
        <v/>
      </c>
      <c r="G903" s="350" t="str">
        <f t="shared" si="80"/>
        <v/>
      </c>
      <c r="H903" s="350" t="str">
        <f t="shared" si="81"/>
        <v/>
      </c>
      <c r="I903" s="351" t="str">
        <f t="shared" si="77"/>
        <v/>
      </c>
    </row>
    <row r="904" spans="1:9" x14ac:dyDescent="0.3">
      <c r="A904" s="62"/>
      <c r="E904" s="349" t="str">
        <f t="shared" si="78"/>
        <v/>
      </c>
      <c r="F904" s="350" t="str">
        <f t="shared" si="79"/>
        <v/>
      </c>
      <c r="G904" s="350" t="str">
        <f t="shared" si="80"/>
        <v/>
      </c>
      <c r="H904" s="350" t="str">
        <f t="shared" si="81"/>
        <v/>
      </c>
      <c r="I904" s="351" t="str">
        <f t="shared" si="77"/>
        <v/>
      </c>
    </row>
    <row r="905" spans="1:9" x14ac:dyDescent="0.3">
      <c r="A905" s="62"/>
      <c r="E905" s="349" t="str">
        <f t="shared" si="78"/>
        <v/>
      </c>
      <c r="F905" s="350" t="str">
        <f t="shared" si="79"/>
        <v/>
      </c>
      <c r="G905" s="350" t="str">
        <f t="shared" si="80"/>
        <v/>
      </c>
      <c r="H905" s="350" t="str">
        <f t="shared" si="81"/>
        <v/>
      </c>
      <c r="I905" s="351" t="str">
        <f t="shared" ref="I905:I968" si="82">IF(ISERROR($D905*$H905),"",$D905*$H905)</f>
        <v/>
      </c>
    </row>
    <row r="906" spans="1:9" x14ac:dyDescent="0.3">
      <c r="A906" s="62"/>
      <c r="E906" s="349" t="str">
        <f t="shared" si="78"/>
        <v/>
      </c>
      <c r="F906" s="350" t="str">
        <f t="shared" si="79"/>
        <v/>
      </c>
      <c r="G906" s="350" t="str">
        <f t="shared" si="80"/>
        <v/>
      </c>
      <c r="H906" s="350" t="str">
        <f t="shared" si="81"/>
        <v/>
      </c>
      <c r="I906" s="351" t="str">
        <f t="shared" si="82"/>
        <v/>
      </c>
    </row>
    <row r="907" spans="1:9" x14ac:dyDescent="0.3">
      <c r="A907" s="62"/>
      <c r="E907" s="349" t="str">
        <f t="shared" si="78"/>
        <v/>
      </c>
      <c r="F907" s="350" t="str">
        <f t="shared" si="79"/>
        <v/>
      </c>
      <c r="G907" s="350" t="str">
        <f t="shared" si="80"/>
        <v/>
      </c>
      <c r="H907" s="350" t="str">
        <f t="shared" si="81"/>
        <v/>
      </c>
      <c r="I907" s="351" t="str">
        <f t="shared" si="82"/>
        <v/>
      </c>
    </row>
    <row r="908" spans="1:9" x14ac:dyDescent="0.3">
      <c r="A908" s="62"/>
      <c r="E908" s="349" t="str">
        <f t="shared" si="78"/>
        <v/>
      </c>
      <c r="F908" s="350" t="str">
        <f t="shared" si="79"/>
        <v/>
      </c>
      <c r="G908" s="350" t="str">
        <f t="shared" si="80"/>
        <v/>
      </c>
      <c r="H908" s="350" t="str">
        <f t="shared" si="81"/>
        <v/>
      </c>
      <c r="I908" s="351" t="str">
        <f t="shared" si="82"/>
        <v/>
      </c>
    </row>
    <row r="909" spans="1:9" x14ac:dyDescent="0.3">
      <c r="A909" s="62"/>
      <c r="E909" s="349" t="str">
        <f t="shared" si="78"/>
        <v/>
      </c>
      <c r="F909" s="350" t="str">
        <f t="shared" si="79"/>
        <v/>
      </c>
      <c r="G909" s="350" t="str">
        <f t="shared" si="80"/>
        <v/>
      </c>
      <c r="H909" s="350" t="str">
        <f t="shared" si="81"/>
        <v/>
      </c>
      <c r="I909" s="351" t="str">
        <f t="shared" si="82"/>
        <v/>
      </c>
    </row>
    <row r="910" spans="1:9" x14ac:dyDescent="0.3">
      <c r="A910" s="62"/>
      <c r="E910" s="349" t="str">
        <f t="shared" si="78"/>
        <v/>
      </c>
      <c r="F910" s="350" t="str">
        <f t="shared" si="79"/>
        <v/>
      </c>
      <c r="G910" s="350" t="str">
        <f t="shared" si="80"/>
        <v/>
      </c>
      <c r="H910" s="350" t="str">
        <f t="shared" si="81"/>
        <v/>
      </c>
      <c r="I910" s="351" t="str">
        <f t="shared" si="82"/>
        <v/>
      </c>
    </row>
    <row r="911" spans="1:9" x14ac:dyDescent="0.3">
      <c r="A911" s="62"/>
      <c r="E911" s="349" t="str">
        <f t="shared" si="78"/>
        <v/>
      </c>
      <c r="F911" s="350" t="str">
        <f t="shared" si="79"/>
        <v/>
      </c>
      <c r="G911" s="350" t="str">
        <f t="shared" si="80"/>
        <v/>
      </c>
      <c r="H911" s="350" t="str">
        <f t="shared" si="81"/>
        <v/>
      </c>
      <c r="I911" s="351" t="str">
        <f t="shared" si="82"/>
        <v/>
      </c>
    </row>
    <row r="912" spans="1:9" x14ac:dyDescent="0.3">
      <c r="A912" s="62"/>
      <c r="E912" s="349" t="str">
        <f t="shared" si="78"/>
        <v/>
      </c>
      <c r="F912" s="350" t="str">
        <f t="shared" si="79"/>
        <v/>
      </c>
      <c r="G912" s="350" t="str">
        <f t="shared" si="80"/>
        <v/>
      </c>
      <c r="H912" s="350" t="str">
        <f t="shared" si="81"/>
        <v/>
      </c>
      <c r="I912" s="351" t="str">
        <f t="shared" si="82"/>
        <v/>
      </c>
    </row>
    <row r="913" spans="1:9" x14ac:dyDescent="0.3">
      <c r="A913" s="62"/>
      <c r="E913" s="349" t="str">
        <f t="shared" si="78"/>
        <v/>
      </c>
      <c r="F913" s="350" t="str">
        <f t="shared" si="79"/>
        <v/>
      </c>
      <c r="G913" s="350" t="str">
        <f t="shared" si="80"/>
        <v/>
      </c>
      <c r="H913" s="350" t="str">
        <f t="shared" si="81"/>
        <v/>
      </c>
      <c r="I913" s="351" t="str">
        <f t="shared" si="82"/>
        <v/>
      </c>
    </row>
    <row r="914" spans="1:9" x14ac:dyDescent="0.3">
      <c r="A914" s="62"/>
      <c r="E914" s="349" t="str">
        <f t="shared" si="78"/>
        <v/>
      </c>
      <c r="F914" s="350" t="str">
        <f t="shared" si="79"/>
        <v/>
      </c>
      <c r="G914" s="350" t="str">
        <f t="shared" si="80"/>
        <v/>
      </c>
      <c r="H914" s="350" t="str">
        <f t="shared" si="81"/>
        <v/>
      </c>
      <c r="I914" s="351" t="str">
        <f t="shared" si="82"/>
        <v/>
      </c>
    </row>
    <row r="915" spans="1:9" x14ac:dyDescent="0.3">
      <c r="A915" s="62"/>
      <c r="E915" s="349" t="str">
        <f t="shared" si="78"/>
        <v/>
      </c>
      <c r="F915" s="350" t="str">
        <f t="shared" si="79"/>
        <v/>
      </c>
      <c r="G915" s="350" t="str">
        <f t="shared" si="80"/>
        <v/>
      </c>
      <c r="H915" s="350" t="str">
        <f t="shared" si="81"/>
        <v/>
      </c>
      <c r="I915" s="351" t="str">
        <f t="shared" si="82"/>
        <v/>
      </c>
    </row>
    <row r="916" spans="1:9" x14ac:dyDescent="0.3">
      <c r="A916" s="62"/>
      <c r="E916" s="349" t="str">
        <f t="shared" si="78"/>
        <v/>
      </c>
      <c r="F916" s="350" t="str">
        <f t="shared" si="79"/>
        <v/>
      </c>
      <c r="G916" s="350" t="str">
        <f t="shared" si="80"/>
        <v/>
      </c>
      <c r="H916" s="350" t="str">
        <f t="shared" si="81"/>
        <v/>
      </c>
      <c r="I916" s="351" t="str">
        <f t="shared" si="82"/>
        <v/>
      </c>
    </row>
    <row r="917" spans="1:9" x14ac:dyDescent="0.3">
      <c r="A917" s="62"/>
      <c r="E917" s="349" t="str">
        <f t="shared" si="78"/>
        <v/>
      </c>
      <c r="F917" s="350" t="str">
        <f t="shared" si="79"/>
        <v/>
      </c>
      <c r="G917" s="350" t="str">
        <f t="shared" si="80"/>
        <v/>
      </c>
      <c r="H917" s="350" t="str">
        <f t="shared" si="81"/>
        <v/>
      </c>
      <c r="I917" s="351" t="str">
        <f t="shared" si="82"/>
        <v/>
      </c>
    </row>
    <row r="918" spans="1:9" x14ac:dyDescent="0.3">
      <c r="A918" s="62"/>
      <c r="E918" s="349" t="str">
        <f t="shared" si="78"/>
        <v/>
      </c>
      <c r="F918" s="350" t="str">
        <f t="shared" si="79"/>
        <v/>
      </c>
      <c r="G918" s="350" t="str">
        <f t="shared" si="80"/>
        <v/>
      </c>
      <c r="H918" s="350" t="str">
        <f t="shared" si="81"/>
        <v/>
      </c>
      <c r="I918" s="351" t="str">
        <f t="shared" si="82"/>
        <v/>
      </c>
    </row>
    <row r="919" spans="1:9" x14ac:dyDescent="0.3">
      <c r="A919" s="62"/>
      <c r="E919" s="349" t="str">
        <f t="shared" si="78"/>
        <v/>
      </c>
      <c r="F919" s="350" t="str">
        <f t="shared" si="79"/>
        <v/>
      </c>
      <c r="G919" s="350" t="str">
        <f t="shared" si="80"/>
        <v/>
      </c>
      <c r="H919" s="350" t="str">
        <f t="shared" si="81"/>
        <v/>
      </c>
      <c r="I919" s="351" t="str">
        <f t="shared" si="82"/>
        <v/>
      </c>
    </row>
    <row r="920" spans="1:9" x14ac:dyDescent="0.3">
      <c r="A920" s="62"/>
      <c r="E920" s="349" t="str">
        <f t="shared" si="78"/>
        <v/>
      </c>
      <c r="F920" s="350" t="str">
        <f t="shared" si="79"/>
        <v/>
      </c>
      <c r="G920" s="350" t="str">
        <f t="shared" si="80"/>
        <v/>
      </c>
      <c r="H920" s="350" t="str">
        <f t="shared" si="81"/>
        <v/>
      </c>
      <c r="I920" s="351" t="str">
        <f t="shared" si="82"/>
        <v/>
      </c>
    </row>
    <row r="921" spans="1:9" x14ac:dyDescent="0.3">
      <c r="A921" s="62"/>
      <c r="E921" s="349" t="str">
        <f t="shared" si="78"/>
        <v/>
      </c>
      <c r="F921" s="350" t="str">
        <f t="shared" si="79"/>
        <v/>
      </c>
      <c r="G921" s="350" t="str">
        <f t="shared" si="80"/>
        <v/>
      </c>
      <c r="H921" s="350" t="str">
        <f t="shared" si="81"/>
        <v/>
      </c>
      <c r="I921" s="351" t="str">
        <f t="shared" si="82"/>
        <v/>
      </c>
    </row>
    <row r="922" spans="1:9" x14ac:dyDescent="0.3">
      <c r="A922" s="62"/>
      <c r="E922" s="349" t="str">
        <f t="shared" si="78"/>
        <v/>
      </c>
      <c r="F922" s="350" t="str">
        <f t="shared" si="79"/>
        <v/>
      </c>
      <c r="G922" s="350" t="str">
        <f t="shared" si="80"/>
        <v/>
      </c>
      <c r="H922" s="350" t="str">
        <f t="shared" si="81"/>
        <v/>
      </c>
      <c r="I922" s="351" t="str">
        <f t="shared" si="82"/>
        <v/>
      </c>
    </row>
    <row r="923" spans="1:9" x14ac:dyDescent="0.3">
      <c r="A923" s="62"/>
      <c r="E923" s="349" t="str">
        <f t="shared" si="78"/>
        <v/>
      </c>
      <c r="F923" s="350" t="str">
        <f t="shared" si="79"/>
        <v/>
      </c>
      <c r="G923" s="350" t="str">
        <f t="shared" si="80"/>
        <v/>
      </c>
      <c r="H923" s="350" t="str">
        <f t="shared" si="81"/>
        <v/>
      </c>
      <c r="I923" s="351" t="str">
        <f t="shared" si="82"/>
        <v/>
      </c>
    </row>
    <row r="924" spans="1:9" x14ac:dyDescent="0.3">
      <c r="A924" s="62"/>
      <c r="E924" s="349" t="str">
        <f t="shared" si="78"/>
        <v/>
      </c>
      <c r="F924" s="350" t="str">
        <f t="shared" si="79"/>
        <v/>
      </c>
      <c r="G924" s="350" t="str">
        <f t="shared" si="80"/>
        <v/>
      </c>
      <c r="H924" s="350" t="str">
        <f t="shared" si="81"/>
        <v/>
      </c>
      <c r="I924" s="351" t="str">
        <f t="shared" si="82"/>
        <v/>
      </c>
    </row>
    <row r="925" spans="1:9" x14ac:dyDescent="0.3">
      <c r="A925" s="62"/>
      <c r="E925" s="349" t="str">
        <f t="shared" si="78"/>
        <v/>
      </c>
      <c r="F925" s="350" t="str">
        <f t="shared" si="79"/>
        <v/>
      </c>
      <c r="G925" s="350" t="str">
        <f t="shared" si="80"/>
        <v/>
      </c>
      <c r="H925" s="350" t="str">
        <f t="shared" si="81"/>
        <v/>
      </c>
      <c r="I925" s="351" t="str">
        <f t="shared" si="82"/>
        <v/>
      </c>
    </row>
    <row r="926" spans="1:9" x14ac:dyDescent="0.3">
      <c r="A926" s="62"/>
      <c r="E926" s="349" t="str">
        <f t="shared" si="78"/>
        <v/>
      </c>
      <c r="F926" s="350" t="str">
        <f t="shared" si="79"/>
        <v/>
      </c>
      <c r="G926" s="350" t="str">
        <f t="shared" si="80"/>
        <v/>
      </c>
      <c r="H926" s="350" t="str">
        <f t="shared" si="81"/>
        <v/>
      </c>
      <c r="I926" s="351" t="str">
        <f t="shared" si="82"/>
        <v/>
      </c>
    </row>
    <row r="927" spans="1:9" x14ac:dyDescent="0.3">
      <c r="A927" s="62"/>
      <c r="E927" s="349" t="str">
        <f t="shared" si="78"/>
        <v/>
      </c>
      <c r="F927" s="350" t="str">
        <f t="shared" si="79"/>
        <v/>
      </c>
      <c r="G927" s="350" t="str">
        <f t="shared" si="80"/>
        <v/>
      </c>
      <c r="H927" s="350" t="str">
        <f t="shared" si="81"/>
        <v/>
      </c>
      <c r="I927" s="351" t="str">
        <f t="shared" si="82"/>
        <v/>
      </c>
    </row>
    <row r="928" spans="1:9" x14ac:dyDescent="0.3">
      <c r="A928" s="62"/>
      <c r="E928" s="349" t="str">
        <f t="shared" si="78"/>
        <v/>
      </c>
      <c r="F928" s="350" t="str">
        <f t="shared" si="79"/>
        <v/>
      </c>
      <c r="G928" s="350" t="str">
        <f t="shared" si="80"/>
        <v/>
      </c>
      <c r="H928" s="350" t="str">
        <f t="shared" si="81"/>
        <v/>
      </c>
      <c r="I928" s="351" t="str">
        <f t="shared" si="82"/>
        <v/>
      </c>
    </row>
    <row r="929" spans="1:9" x14ac:dyDescent="0.3">
      <c r="A929" s="62"/>
      <c r="E929" s="349" t="str">
        <f t="shared" si="78"/>
        <v/>
      </c>
      <c r="F929" s="350" t="str">
        <f t="shared" si="79"/>
        <v/>
      </c>
      <c r="G929" s="350" t="str">
        <f t="shared" si="80"/>
        <v/>
      </c>
      <c r="H929" s="350" t="str">
        <f t="shared" si="81"/>
        <v/>
      </c>
      <c r="I929" s="351" t="str">
        <f t="shared" si="82"/>
        <v/>
      </c>
    </row>
    <row r="930" spans="1:9" x14ac:dyDescent="0.3">
      <c r="A930" s="62"/>
      <c r="E930" s="349" t="str">
        <f t="shared" si="78"/>
        <v/>
      </c>
      <c r="F930" s="350" t="str">
        <f t="shared" si="79"/>
        <v/>
      </c>
      <c r="G930" s="350" t="str">
        <f t="shared" si="80"/>
        <v/>
      </c>
      <c r="H930" s="350" t="str">
        <f t="shared" si="81"/>
        <v/>
      </c>
      <c r="I930" s="351" t="str">
        <f t="shared" si="82"/>
        <v/>
      </c>
    </row>
    <row r="931" spans="1:9" x14ac:dyDescent="0.3">
      <c r="A931" s="62"/>
      <c r="E931" s="349" t="str">
        <f t="shared" si="78"/>
        <v/>
      </c>
      <c r="F931" s="350" t="str">
        <f t="shared" si="79"/>
        <v/>
      </c>
      <c r="G931" s="350" t="str">
        <f t="shared" si="80"/>
        <v/>
      </c>
      <c r="H931" s="350" t="str">
        <f t="shared" si="81"/>
        <v/>
      </c>
      <c r="I931" s="351" t="str">
        <f t="shared" si="82"/>
        <v/>
      </c>
    </row>
    <row r="932" spans="1:9" x14ac:dyDescent="0.3">
      <c r="A932" s="62"/>
      <c r="E932" s="349" t="str">
        <f t="shared" si="78"/>
        <v/>
      </c>
      <c r="F932" s="350" t="str">
        <f t="shared" si="79"/>
        <v/>
      </c>
      <c r="G932" s="350" t="str">
        <f t="shared" si="80"/>
        <v/>
      </c>
      <c r="H932" s="350" t="str">
        <f t="shared" si="81"/>
        <v/>
      </c>
      <c r="I932" s="351" t="str">
        <f t="shared" si="82"/>
        <v/>
      </c>
    </row>
    <row r="933" spans="1:9" x14ac:dyDescent="0.3">
      <c r="A933" s="62"/>
      <c r="E933" s="349" t="str">
        <f t="shared" si="78"/>
        <v/>
      </c>
      <c r="F933" s="350" t="str">
        <f t="shared" si="79"/>
        <v/>
      </c>
      <c r="G933" s="350" t="str">
        <f t="shared" si="80"/>
        <v/>
      </c>
      <c r="H933" s="350" t="str">
        <f t="shared" si="81"/>
        <v/>
      </c>
      <c r="I933" s="351" t="str">
        <f t="shared" si="82"/>
        <v/>
      </c>
    </row>
    <row r="934" spans="1:9" x14ac:dyDescent="0.3">
      <c r="A934" s="62"/>
      <c r="E934" s="349" t="str">
        <f t="shared" si="78"/>
        <v/>
      </c>
      <c r="F934" s="350" t="str">
        <f t="shared" si="79"/>
        <v/>
      </c>
      <c r="G934" s="350" t="str">
        <f t="shared" si="80"/>
        <v/>
      </c>
      <c r="H934" s="350" t="str">
        <f t="shared" si="81"/>
        <v/>
      </c>
      <c r="I934" s="351" t="str">
        <f t="shared" si="82"/>
        <v/>
      </c>
    </row>
    <row r="935" spans="1:9" x14ac:dyDescent="0.3">
      <c r="A935" s="62"/>
      <c r="E935" s="349" t="str">
        <f t="shared" si="78"/>
        <v/>
      </c>
      <c r="F935" s="350" t="str">
        <f t="shared" si="79"/>
        <v/>
      </c>
      <c r="G935" s="350" t="str">
        <f t="shared" si="80"/>
        <v/>
      </c>
      <c r="H935" s="350" t="str">
        <f t="shared" si="81"/>
        <v/>
      </c>
      <c r="I935" s="351" t="str">
        <f t="shared" si="82"/>
        <v/>
      </c>
    </row>
    <row r="936" spans="1:9" x14ac:dyDescent="0.3">
      <c r="A936" s="62"/>
      <c r="E936" s="349" t="str">
        <f t="shared" ref="E936:E999" si="83">IF(ISNA(VLOOKUP($B936,Employees,2,FALSE)),"",VLOOKUP($B936,Employees,2,FALSE))</f>
        <v/>
      </c>
      <c r="F936" s="350" t="str">
        <f t="shared" ref="F936:F999" si="84">IF(ISNA(VLOOKUP($B936,Employees,3,FALSE)),"",VLOOKUP($B936,Employees,3,FALSE))</f>
        <v/>
      </c>
      <c r="G936" s="350" t="str">
        <f t="shared" ref="G936:G999" si="85">IF(ISNA(VLOOKUP($B936,Employees,4,FALSE)),"",VLOOKUP($B936,Employees,4,FALSE))</f>
        <v/>
      </c>
      <c r="H936" s="350" t="str">
        <f t="shared" ref="H936:H999" si="86">IF(ISNA(VLOOKUP($B936,Employees,3,FALSE)),"",$F936+$G936)</f>
        <v/>
      </c>
      <c r="I936" s="351" t="str">
        <f t="shared" si="82"/>
        <v/>
      </c>
    </row>
    <row r="937" spans="1:9" x14ac:dyDescent="0.3">
      <c r="A937" s="62"/>
      <c r="E937" s="349" t="str">
        <f t="shared" si="83"/>
        <v/>
      </c>
      <c r="F937" s="350" t="str">
        <f t="shared" si="84"/>
        <v/>
      </c>
      <c r="G937" s="350" t="str">
        <f t="shared" si="85"/>
        <v/>
      </c>
      <c r="H937" s="350" t="str">
        <f t="shared" si="86"/>
        <v/>
      </c>
      <c r="I937" s="351" t="str">
        <f t="shared" si="82"/>
        <v/>
      </c>
    </row>
    <row r="938" spans="1:9" x14ac:dyDescent="0.3">
      <c r="A938" s="62"/>
      <c r="E938" s="349" t="str">
        <f t="shared" si="83"/>
        <v/>
      </c>
      <c r="F938" s="350" t="str">
        <f t="shared" si="84"/>
        <v/>
      </c>
      <c r="G938" s="350" t="str">
        <f t="shared" si="85"/>
        <v/>
      </c>
      <c r="H938" s="350" t="str">
        <f t="shared" si="86"/>
        <v/>
      </c>
      <c r="I938" s="351" t="str">
        <f t="shared" si="82"/>
        <v/>
      </c>
    </row>
    <row r="939" spans="1:9" x14ac:dyDescent="0.3">
      <c r="A939" s="62"/>
      <c r="E939" s="349" t="str">
        <f t="shared" si="83"/>
        <v/>
      </c>
      <c r="F939" s="350" t="str">
        <f t="shared" si="84"/>
        <v/>
      </c>
      <c r="G939" s="350" t="str">
        <f t="shared" si="85"/>
        <v/>
      </c>
      <c r="H939" s="350" t="str">
        <f t="shared" si="86"/>
        <v/>
      </c>
      <c r="I939" s="351" t="str">
        <f t="shared" si="82"/>
        <v/>
      </c>
    </row>
    <row r="940" spans="1:9" x14ac:dyDescent="0.3">
      <c r="A940" s="62"/>
      <c r="E940" s="349" t="str">
        <f t="shared" si="83"/>
        <v/>
      </c>
      <c r="F940" s="350" t="str">
        <f t="shared" si="84"/>
        <v/>
      </c>
      <c r="G940" s="350" t="str">
        <f t="shared" si="85"/>
        <v/>
      </c>
      <c r="H940" s="350" t="str">
        <f t="shared" si="86"/>
        <v/>
      </c>
      <c r="I940" s="351" t="str">
        <f t="shared" si="82"/>
        <v/>
      </c>
    </row>
    <row r="941" spans="1:9" x14ac:dyDescent="0.3">
      <c r="A941" s="62"/>
      <c r="E941" s="349" t="str">
        <f t="shared" si="83"/>
        <v/>
      </c>
      <c r="F941" s="350" t="str">
        <f t="shared" si="84"/>
        <v/>
      </c>
      <c r="G941" s="350" t="str">
        <f t="shared" si="85"/>
        <v/>
      </c>
      <c r="H941" s="350" t="str">
        <f t="shared" si="86"/>
        <v/>
      </c>
      <c r="I941" s="351" t="str">
        <f t="shared" si="82"/>
        <v/>
      </c>
    </row>
    <row r="942" spans="1:9" x14ac:dyDescent="0.3">
      <c r="A942" s="62"/>
      <c r="E942" s="349" t="str">
        <f t="shared" si="83"/>
        <v/>
      </c>
      <c r="F942" s="350" t="str">
        <f t="shared" si="84"/>
        <v/>
      </c>
      <c r="G942" s="350" t="str">
        <f t="shared" si="85"/>
        <v/>
      </c>
      <c r="H942" s="350" t="str">
        <f t="shared" si="86"/>
        <v/>
      </c>
      <c r="I942" s="351" t="str">
        <f t="shared" si="82"/>
        <v/>
      </c>
    </row>
    <row r="943" spans="1:9" x14ac:dyDescent="0.3">
      <c r="A943" s="62"/>
      <c r="E943" s="349" t="str">
        <f t="shared" si="83"/>
        <v/>
      </c>
      <c r="F943" s="350" t="str">
        <f t="shared" si="84"/>
        <v/>
      </c>
      <c r="G943" s="350" t="str">
        <f t="shared" si="85"/>
        <v/>
      </c>
      <c r="H943" s="350" t="str">
        <f t="shared" si="86"/>
        <v/>
      </c>
      <c r="I943" s="351" t="str">
        <f t="shared" si="82"/>
        <v/>
      </c>
    </row>
    <row r="944" spans="1:9" x14ac:dyDescent="0.3">
      <c r="A944" s="62"/>
      <c r="E944" s="349" t="str">
        <f t="shared" si="83"/>
        <v/>
      </c>
      <c r="F944" s="350" t="str">
        <f t="shared" si="84"/>
        <v/>
      </c>
      <c r="G944" s="350" t="str">
        <f t="shared" si="85"/>
        <v/>
      </c>
      <c r="H944" s="350" t="str">
        <f t="shared" si="86"/>
        <v/>
      </c>
      <c r="I944" s="351" t="str">
        <f t="shared" si="82"/>
        <v/>
      </c>
    </row>
    <row r="945" spans="1:9" x14ac:dyDescent="0.3">
      <c r="A945" s="62"/>
      <c r="E945" s="349" t="str">
        <f t="shared" si="83"/>
        <v/>
      </c>
      <c r="F945" s="350" t="str">
        <f t="shared" si="84"/>
        <v/>
      </c>
      <c r="G945" s="350" t="str">
        <f t="shared" si="85"/>
        <v/>
      </c>
      <c r="H945" s="350" t="str">
        <f t="shared" si="86"/>
        <v/>
      </c>
      <c r="I945" s="351" t="str">
        <f t="shared" si="82"/>
        <v/>
      </c>
    </row>
    <row r="946" spans="1:9" x14ac:dyDescent="0.3">
      <c r="A946" s="62"/>
      <c r="E946" s="349" t="str">
        <f t="shared" si="83"/>
        <v/>
      </c>
      <c r="F946" s="350" t="str">
        <f t="shared" si="84"/>
        <v/>
      </c>
      <c r="G946" s="350" t="str">
        <f t="shared" si="85"/>
        <v/>
      </c>
      <c r="H946" s="350" t="str">
        <f t="shared" si="86"/>
        <v/>
      </c>
      <c r="I946" s="351" t="str">
        <f t="shared" si="82"/>
        <v/>
      </c>
    </row>
    <row r="947" spans="1:9" x14ac:dyDescent="0.3">
      <c r="A947" s="62"/>
      <c r="E947" s="349" t="str">
        <f t="shared" si="83"/>
        <v/>
      </c>
      <c r="F947" s="350" t="str">
        <f t="shared" si="84"/>
        <v/>
      </c>
      <c r="G947" s="350" t="str">
        <f t="shared" si="85"/>
        <v/>
      </c>
      <c r="H947" s="350" t="str">
        <f t="shared" si="86"/>
        <v/>
      </c>
      <c r="I947" s="351" t="str">
        <f t="shared" si="82"/>
        <v/>
      </c>
    </row>
    <row r="948" spans="1:9" x14ac:dyDescent="0.3">
      <c r="A948" s="62"/>
      <c r="E948" s="349" t="str">
        <f t="shared" si="83"/>
        <v/>
      </c>
      <c r="F948" s="350" t="str">
        <f t="shared" si="84"/>
        <v/>
      </c>
      <c r="G948" s="350" t="str">
        <f t="shared" si="85"/>
        <v/>
      </c>
      <c r="H948" s="350" t="str">
        <f t="shared" si="86"/>
        <v/>
      </c>
      <c r="I948" s="351" t="str">
        <f t="shared" si="82"/>
        <v/>
      </c>
    </row>
    <row r="949" spans="1:9" x14ac:dyDescent="0.3">
      <c r="A949" s="62"/>
      <c r="E949" s="349" t="str">
        <f t="shared" si="83"/>
        <v/>
      </c>
      <c r="F949" s="350" t="str">
        <f t="shared" si="84"/>
        <v/>
      </c>
      <c r="G949" s="350" t="str">
        <f t="shared" si="85"/>
        <v/>
      </c>
      <c r="H949" s="350" t="str">
        <f t="shared" si="86"/>
        <v/>
      </c>
      <c r="I949" s="351" t="str">
        <f t="shared" si="82"/>
        <v/>
      </c>
    </row>
    <row r="950" spans="1:9" x14ac:dyDescent="0.3">
      <c r="A950" s="62"/>
      <c r="E950" s="349" t="str">
        <f t="shared" si="83"/>
        <v/>
      </c>
      <c r="F950" s="350" t="str">
        <f t="shared" si="84"/>
        <v/>
      </c>
      <c r="G950" s="350" t="str">
        <f t="shared" si="85"/>
        <v/>
      </c>
      <c r="H950" s="350" t="str">
        <f t="shared" si="86"/>
        <v/>
      </c>
      <c r="I950" s="351" t="str">
        <f t="shared" si="82"/>
        <v/>
      </c>
    </row>
    <row r="951" spans="1:9" x14ac:dyDescent="0.3">
      <c r="A951" s="62"/>
      <c r="E951" s="349" t="str">
        <f t="shared" si="83"/>
        <v/>
      </c>
      <c r="F951" s="350" t="str">
        <f t="shared" si="84"/>
        <v/>
      </c>
      <c r="G951" s="350" t="str">
        <f t="shared" si="85"/>
        <v/>
      </c>
      <c r="H951" s="350" t="str">
        <f t="shared" si="86"/>
        <v/>
      </c>
      <c r="I951" s="351" t="str">
        <f t="shared" si="82"/>
        <v/>
      </c>
    </row>
    <row r="952" spans="1:9" x14ac:dyDescent="0.3">
      <c r="A952" s="62"/>
      <c r="E952" s="349" t="str">
        <f t="shared" si="83"/>
        <v/>
      </c>
      <c r="F952" s="350" t="str">
        <f t="shared" si="84"/>
        <v/>
      </c>
      <c r="G952" s="350" t="str">
        <f t="shared" si="85"/>
        <v/>
      </c>
      <c r="H952" s="350" t="str">
        <f t="shared" si="86"/>
        <v/>
      </c>
      <c r="I952" s="351" t="str">
        <f t="shared" si="82"/>
        <v/>
      </c>
    </row>
    <row r="953" spans="1:9" x14ac:dyDescent="0.3">
      <c r="A953" s="62"/>
      <c r="E953" s="349" t="str">
        <f t="shared" si="83"/>
        <v/>
      </c>
      <c r="F953" s="350" t="str">
        <f t="shared" si="84"/>
        <v/>
      </c>
      <c r="G953" s="350" t="str">
        <f t="shared" si="85"/>
        <v/>
      </c>
      <c r="H953" s="350" t="str">
        <f t="shared" si="86"/>
        <v/>
      </c>
      <c r="I953" s="351" t="str">
        <f t="shared" si="82"/>
        <v/>
      </c>
    </row>
    <row r="954" spans="1:9" x14ac:dyDescent="0.3">
      <c r="A954" s="62"/>
      <c r="E954" s="349" t="str">
        <f t="shared" si="83"/>
        <v/>
      </c>
      <c r="F954" s="350" t="str">
        <f t="shared" si="84"/>
        <v/>
      </c>
      <c r="G954" s="350" t="str">
        <f t="shared" si="85"/>
        <v/>
      </c>
      <c r="H954" s="350" t="str">
        <f t="shared" si="86"/>
        <v/>
      </c>
      <c r="I954" s="351" t="str">
        <f t="shared" si="82"/>
        <v/>
      </c>
    </row>
    <row r="955" spans="1:9" x14ac:dyDescent="0.3">
      <c r="A955" s="62"/>
      <c r="E955" s="349" t="str">
        <f t="shared" si="83"/>
        <v/>
      </c>
      <c r="F955" s="350" t="str">
        <f t="shared" si="84"/>
        <v/>
      </c>
      <c r="G955" s="350" t="str">
        <f t="shared" si="85"/>
        <v/>
      </c>
      <c r="H955" s="350" t="str">
        <f t="shared" si="86"/>
        <v/>
      </c>
      <c r="I955" s="351" t="str">
        <f t="shared" si="82"/>
        <v/>
      </c>
    </row>
    <row r="956" spans="1:9" x14ac:dyDescent="0.3">
      <c r="A956" s="62"/>
      <c r="E956" s="349" t="str">
        <f t="shared" si="83"/>
        <v/>
      </c>
      <c r="F956" s="350" t="str">
        <f t="shared" si="84"/>
        <v/>
      </c>
      <c r="G956" s="350" t="str">
        <f t="shared" si="85"/>
        <v/>
      </c>
      <c r="H956" s="350" t="str">
        <f t="shared" si="86"/>
        <v/>
      </c>
      <c r="I956" s="351" t="str">
        <f t="shared" si="82"/>
        <v/>
      </c>
    </row>
    <row r="957" spans="1:9" x14ac:dyDescent="0.3">
      <c r="A957" s="62"/>
      <c r="E957" s="349" t="str">
        <f t="shared" si="83"/>
        <v/>
      </c>
      <c r="F957" s="350" t="str">
        <f t="shared" si="84"/>
        <v/>
      </c>
      <c r="G957" s="350" t="str">
        <f t="shared" si="85"/>
        <v/>
      </c>
      <c r="H957" s="350" t="str">
        <f t="shared" si="86"/>
        <v/>
      </c>
      <c r="I957" s="351" t="str">
        <f t="shared" si="82"/>
        <v/>
      </c>
    </row>
    <row r="958" spans="1:9" x14ac:dyDescent="0.3">
      <c r="A958" s="62"/>
      <c r="E958" s="349" t="str">
        <f t="shared" si="83"/>
        <v/>
      </c>
      <c r="F958" s="350" t="str">
        <f t="shared" si="84"/>
        <v/>
      </c>
      <c r="G958" s="350" t="str">
        <f t="shared" si="85"/>
        <v/>
      </c>
      <c r="H958" s="350" t="str">
        <f t="shared" si="86"/>
        <v/>
      </c>
      <c r="I958" s="351" t="str">
        <f t="shared" si="82"/>
        <v/>
      </c>
    </row>
    <row r="959" spans="1:9" x14ac:dyDescent="0.3">
      <c r="A959" s="62"/>
      <c r="E959" s="349" t="str">
        <f t="shared" si="83"/>
        <v/>
      </c>
      <c r="F959" s="350" t="str">
        <f t="shared" si="84"/>
        <v/>
      </c>
      <c r="G959" s="350" t="str">
        <f t="shared" si="85"/>
        <v/>
      </c>
      <c r="H959" s="350" t="str">
        <f t="shared" si="86"/>
        <v/>
      </c>
      <c r="I959" s="351" t="str">
        <f t="shared" si="82"/>
        <v/>
      </c>
    </row>
    <row r="960" spans="1:9" x14ac:dyDescent="0.3">
      <c r="A960" s="62"/>
      <c r="E960" s="349" t="str">
        <f t="shared" si="83"/>
        <v/>
      </c>
      <c r="F960" s="350" t="str">
        <f t="shared" si="84"/>
        <v/>
      </c>
      <c r="G960" s="350" t="str">
        <f t="shared" si="85"/>
        <v/>
      </c>
      <c r="H960" s="350" t="str">
        <f t="shared" si="86"/>
        <v/>
      </c>
      <c r="I960" s="351" t="str">
        <f t="shared" si="82"/>
        <v/>
      </c>
    </row>
    <row r="961" spans="1:9" x14ac:dyDescent="0.3">
      <c r="A961" s="62"/>
      <c r="E961" s="349" t="str">
        <f t="shared" si="83"/>
        <v/>
      </c>
      <c r="F961" s="350" t="str">
        <f t="shared" si="84"/>
        <v/>
      </c>
      <c r="G961" s="350" t="str">
        <f t="shared" si="85"/>
        <v/>
      </c>
      <c r="H961" s="350" t="str">
        <f t="shared" si="86"/>
        <v/>
      </c>
      <c r="I961" s="351" t="str">
        <f t="shared" si="82"/>
        <v/>
      </c>
    </row>
    <row r="962" spans="1:9" x14ac:dyDescent="0.3">
      <c r="A962" s="62"/>
      <c r="E962" s="349" t="str">
        <f t="shared" si="83"/>
        <v/>
      </c>
      <c r="F962" s="350" t="str">
        <f t="shared" si="84"/>
        <v/>
      </c>
      <c r="G962" s="350" t="str">
        <f t="shared" si="85"/>
        <v/>
      </c>
      <c r="H962" s="350" t="str">
        <f t="shared" si="86"/>
        <v/>
      </c>
      <c r="I962" s="351" t="str">
        <f t="shared" si="82"/>
        <v/>
      </c>
    </row>
    <row r="963" spans="1:9" x14ac:dyDescent="0.3">
      <c r="A963" s="62"/>
      <c r="E963" s="349" t="str">
        <f t="shared" si="83"/>
        <v/>
      </c>
      <c r="F963" s="350" t="str">
        <f t="shared" si="84"/>
        <v/>
      </c>
      <c r="G963" s="350" t="str">
        <f t="shared" si="85"/>
        <v/>
      </c>
      <c r="H963" s="350" t="str">
        <f t="shared" si="86"/>
        <v/>
      </c>
      <c r="I963" s="351" t="str">
        <f t="shared" si="82"/>
        <v/>
      </c>
    </row>
    <row r="964" spans="1:9" x14ac:dyDescent="0.3">
      <c r="A964" s="62"/>
      <c r="E964" s="349" t="str">
        <f t="shared" si="83"/>
        <v/>
      </c>
      <c r="F964" s="350" t="str">
        <f t="shared" si="84"/>
        <v/>
      </c>
      <c r="G964" s="350" t="str">
        <f t="shared" si="85"/>
        <v/>
      </c>
      <c r="H964" s="350" t="str">
        <f t="shared" si="86"/>
        <v/>
      </c>
      <c r="I964" s="351" t="str">
        <f t="shared" si="82"/>
        <v/>
      </c>
    </row>
    <row r="965" spans="1:9" x14ac:dyDescent="0.3">
      <c r="A965" s="62"/>
      <c r="E965" s="349" t="str">
        <f t="shared" si="83"/>
        <v/>
      </c>
      <c r="F965" s="350" t="str">
        <f t="shared" si="84"/>
        <v/>
      </c>
      <c r="G965" s="350" t="str">
        <f t="shared" si="85"/>
        <v/>
      </c>
      <c r="H965" s="350" t="str">
        <f t="shared" si="86"/>
        <v/>
      </c>
      <c r="I965" s="351" t="str">
        <f t="shared" si="82"/>
        <v/>
      </c>
    </row>
    <row r="966" spans="1:9" x14ac:dyDescent="0.3">
      <c r="A966" s="62"/>
      <c r="E966" s="349" t="str">
        <f t="shared" si="83"/>
        <v/>
      </c>
      <c r="F966" s="350" t="str">
        <f t="shared" si="84"/>
        <v/>
      </c>
      <c r="G966" s="350" t="str">
        <f t="shared" si="85"/>
        <v/>
      </c>
      <c r="H966" s="350" t="str">
        <f t="shared" si="86"/>
        <v/>
      </c>
      <c r="I966" s="351" t="str">
        <f t="shared" si="82"/>
        <v/>
      </c>
    </row>
    <row r="967" spans="1:9" x14ac:dyDescent="0.3">
      <c r="A967" s="62"/>
      <c r="E967" s="349" t="str">
        <f t="shared" si="83"/>
        <v/>
      </c>
      <c r="F967" s="350" t="str">
        <f t="shared" si="84"/>
        <v/>
      </c>
      <c r="G967" s="350" t="str">
        <f t="shared" si="85"/>
        <v/>
      </c>
      <c r="H967" s="350" t="str">
        <f t="shared" si="86"/>
        <v/>
      </c>
      <c r="I967" s="351" t="str">
        <f t="shared" si="82"/>
        <v/>
      </c>
    </row>
    <row r="968" spans="1:9" x14ac:dyDescent="0.3">
      <c r="A968" s="62"/>
      <c r="E968" s="349" t="str">
        <f t="shared" si="83"/>
        <v/>
      </c>
      <c r="F968" s="350" t="str">
        <f t="shared" si="84"/>
        <v/>
      </c>
      <c r="G968" s="350" t="str">
        <f t="shared" si="85"/>
        <v/>
      </c>
      <c r="H968" s="350" t="str">
        <f t="shared" si="86"/>
        <v/>
      </c>
      <c r="I968" s="351" t="str">
        <f t="shared" si="82"/>
        <v/>
      </c>
    </row>
    <row r="969" spans="1:9" x14ac:dyDescent="0.3">
      <c r="A969" s="62"/>
      <c r="E969" s="349" t="str">
        <f t="shared" si="83"/>
        <v/>
      </c>
      <c r="F969" s="350" t="str">
        <f t="shared" si="84"/>
        <v/>
      </c>
      <c r="G969" s="350" t="str">
        <f t="shared" si="85"/>
        <v/>
      </c>
      <c r="H969" s="350" t="str">
        <f t="shared" si="86"/>
        <v/>
      </c>
      <c r="I969" s="351" t="str">
        <f t="shared" ref="I969:I1000" si="87">IF(ISERROR($D969*$H969),"",$D969*$H969)</f>
        <v/>
      </c>
    </row>
    <row r="970" spans="1:9" x14ac:dyDescent="0.3">
      <c r="A970" s="62"/>
      <c r="E970" s="349" t="str">
        <f t="shared" si="83"/>
        <v/>
      </c>
      <c r="F970" s="350" t="str">
        <f t="shared" si="84"/>
        <v/>
      </c>
      <c r="G970" s="350" t="str">
        <f t="shared" si="85"/>
        <v/>
      </c>
      <c r="H970" s="350" t="str">
        <f t="shared" si="86"/>
        <v/>
      </c>
      <c r="I970" s="351" t="str">
        <f t="shared" si="87"/>
        <v/>
      </c>
    </row>
    <row r="971" spans="1:9" x14ac:dyDescent="0.3">
      <c r="A971" s="62"/>
      <c r="E971" s="349" t="str">
        <f t="shared" si="83"/>
        <v/>
      </c>
      <c r="F971" s="350" t="str">
        <f t="shared" si="84"/>
        <v/>
      </c>
      <c r="G971" s="350" t="str">
        <f t="shared" si="85"/>
        <v/>
      </c>
      <c r="H971" s="350" t="str">
        <f t="shared" si="86"/>
        <v/>
      </c>
      <c r="I971" s="351" t="str">
        <f t="shared" si="87"/>
        <v/>
      </c>
    </row>
    <row r="972" spans="1:9" x14ac:dyDescent="0.3">
      <c r="A972" s="62"/>
      <c r="E972" s="349" t="str">
        <f t="shared" si="83"/>
        <v/>
      </c>
      <c r="F972" s="350" t="str">
        <f t="shared" si="84"/>
        <v/>
      </c>
      <c r="G972" s="350" t="str">
        <f t="shared" si="85"/>
        <v/>
      </c>
      <c r="H972" s="350" t="str">
        <f t="shared" si="86"/>
        <v/>
      </c>
      <c r="I972" s="351" t="str">
        <f t="shared" si="87"/>
        <v/>
      </c>
    </row>
    <row r="973" spans="1:9" x14ac:dyDescent="0.3">
      <c r="A973" s="62"/>
      <c r="E973" s="349" t="str">
        <f t="shared" si="83"/>
        <v/>
      </c>
      <c r="F973" s="350" t="str">
        <f t="shared" si="84"/>
        <v/>
      </c>
      <c r="G973" s="350" t="str">
        <f t="shared" si="85"/>
        <v/>
      </c>
      <c r="H973" s="350" t="str">
        <f t="shared" si="86"/>
        <v/>
      </c>
      <c r="I973" s="351" t="str">
        <f t="shared" si="87"/>
        <v/>
      </c>
    </row>
    <row r="974" spans="1:9" x14ac:dyDescent="0.3">
      <c r="A974" s="62"/>
      <c r="E974" s="349" t="str">
        <f t="shared" si="83"/>
        <v/>
      </c>
      <c r="F974" s="350" t="str">
        <f t="shared" si="84"/>
        <v/>
      </c>
      <c r="G974" s="350" t="str">
        <f t="shared" si="85"/>
        <v/>
      </c>
      <c r="H974" s="350" t="str">
        <f t="shared" si="86"/>
        <v/>
      </c>
      <c r="I974" s="351" t="str">
        <f t="shared" si="87"/>
        <v/>
      </c>
    </row>
    <row r="975" spans="1:9" x14ac:dyDescent="0.3">
      <c r="A975" s="62"/>
      <c r="E975" s="349" t="str">
        <f t="shared" si="83"/>
        <v/>
      </c>
      <c r="F975" s="350" t="str">
        <f t="shared" si="84"/>
        <v/>
      </c>
      <c r="G975" s="350" t="str">
        <f t="shared" si="85"/>
        <v/>
      </c>
      <c r="H975" s="350" t="str">
        <f t="shared" si="86"/>
        <v/>
      </c>
      <c r="I975" s="351" t="str">
        <f t="shared" si="87"/>
        <v/>
      </c>
    </row>
    <row r="976" spans="1:9" x14ac:dyDescent="0.3">
      <c r="A976" s="62"/>
      <c r="E976" s="349" t="str">
        <f t="shared" si="83"/>
        <v/>
      </c>
      <c r="F976" s="350" t="str">
        <f t="shared" si="84"/>
        <v/>
      </c>
      <c r="G976" s="350" t="str">
        <f t="shared" si="85"/>
        <v/>
      </c>
      <c r="H976" s="350" t="str">
        <f t="shared" si="86"/>
        <v/>
      </c>
      <c r="I976" s="351" t="str">
        <f t="shared" si="87"/>
        <v/>
      </c>
    </row>
    <row r="977" spans="1:9" x14ac:dyDescent="0.3">
      <c r="A977" s="62"/>
      <c r="E977" s="349" t="str">
        <f t="shared" si="83"/>
        <v/>
      </c>
      <c r="F977" s="350" t="str">
        <f t="shared" si="84"/>
        <v/>
      </c>
      <c r="G977" s="350" t="str">
        <f t="shared" si="85"/>
        <v/>
      </c>
      <c r="H977" s="350" t="str">
        <f t="shared" si="86"/>
        <v/>
      </c>
      <c r="I977" s="351" t="str">
        <f t="shared" si="87"/>
        <v/>
      </c>
    </row>
    <row r="978" spans="1:9" x14ac:dyDescent="0.3">
      <c r="A978" s="62"/>
      <c r="E978" s="349" t="str">
        <f t="shared" si="83"/>
        <v/>
      </c>
      <c r="F978" s="350" t="str">
        <f t="shared" si="84"/>
        <v/>
      </c>
      <c r="G978" s="350" t="str">
        <f t="shared" si="85"/>
        <v/>
      </c>
      <c r="H978" s="350" t="str">
        <f t="shared" si="86"/>
        <v/>
      </c>
      <c r="I978" s="351" t="str">
        <f t="shared" si="87"/>
        <v/>
      </c>
    </row>
    <row r="979" spans="1:9" x14ac:dyDescent="0.3">
      <c r="A979" s="62"/>
      <c r="E979" s="349" t="str">
        <f t="shared" si="83"/>
        <v/>
      </c>
      <c r="F979" s="350" t="str">
        <f t="shared" si="84"/>
        <v/>
      </c>
      <c r="G979" s="350" t="str">
        <f t="shared" si="85"/>
        <v/>
      </c>
      <c r="H979" s="350" t="str">
        <f t="shared" si="86"/>
        <v/>
      </c>
      <c r="I979" s="351" t="str">
        <f t="shared" si="87"/>
        <v/>
      </c>
    </row>
    <row r="980" spans="1:9" x14ac:dyDescent="0.3">
      <c r="A980" s="62"/>
      <c r="E980" s="349" t="str">
        <f t="shared" si="83"/>
        <v/>
      </c>
      <c r="F980" s="350" t="str">
        <f t="shared" si="84"/>
        <v/>
      </c>
      <c r="G980" s="350" t="str">
        <f t="shared" si="85"/>
        <v/>
      </c>
      <c r="H980" s="350" t="str">
        <f t="shared" si="86"/>
        <v/>
      </c>
      <c r="I980" s="351" t="str">
        <f t="shared" si="87"/>
        <v/>
      </c>
    </row>
    <row r="981" spans="1:9" x14ac:dyDescent="0.3">
      <c r="A981" s="62"/>
      <c r="E981" s="349" t="str">
        <f t="shared" si="83"/>
        <v/>
      </c>
      <c r="F981" s="350" t="str">
        <f t="shared" si="84"/>
        <v/>
      </c>
      <c r="G981" s="350" t="str">
        <f t="shared" si="85"/>
        <v/>
      </c>
      <c r="H981" s="350" t="str">
        <f t="shared" si="86"/>
        <v/>
      </c>
      <c r="I981" s="351" t="str">
        <f t="shared" si="87"/>
        <v/>
      </c>
    </row>
    <row r="982" spans="1:9" x14ac:dyDescent="0.3">
      <c r="A982" s="62"/>
      <c r="E982" s="349" t="str">
        <f t="shared" si="83"/>
        <v/>
      </c>
      <c r="F982" s="350" t="str">
        <f t="shared" si="84"/>
        <v/>
      </c>
      <c r="G982" s="350" t="str">
        <f t="shared" si="85"/>
        <v/>
      </c>
      <c r="H982" s="350" t="str">
        <f t="shared" si="86"/>
        <v/>
      </c>
      <c r="I982" s="351" t="str">
        <f t="shared" si="87"/>
        <v/>
      </c>
    </row>
    <row r="983" spans="1:9" x14ac:dyDescent="0.3">
      <c r="A983" s="62"/>
      <c r="E983" s="349" t="str">
        <f t="shared" si="83"/>
        <v/>
      </c>
      <c r="F983" s="350" t="str">
        <f t="shared" si="84"/>
        <v/>
      </c>
      <c r="G983" s="350" t="str">
        <f t="shared" si="85"/>
        <v/>
      </c>
      <c r="H983" s="350" t="str">
        <f t="shared" si="86"/>
        <v/>
      </c>
      <c r="I983" s="351" t="str">
        <f t="shared" si="87"/>
        <v/>
      </c>
    </row>
    <row r="984" spans="1:9" x14ac:dyDescent="0.3">
      <c r="A984" s="62"/>
      <c r="E984" s="349" t="str">
        <f t="shared" si="83"/>
        <v/>
      </c>
      <c r="F984" s="350" t="str">
        <f t="shared" si="84"/>
        <v/>
      </c>
      <c r="G984" s="350" t="str">
        <f t="shared" si="85"/>
        <v/>
      </c>
      <c r="H984" s="350" t="str">
        <f t="shared" si="86"/>
        <v/>
      </c>
      <c r="I984" s="351" t="str">
        <f t="shared" si="87"/>
        <v/>
      </c>
    </row>
    <row r="985" spans="1:9" x14ac:dyDescent="0.3">
      <c r="A985" s="62"/>
      <c r="E985" s="349" t="str">
        <f t="shared" si="83"/>
        <v/>
      </c>
      <c r="F985" s="350" t="str">
        <f t="shared" si="84"/>
        <v/>
      </c>
      <c r="G985" s="350" t="str">
        <f t="shared" si="85"/>
        <v/>
      </c>
      <c r="H985" s="350" t="str">
        <f t="shared" si="86"/>
        <v/>
      </c>
      <c r="I985" s="351" t="str">
        <f t="shared" si="87"/>
        <v/>
      </c>
    </row>
    <row r="986" spans="1:9" x14ac:dyDescent="0.3">
      <c r="A986" s="62"/>
      <c r="E986" s="349" t="str">
        <f t="shared" si="83"/>
        <v/>
      </c>
      <c r="F986" s="350" t="str">
        <f t="shared" si="84"/>
        <v/>
      </c>
      <c r="G986" s="350" t="str">
        <f t="shared" si="85"/>
        <v/>
      </c>
      <c r="H986" s="350" t="str">
        <f t="shared" si="86"/>
        <v/>
      </c>
      <c r="I986" s="351" t="str">
        <f t="shared" si="87"/>
        <v/>
      </c>
    </row>
    <row r="987" spans="1:9" x14ac:dyDescent="0.3">
      <c r="A987" s="62"/>
      <c r="E987" s="349" t="str">
        <f t="shared" si="83"/>
        <v/>
      </c>
      <c r="F987" s="350" t="str">
        <f t="shared" si="84"/>
        <v/>
      </c>
      <c r="G987" s="350" t="str">
        <f t="shared" si="85"/>
        <v/>
      </c>
      <c r="H987" s="350" t="str">
        <f t="shared" si="86"/>
        <v/>
      </c>
      <c r="I987" s="351" t="str">
        <f t="shared" si="87"/>
        <v/>
      </c>
    </row>
    <row r="988" spans="1:9" x14ac:dyDescent="0.3">
      <c r="A988" s="62"/>
      <c r="E988" s="349" t="str">
        <f t="shared" si="83"/>
        <v/>
      </c>
      <c r="F988" s="350" t="str">
        <f t="shared" si="84"/>
        <v/>
      </c>
      <c r="G988" s="350" t="str">
        <f t="shared" si="85"/>
        <v/>
      </c>
      <c r="H988" s="350" t="str">
        <f t="shared" si="86"/>
        <v/>
      </c>
      <c r="I988" s="351" t="str">
        <f t="shared" si="87"/>
        <v/>
      </c>
    </row>
    <row r="989" spans="1:9" x14ac:dyDescent="0.3">
      <c r="A989" s="62"/>
      <c r="E989" s="349" t="str">
        <f t="shared" si="83"/>
        <v/>
      </c>
      <c r="F989" s="350" t="str">
        <f t="shared" si="84"/>
        <v/>
      </c>
      <c r="G989" s="350" t="str">
        <f t="shared" si="85"/>
        <v/>
      </c>
      <c r="H989" s="350" t="str">
        <f t="shared" si="86"/>
        <v/>
      </c>
      <c r="I989" s="351" t="str">
        <f t="shared" si="87"/>
        <v/>
      </c>
    </row>
    <row r="990" spans="1:9" x14ac:dyDescent="0.3">
      <c r="A990" s="62"/>
      <c r="E990" s="349" t="str">
        <f t="shared" si="83"/>
        <v/>
      </c>
      <c r="F990" s="350" t="str">
        <f t="shared" si="84"/>
        <v/>
      </c>
      <c r="G990" s="350" t="str">
        <f t="shared" si="85"/>
        <v/>
      </c>
      <c r="H990" s="350" t="str">
        <f t="shared" si="86"/>
        <v/>
      </c>
      <c r="I990" s="351" t="str">
        <f t="shared" si="87"/>
        <v/>
      </c>
    </row>
    <row r="991" spans="1:9" x14ac:dyDescent="0.3">
      <c r="A991" s="62"/>
      <c r="E991" s="349" t="str">
        <f t="shared" si="83"/>
        <v/>
      </c>
      <c r="F991" s="350" t="str">
        <f t="shared" si="84"/>
        <v/>
      </c>
      <c r="G991" s="350" t="str">
        <f t="shared" si="85"/>
        <v/>
      </c>
      <c r="H991" s="350" t="str">
        <f t="shared" si="86"/>
        <v/>
      </c>
      <c r="I991" s="351" t="str">
        <f t="shared" si="87"/>
        <v/>
      </c>
    </row>
    <row r="992" spans="1:9" x14ac:dyDescent="0.3">
      <c r="A992" s="62"/>
      <c r="E992" s="349" t="str">
        <f t="shared" si="83"/>
        <v/>
      </c>
      <c r="F992" s="350" t="str">
        <f t="shared" si="84"/>
        <v/>
      </c>
      <c r="G992" s="350" t="str">
        <f t="shared" si="85"/>
        <v/>
      </c>
      <c r="H992" s="350" t="str">
        <f t="shared" si="86"/>
        <v/>
      </c>
      <c r="I992" s="351" t="str">
        <f t="shared" si="87"/>
        <v/>
      </c>
    </row>
    <row r="993" spans="1:9" x14ac:dyDescent="0.3">
      <c r="A993" s="62"/>
      <c r="E993" s="349" t="str">
        <f t="shared" si="83"/>
        <v/>
      </c>
      <c r="F993" s="350" t="str">
        <f t="shared" si="84"/>
        <v/>
      </c>
      <c r="G993" s="350" t="str">
        <f t="shared" si="85"/>
        <v/>
      </c>
      <c r="H993" s="350" t="str">
        <f t="shared" si="86"/>
        <v/>
      </c>
      <c r="I993" s="351" t="str">
        <f t="shared" si="87"/>
        <v/>
      </c>
    </row>
    <row r="994" spans="1:9" x14ac:dyDescent="0.3">
      <c r="A994" s="62"/>
      <c r="E994" s="349" t="str">
        <f t="shared" si="83"/>
        <v/>
      </c>
      <c r="F994" s="350" t="str">
        <f t="shared" si="84"/>
        <v/>
      </c>
      <c r="G994" s="350" t="str">
        <f t="shared" si="85"/>
        <v/>
      </c>
      <c r="H994" s="350" t="str">
        <f t="shared" si="86"/>
        <v/>
      </c>
      <c r="I994" s="351" t="str">
        <f t="shared" si="87"/>
        <v/>
      </c>
    </row>
    <row r="995" spans="1:9" x14ac:dyDescent="0.3">
      <c r="A995" s="62"/>
      <c r="E995" s="349" t="str">
        <f t="shared" si="83"/>
        <v/>
      </c>
      <c r="F995" s="350" t="str">
        <f t="shared" si="84"/>
        <v/>
      </c>
      <c r="G995" s="350" t="str">
        <f t="shared" si="85"/>
        <v/>
      </c>
      <c r="H995" s="350" t="str">
        <f t="shared" si="86"/>
        <v/>
      </c>
      <c r="I995" s="351" t="str">
        <f t="shared" si="87"/>
        <v/>
      </c>
    </row>
    <row r="996" spans="1:9" x14ac:dyDescent="0.3">
      <c r="A996" s="62"/>
      <c r="E996" s="349" t="str">
        <f t="shared" si="83"/>
        <v/>
      </c>
      <c r="F996" s="350" t="str">
        <f t="shared" si="84"/>
        <v/>
      </c>
      <c r="G996" s="350" t="str">
        <f t="shared" si="85"/>
        <v/>
      </c>
      <c r="H996" s="350" t="str">
        <f t="shared" si="86"/>
        <v/>
      </c>
      <c r="I996" s="351" t="str">
        <f t="shared" si="87"/>
        <v/>
      </c>
    </row>
    <row r="997" spans="1:9" x14ac:dyDescent="0.3">
      <c r="A997" s="62"/>
      <c r="E997" s="349" t="str">
        <f t="shared" si="83"/>
        <v/>
      </c>
      <c r="F997" s="350" t="str">
        <f t="shared" si="84"/>
        <v/>
      </c>
      <c r="G997" s="350" t="str">
        <f t="shared" si="85"/>
        <v/>
      </c>
      <c r="H997" s="350" t="str">
        <f t="shared" si="86"/>
        <v/>
      </c>
      <c r="I997" s="351" t="str">
        <f t="shared" si="87"/>
        <v/>
      </c>
    </row>
    <row r="998" spans="1:9" x14ac:dyDescent="0.3">
      <c r="A998" s="62"/>
      <c r="E998" s="349" t="str">
        <f t="shared" si="83"/>
        <v/>
      </c>
      <c r="F998" s="350" t="str">
        <f t="shared" si="84"/>
        <v/>
      </c>
      <c r="G998" s="350" t="str">
        <f t="shared" si="85"/>
        <v/>
      </c>
      <c r="H998" s="350" t="str">
        <f t="shared" si="86"/>
        <v/>
      </c>
      <c r="I998" s="351" t="str">
        <f t="shared" si="87"/>
        <v/>
      </c>
    </row>
    <row r="999" spans="1:9" x14ac:dyDescent="0.3">
      <c r="A999" s="62"/>
      <c r="E999" s="349" t="str">
        <f t="shared" si="83"/>
        <v/>
      </c>
      <c r="F999" s="350" t="str">
        <f t="shared" si="84"/>
        <v/>
      </c>
      <c r="G999" s="350" t="str">
        <f t="shared" si="85"/>
        <v/>
      </c>
      <c r="H999" s="350" t="str">
        <f t="shared" si="86"/>
        <v/>
      </c>
      <c r="I999" s="351" t="str">
        <f t="shared" si="87"/>
        <v/>
      </c>
    </row>
    <row r="1000" spans="1:9" ht="18" thickBot="1" x14ac:dyDescent="0.35">
      <c r="A1000" s="69"/>
      <c r="B1000" s="70"/>
      <c r="C1000" s="70"/>
      <c r="D1000" s="70"/>
      <c r="E1000" s="352" t="str">
        <f t="shared" ref="E1000" si="88">IF(ISNA(VLOOKUP($B1000,Employees,2,FALSE)),"",VLOOKUP($B1000,Employees,2,FALSE))</f>
        <v/>
      </c>
      <c r="F1000" s="353" t="str">
        <f t="shared" ref="F1000" si="89">IF(ISNA(VLOOKUP($B1000,Employees,3,FALSE)),"",VLOOKUP($B1000,Employees,3,FALSE))</f>
        <v/>
      </c>
      <c r="G1000" s="353" t="str">
        <f t="shared" ref="G1000" si="90">IF(ISNA(VLOOKUP($B1000,Employees,4,FALSE)),"",VLOOKUP($B1000,Employees,4,FALSE))</f>
        <v/>
      </c>
      <c r="H1000" s="353" t="str">
        <f t="shared" ref="H1000" si="91">IF(ISNA(VLOOKUP($B1000,Employees,3,FALSE)),"",$F1000+$G1000)</f>
        <v/>
      </c>
      <c r="I1000" s="354" t="str">
        <f t="shared" si="87"/>
        <v/>
      </c>
    </row>
  </sheetData>
  <mergeCells count="4">
    <mergeCell ref="A1:I1"/>
    <mergeCell ref="A2:I2"/>
    <mergeCell ref="A3:I3"/>
    <mergeCell ref="A4:I4"/>
  </mergeCells>
  <pageMargins left="0.7" right="0.7" top="0.75" bottom="0.75" header="0.3" footer="0.3"/>
  <pageSetup orientation="portrait" horizontalDpi="4294967295" verticalDpi="4294967295"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900-000000000000}">
          <x14:formula1>
            <xm:f>Employees!$A$6:$A$200</xm:f>
          </x14:formula1>
          <xm:sqref>B8:B1000</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G1000"/>
  <sheetViews>
    <sheetView topLeftCell="D1" zoomScale="140" zoomScaleNormal="140" workbookViewId="0">
      <selection activeCell="I9" sqref="I9"/>
    </sheetView>
  </sheetViews>
  <sheetFormatPr defaultRowHeight="16.5" x14ac:dyDescent="0.3"/>
  <cols>
    <col min="1" max="1" width="10.625" customWidth="1"/>
    <col min="2" max="2" width="25.625" style="9" customWidth="1"/>
    <col min="3" max="3" width="25.625" style="8" customWidth="1"/>
    <col min="4" max="4" width="25.625" style="9" customWidth="1"/>
    <col min="5" max="7" width="10.625" customWidth="1"/>
  </cols>
  <sheetData>
    <row r="1" spans="1:7" x14ac:dyDescent="0.3">
      <c r="A1" s="323" t="str">
        <f>Summary!$A$1</f>
        <v>Disaster XXXX</v>
      </c>
      <c r="B1" s="324"/>
      <c r="C1" s="324"/>
      <c r="D1" s="324"/>
      <c r="E1" s="324"/>
      <c r="F1" s="324"/>
      <c r="G1" s="325"/>
    </row>
    <row r="2" spans="1:7" x14ac:dyDescent="0.3">
      <c r="A2" s="326" t="str">
        <f>Summary!$A$2</f>
        <v>Applicant Name</v>
      </c>
      <c r="B2" s="327"/>
      <c r="C2" s="327"/>
      <c r="D2" s="327"/>
      <c r="E2" s="327"/>
      <c r="F2" s="327"/>
      <c r="G2" s="328"/>
    </row>
    <row r="3" spans="1:7" x14ac:dyDescent="0.3">
      <c r="A3" s="326" t="str">
        <f>Summary!$A$3</f>
        <v>PW YYYY</v>
      </c>
      <c r="B3" s="327"/>
      <c r="C3" s="327"/>
      <c r="D3" s="327"/>
      <c r="E3" s="327"/>
      <c r="F3" s="327"/>
      <c r="G3" s="328"/>
    </row>
    <row r="4" spans="1:7" ht="17.25" thickBot="1" x14ac:dyDescent="0.35">
      <c r="A4" s="329" t="s">
        <v>22</v>
      </c>
      <c r="B4" s="330"/>
      <c r="C4" s="330"/>
      <c r="D4" s="330"/>
      <c r="E4" s="330"/>
      <c r="F4" s="330"/>
      <c r="G4" s="331"/>
    </row>
    <row r="5" spans="1:7" ht="17.25" thickBot="1" x14ac:dyDescent="0.35">
      <c r="A5" s="27"/>
      <c r="B5" s="28"/>
      <c r="C5" s="28"/>
      <c r="D5" s="28"/>
      <c r="E5" s="28"/>
      <c r="F5" s="28"/>
      <c r="G5" s="29"/>
    </row>
    <row r="6" spans="1:7" ht="18" thickBot="1" x14ac:dyDescent="0.35">
      <c r="A6" s="140"/>
      <c r="B6" s="141"/>
      <c r="C6" s="141"/>
      <c r="D6" s="175" t="s">
        <v>127</v>
      </c>
      <c r="E6" s="142">
        <f>SUM($E$8:$E$1000)</f>
        <v>0</v>
      </c>
      <c r="F6" s="142">
        <f>SUM($F$8:$F$1000)</f>
        <v>0</v>
      </c>
      <c r="G6" s="142">
        <f>SUM($G$8:$G$1000)</f>
        <v>0</v>
      </c>
    </row>
    <row r="7" spans="1:7" ht="18" thickBot="1" x14ac:dyDescent="0.35">
      <c r="A7" s="56" t="s">
        <v>103</v>
      </c>
      <c r="B7" s="176" t="s">
        <v>128</v>
      </c>
      <c r="C7" s="176" t="s">
        <v>129</v>
      </c>
      <c r="D7" s="176" t="s">
        <v>91</v>
      </c>
      <c r="E7" s="57" t="s">
        <v>130</v>
      </c>
      <c r="F7" s="152" t="s">
        <v>131</v>
      </c>
      <c r="G7" s="153" t="s">
        <v>121</v>
      </c>
    </row>
    <row r="8" spans="1:7" ht="17.25" x14ac:dyDescent="0.3">
      <c r="A8" s="86"/>
      <c r="B8" s="172"/>
      <c r="C8" s="177"/>
      <c r="D8" s="178"/>
      <c r="E8" s="179"/>
      <c r="F8" s="64"/>
      <c r="G8" s="355">
        <f>IF(ISBLANK(AND($E8,$F8)),"",$E8-$F8)</f>
        <v>0</v>
      </c>
    </row>
    <row r="9" spans="1:7" ht="17.25" x14ac:dyDescent="0.3">
      <c r="A9" s="86"/>
      <c r="B9" s="172"/>
      <c r="C9" s="177"/>
      <c r="D9" s="172"/>
      <c r="E9" s="179"/>
      <c r="F9" s="64"/>
      <c r="G9" s="344">
        <f t="shared" ref="G9:G72" si="0">IF(ISBLANK(AND($E9,$F9)),"",$E9-$F9)</f>
        <v>0</v>
      </c>
    </row>
    <row r="10" spans="1:7" ht="17.25" x14ac:dyDescent="0.3">
      <c r="A10" s="86"/>
      <c r="B10" s="172"/>
      <c r="C10" s="177"/>
      <c r="D10" s="172"/>
      <c r="E10" s="179"/>
      <c r="F10" s="64"/>
      <c r="G10" s="344">
        <f t="shared" si="0"/>
        <v>0</v>
      </c>
    </row>
    <row r="11" spans="1:7" ht="17.25" x14ac:dyDescent="0.3">
      <c r="A11" s="86"/>
      <c r="B11" s="172"/>
      <c r="C11" s="177"/>
      <c r="D11" s="172"/>
      <c r="E11" s="179"/>
      <c r="F11" s="64"/>
      <c r="G11" s="344">
        <f t="shared" si="0"/>
        <v>0</v>
      </c>
    </row>
    <row r="12" spans="1:7" ht="17.25" x14ac:dyDescent="0.3">
      <c r="A12" s="86"/>
      <c r="B12" s="172"/>
      <c r="C12" s="177"/>
      <c r="D12" s="172"/>
      <c r="E12" s="179"/>
      <c r="F12" s="64"/>
      <c r="G12" s="344">
        <f t="shared" si="0"/>
        <v>0</v>
      </c>
    </row>
    <row r="13" spans="1:7" ht="17.25" x14ac:dyDescent="0.3">
      <c r="A13" s="86"/>
      <c r="B13" s="172"/>
      <c r="C13" s="177"/>
      <c r="D13" s="172"/>
      <c r="E13" s="179"/>
      <c r="F13" s="64"/>
      <c r="G13" s="344">
        <f t="shared" si="0"/>
        <v>0</v>
      </c>
    </row>
    <row r="14" spans="1:7" ht="17.25" x14ac:dyDescent="0.3">
      <c r="A14" s="86"/>
      <c r="B14" s="172"/>
      <c r="C14" s="177"/>
      <c r="D14" s="172"/>
      <c r="E14" s="179"/>
      <c r="F14" s="64"/>
      <c r="G14" s="344">
        <f t="shared" si="0"/>
        <v>0</v>
      </c>
    </row>
    <row r="15" spans="1:7" ht="17.25" x14ac:dyDescent="0.3">
      <c r="A15" s="86"/>
      <c r="B15" s="172"/>
      <c r="C15" s="177"/>
      <c r="D15" s="172"/>
      <c r="E15" s="179"/>
      <c r="F15" s="64"/>
      <c r="G15" s="344">
        <f t="shared" si="0"/>
        <v>0</v>
      </c>
    </row>
    <row r="16" spans="1:7" ht="17.25" x14ac:dyDescent="0.3">
      <c r="A16" s="86"/>
      <c r="B16" s="172"/>
      <c r="C16" s="177"/>
      <c r="D16" s="172"/>
      <c r="E16" s="179"/>
      <c r="F16" s="64"/>
      <c r="G16" s="344">
        <f t="shared" si="0"/>
        <v>0</v>
      </c>
    </row>
    <row r="17" spans="1:7" ht="17.25" x14ac:dyDescent="0.3">
      <c r="A17" s="86"/>
      <c r="B17" s="172"/>
      <c r="C17" s="177"/>
      <c r="D17" s="172"/>
      <c r="E17" s="179"/>
      <c r="F17" s="64"/>
      <c r="G17" s="344">
        <f t="shared" si="0"/>
        <v>0</v>
      </c>
    </row>
    <row r="18" spans="1:7" ht="17.25" x14ac:dyDescent="0.3">
      <c r="A18" s="86"/>
      <c r="B18" s="172"/>
      <c r="C18" s="177"/>
      <c r="D18" s="172"/>
      <c r="E18" s="179"/>
      <c r="F18" s="64"/>
      <c r="G18" s="344">
        <f t="shared" si="0"/>
        <v>0</v>
      </c>
    </row>
    <row r="19" spans="1:7" ht="17.25" x14ac:dyDescent="0.3">
      <c r="A19" s="86"/>
      <c r="B19" s="172"/>
      <c r="C19" s="177"/>
      <c r="D19" s="172"/>
      <c r="E19" s="179"/>
      <c r="F19" s="64"/>
      <c r="G19" s="344">
        <f t="shared" si="0"/>
        <v>0</v>
      </c>
    </row>
    <row r="20" spans="1:7" ht="17.25" x14ac:dyDescent="0.3">
      <c r="A20" s="86"/>
      <c r="B20" s="172"/>
      <c r="C20" s="177"/>
      <c r="D20" s="172"/>
      <c r="E20" s="179"/>
      <c r="F20" s="64"/>
      <c r="G20" s="344">
        <f t="shared" si="0"/>
        <v>0</v>
      </c>
    </row>
    <row r="21" spans="1:7" ht="17.25" x14ac:dyDescent="0.3">
      <c r="A21" s="86"/>
      <c r="B21" s="172"/>
      <c r="C21" s="177"/>
      <c r="D21" s="172"/>
      <c r="E21" s="179"/>
      <c r="F21" s="64"/>
      <c r="G21" s="344">
        <f t="shared" si="0"/>
        <v>0</v>
      </c>
    </row>
    <row r="22" spans="1:7" ht="17.25" x14ac:dyDescent="0.3">
      <c r="A22" s="86"/>
      <c r="B22" s="172"/>
      <c r="C22" s="177"/>
      <c r="D22" s="172"/>
      <c r="E22" s="179"/>
      <c r="F22" s="64"/>
      <c r="G22" s="344">
        <f t="shared" si="0"/>
        <v>0</v>
      </c>
    </row>
    <row r="23" spans="1:7" ht="17.25" x14ac:dyDescent="0.3">
      <c r="A23" s="86"/>
      <c r="B23" s="172"/>
      <c r="C23" s="177"/>
      <c r="D23" s="172"/>
      <c r="E23" s="179"/>
      <c r="F23" s="64"/>
      <c r="G23" s="344">
        <f t="shared" si="0"/>
        <v>0</v>
      </c>
    </row>
    <row r="24" spans="1:7" ht="17.25" x14ac:dyDescent="0.3">
      <c r="A24" s="86"/>
      <c r="B24" s="172"/>
      <c r="C24" s="177"/>
      <c r="D24" s="172"/>
      <c r="E24" s="179"/>
      <c r="F24" s="64"/>
      <c r="G24" s="344">
        <f t="shared" si="0"/>
        <v>0</v>
      </c>
    </row>
    <row r="25" spans="1:7" ht="17.25" x14ac:dyDescent="0.3">
      <c r="A25" s="86"/>
      <c r="B25" s="172"/>
      <c r="C25" s="177"/>
      <c r="D25" s="172"/>
      <c r="E25" s="179"/>
      <c r="F25" s="64"/>
      <c r="G25" s="344">
        <f t="shared" si="0"/>
        <v>0</v>
      </c>
    </row>
    <row r="26" spans="1:7" ht="17.25" x14ac:dyDescent="0.3">
      <c r="A26" s="86"/>
      <c r="B26" s="172"/>
      <c r="C26" s="177"/>
      <c r="D26" s="172"/>
      <c r="E26" s="179"/>
      <c r="F26" s="64"/>
      <c r="G26" s="344">
        <f t="shared" si="0"/>
        <v>0</v>
      </c>
    </row>
    <row r="27" spans="1:7" ht="17.25" x14ac:dyDescent="0.3">
      <c r="A27" s="86"/>
      <c r="B27" s="172"/>
      <c r="C27" s="177"/>
      <c r="D27" s="172"/>
      <c r="E27" s="179"/>
      <c r="F27" s="64"/>
      <c r="G27" s="344">
        <f t="shared" si="0"/>
        <v>0</v>
      </c>
    </row>
    <row r="28" spans="1:7" ht="17.25" x14ac:dyDescent="0.3">
      <c r="A28" s="86"/>
      <c r="B28" s="172"/>
      <c r="C28" s="177"/>
      <c r="D28" s="172"/>
      <c r="E28" s="179"/>
      <c r="F28" s="64"/>
      <c r="G28" s="344">
        <f t="shared" si="0"/>
        <v>0</v>
      </c>
    </row>
    <row r="29" spans="1:7" ht="17.25" x14ac:dyDescent="0.3">
      <c r="A29" s="86"/>
      <c r="B29" s="172"/>
      <c r="C29" s="177"/>
      <c r="D29" s="172"/>
      <c r="E29" s="179"/>
      <c r="F29" s="64"/>
      <c r="G29" s="344">
        <f t="shared" si="0"/>
        <v>0</v>
      </c>
    </row>
    <row r="30" spans="1:7" ht="17.25" x14ac:dyDescent="0.3">
      <c r="A30" s="86"/>
      <c r="B30" s="172"/>
      <c r="C30" s="177"/>
      <c r="D30" s="172"/>
      <c r="E30" s="179"/>
      <c r="F30" s="64"/>
      <c r="G30" s="344">
        <f t="shared" si="0"/>
        <v>0</v>
      </c>
    </row>
    <row r="31" spans="1:7" ht="17.25" x14ac:dyDescent="0.3">
      <c r="A31" s="86"/>
      <c r="B31" s="172"/>
      <c r="C31" s="177"/>
      <c r="D31" s="172"/>
      <c r="E31" s="64"/>
      <c r="F31" s="64"/>
      <c r="G31" s="344">
        <f t="shared" si="0"/>
        <v>0</v>
      </c>
    </row>
    <row r="32" spans="1:7" ht="17.25" x14ac:dyDescent="0.3">
      <c r="A32" s="86"/>
      <c r="B32" s="172"/>
      <c r="C32" s="177"/>
      <c r="D32" s="172"/>
      <c r="E32" s="64"/>
      <c r="F32" s="64"/>
      <c r="G32" s="344">
        <f t="shared" si="0"/>
        <v>0</v>
      </c>
    </row>
    <row r="33" spans="1:7" ht="17.25" x14ac:dyDescent="0.3">
      <c r="A33" s="86"/>
      <c r="B33" s="172"/>
      <c r="C33" s="177"/>
      <c r="D33" s="172"/>
      <c r="E33" s="64"/>
      <c r="F33" s="64"/>
      <c r="G33" s="344">
        <f t="shared" si="0"/>
        <v>0</v>
      </c>
    </row>
    <row r="34" spans="1:7" ht="17.25" x14ac:dyDescent="0.3">
      <c r="A34" s="86"/>
      <c r="B34" s="172"/>
      <c r="C34" s="177"/>
      <c r="D34" s="172"/>
      <c r="E34" s="64"/>
      <c r="F34" s="64"/>
      <c r="G34" s="344">
        <f t="shared" si="0"/>
        <v>0</v>
      </c>
    </row>
    <row r="35" spans="1:7" ht="17.25" x14ac:dyDescent="0.3">
      <c r="A35" s="86"/>
      <c r="B35" s="172"/>
      <c r="C35" s="177"/>
      <c r="D35" s="172"/>
      <c r="E35" s="64"/>
      <c r="F35" s="64"/>
      <c r="G35" s="344">
        <f t="shared" si="0"/>
        <v>0</v>
      </c>
    </row>
    <row r="36" spans="1:7" ht="17.25" x14ac:dyDescent="0.3">
      <c r="A36" s="86"/>
      <c r="B36" s="172"/>
      <c r="C36" s="177"/>
      <c r="D36" s="172"/>
      <c r="E36" s="64"/>
      <c r="F36" s="64"/>
      <c r="G36" s="344">
        <f t="shared" si="0"/>
        <v>0</v>
      </c>
    </row>
    <row r="37" spans="1:7" ht="17.25" x14ac:dyDescent="0.3">
      <c r="A37" s="86"/>
      <c r="B37" s="172"/>
      <c r="C37" s="177"/>
      <c r="D37" s="172"/>
      <c r="E37" s="64"/>
      <c r="F37" s="64"/>
      <c r="G37" s="344">
        <f t="shared" si="0"/>
        <v>0</v>
      </c>
    </row>
    <row r="38" spans="1:7" ht="17.25" x14ac:dyDescent="0.3">
      <c r="A38" s="86"/>
      <c r="B38" s="172"/>
      <c r="C38" s="177"/>
      <c r="D38" s="172"/>
      <c r="E38" s="64"/>
      <c r="F38" s="64"/>
      <c r="G38" s="344">
        <f t="shared" si="0"/>
        <v>0</v>
      </c>
    </row>
    <row r="39" spans="1:7" ht="17.25" x14ac:dyDescent="0.3">
      <c r="A39" s="86"/>
      <c r="B39" s="172"/>
      <c r="C39" s="177"/>
      <c r="D39" s="172"/>
      <c r="E39" s="64"/>
      <c r="F39" s="64"/>
      <c r="G39" s="344">
        <f t="shared" si="0"/>
        <v>0</v>
      </c>
    </row>
    <row r="40" spans="1:7" ht="17.25" x14ac:dyDescent="0.3">
      <c r="A40" s="86"/>
      <c r="B40" s="172"/>
      <c r="C40" s="177"/>
      <c r="D40" s="172"/>
      <c r="E40" s="64"/>
      <c r="F40" s="64"/>
      <c r="G40" s="344">
        <f t="shared" si="0"/>
        <v>0</v>
      </c>
    </row>
    <row r="41" spans="1:7" ht="17.25" x14ac:dyDescent="0.3">
      <c r="A41" s="86"/>
      <c r="B41" s="172"/>
      <c r="C41" s="177"/>
      <c r="D41" s="172"/>
      <c r="E41" s="64"/>
      <c r="F41" s="64"/>
      <c r="G41" s="344">
        <f t="shared" si="0"/>
        <v>0</v>
      </c>
    </row>
    <row r="42" spans="1:7" ht="17.25" x14ac:dyDescent="0.3">
      <c r="A42" s="86"/>
      <c r="B42" s="172"/>
      <c r="C42" s="177"/>
      <c r="D42" s="172"/>
      <c r="E42" s="64"/>
      <c r="F42" s="64"/>
      <c r="G42" s="344">
        <f t="shared" si="0"/>
        <v>0</v>
      </c>
    </row>
    <row r="43" spans="1:7" ht="17.25" x14ac:dyDescent="0.3">
      <c r="A43" s="86"/>
      <c r="B43" s="172"/>
      <c r="C43" s="177"/>
      <c r="D43" s="172"/>
      <c r="E43" s="64"/>
      <c r="F43" s="64"/>
      <c r="G43" s="344">
        <f t="shared" si="0"/>
        <v>0</v>
      </c>
    </row>
    <row r="44" spans="1:7" ht="17.25" x14ac:dyDescent="0.3">
      <c r="A44" s="86"/>
      <c r="B44" s="172"/>
      <c r="C44" s="177"/>
      <c r="D44" s="172"/>
      <c r="E44" s="64"/>
      <c r="F44" s="64"/>
      <c r="G44" s="344">
        <f t="shared" si="0"/>
        <v>0</v>
      </c>
    </row>
    <row r="45" spans="1:7" ht="17.25" x14ac:dyDescent="0.3">
      <c r="A45" s="86"/>
      <c r="B45" s="172"/>
      <c r="C45" s="177"/>
      <c r="D45" s="172"/>
      <c r="E45" s="64"/>
      <c r="F45" s="64"/>
      <c r="G45" s="344">
        <f t="shared" si="0"/>
        <v>0</v>
      </c>
    </row>
    <row r="46" spans="1:7" ht="17.25" x14ac:dyDescent="0.3">
      <c r="A46" s="86"/>
      <c r="B46" s="172"/>
      <c r="C46" s="177"/>
      <c r="D46" s="172"/>
      <c r="E46" s="64"/>
      <c r="F46" s="64"/>
      <c r="G46" s="344">
        <f t="shared" si="0"/>
        <v>0</v>
      </c>
    </row>
    <row r="47" spans="1:7" ht="17.25" x14ac:dyDescent="0.3">
      <c r="A47" s="86"/>
      <c r="B47" s="172"/>
      <c r="C47" s="177"/>
      <c r="D47" s="172"/>
      <c r="E47" s="64"/>
      <c r="F47" s="64"/>
      <c r="G47" s="344">
        <f t="shared" si="0"/>
        <v>0</v>
      </c>
    </row>
    <row r="48" spans="1:7" ht="17.25" x14ac:dyDescent="0.3">
      <c r="A48" s="86"/>
      <c r="B48" s="172"/>
      <c r="C48" s="177"/>
      <c r="D48" s="172"/>
      <c r="E48" s="64"/>
      <c r="F48" s="64"/>
      <c r="G48" s="344">
        <f t="shared" si="0"/>
        <v>0</v>
      </c>
    </row>
    <row r="49" spans="1:7" ht="17.25" x14ac:dyDescent="0.3">
      <c r="A49" s="86"/>
      <c r="B49" s="172"/>
      <c r="C49" s="177"/>
      <c r="D49" s="172"/>
      <c r="E49" s="64"/>
      <c r="F49" s="64"/>
      <c r="G49" s="344">
        <f t="shared" si="0"/>
        <v>0</v>
      </c>
    </row>
    <row r="50" spans="1:7" ht="17.25" x14ac:dyDescent="0.3">
      <c r="A50" s="86"/>
      <c r="B50" s="172"/>
      <c r="C50" s="177"/>
      <c r="D50" s="172"/>
      <c r="E50" s="64"/>
      <c r="F50" s="64"/>
      <c r="G50" s="344">
        <f t="shared" si="0"/>
        <v>0</v>
      </c>
    </row>
    <row r="51" spans="1:7" ht="17.25" x14ac:dyDescent="0.3">
      <c r="A51" s="86"/>
      <c r="B51" s="172"/>
      <c r="C51" s="177"/>
      <c r="D51" s="172"/>
      <c r="E51" s="64"/>
      <c r="F51" s="64"/>
      <c r="G51" s="344">
        <f t="shared" si="0"/>
        <v>0</v>
      </c>
    </row>
    <row r="52" spans="1:7" ht="17.25" x14ac:dyDescent="0.3">
      <c r="A52" s="86"/>
      <c r="B52" s="172"/>
      <c r="C52" s="177"/>
      <c r="D52" s="172"/>
      <c r="E52" s="64"/>
      <c r="F52" s="64"/>
      <c r="G52" s="344">
        <f t="shared" si="0"/>
        <v>0</v>
      </c>
    </row>
    <row r="53" spans="1:7" ht="17.25" x14ac:dyDescent="0.3">
      <c r="A53" s="86"/>
      <c r="B53" s="172"/>
      <c r="C53" s="177"/>
      <c r="D53" s="172"/>
      <c r="E53" s="64"/>
      <c r="F53" s="64"/>
      <c r="G53" s="344">
        <f t="shared" si="0"/>
        <v>0</v>
      </c>
    </row>
    <row r="54" spans="1:7" ht="17.25" x14ac:dyDescent="0.3">
      <c r="A54" s="86"/>
      <c r="B54" s="172"/>
      <c r="C54" s="177"/>
      <c r="D54" s="172"/>
      <c r="E54" s="64"/>
      <c r="F54" s="64"/>
      <c r="G54" s="344">
        <f t="shared" si="0"/>
        <v>0</v>
      </c>
    </row>
    <row r="55" spans="1:7" ht="17.25" x14ac:dyDescent="0.3">
      <c r="A55" s="86"/>
      <c r="B55" s="172"/>
      <c r="C55" s="177"/>
      <c r="D55" s="172"/>
      <c r="E55" s="64"/>
      <c r="F55" s="64"/>
      <c r="G55" s="344">
        <f t="shared" si="0"/>
        <v>0</v>
      </c>
    </row>
    <row r="56" spans="1:7" ht="17.25" x14ac:dyDescent="0.3">
      <c r="A56" s="86"/>
      <c r="B56" s="172"/>
      <c r="C56" s="177"/>
      <c r="D56" s="172"/>
      <c r="E56" s="64"/>
      <c r="F56" s="64"/>
      <c r="G56" s="344">
        <f t="shared" si="0"/>
        <v>0</v>
      </c>
    </row>
    <row r="57" spans="1:7" ht="17.25" x14ac:dyDescent="0.3">
      <c r="A57" s="86"/>
      <c r="B57" s="172"/>
      <c r="C57" s="177"/>
      <c r="D57" s="172"/>
      <c r="E57" s="64"/>
      <c r="F57" s="64"/>
      <c r="G57" s="344">
        <f t="shared" si="0"/>
        <v>0</v>
      </c>
    </row>
    <row r="58" spans="1:7" ht="17.25" x14ac:dyDescent="0.3">
      <c r="A58" s="86"/>
      <c r="B58" s="172"/>
      <c r="C58" s="177"/>
      <c r="D58" s="172"/>
      <c r="E58" s="64"/>
      <c r="F58" s="64"/>
      <c r="G58" s="344">
        <f t="shared" si="0"/>
        <v>0</v>
      </c>
    </row>
    <row r="59" spans="1:7" ht="17.25" x14ac:dyDescent="0.3">
      <c r="A59" s="86"/>
      <c r="B59" s="172"/>
      <c r="C59" s="177"/>
      <c r="D59" s="172"/>
      <c r="E59" s="64"/>
      <c r="F59" s="64"/>
      <c r="G59" s="344">
        <f t="shared" si="0"/>
        <v>0</v>
      </c>
    </row>
    <row r="60" spans="1:7" ht="17.25" x14ac:dyDescent="0.3">
      <c r="A60" s="86"/>
      <c r="B60" s="172"/>
      <c r="C60" s="177"/>
      <c r="D60" s="172"/>
      <c r="E60" s="64"/>
      <c r="F60" s="64"/>
      <c r="G60" s="344">
        <f t="shared" si="0"/>
        <v>0</v>
      </c>
    </row>
    <row r="61" spans="1:7" ht="17.25" x14ac:dyDescent="0.3">
      <c r="A61" s="86"/>
      <c r="B61" s="172"/>
      <c r="C61" s="177"/>
      <c r="D61" s="172"/>
      <c r="E61" s="64"/>
      <c r="F61" s="64"/>
      <c r="G61" s="344">
        <f t="shared" si="0"/>
        <v>0</v>
      </c>
    </row>
    <row r="62" spans="1:7" ht="17.25" x14ac:dyDescent="0.3">
      <c r="A62" s="86"/>
      <c r="B62" s="172"/>
      <c r="C62" s="177"/>
      <c r="D62" s="172"/>
      <c r="E62" s="64"/>
      <c r="F62" s="64"/>
      <c r="G62" s="344">
        <f t="shared" si="0"/>
        <v>0</v>
      </c>
    </row>
    <row r="63" spans="1:7" ht="17.25" x14ac:dyDescent="0.3">
      <c r="A63" s="86"/>
      <c r="B63" s="172"/>
      <c r="C63" s="177"/>
      <c r="D63" s="172"/>
      <c r="E63" s="64"/>
      <c r="F63" s="64"/>
      <c r="G63" s="344">
        <f t="shared" si="0"/>
        <v>0</v>
      </c>
    </row>
    <row r="64" spans="1:7" ht="17.25" x14ac:dyDescent="0.3">
      <c r="A64" s="86"/>
      <c r="B64" s="172"/>
      <c r="C64" s="177"/>
      <c r="D64" s="172"/>
      <c r="E64" s="64"/>
      <c r="F64" s="64"/>
      <c r="G64" s="344">
        <f t="shared" si="0"/>
        <v>0</v>
      </c>
    </row>
    <row r="65" spans="1:7" ht="17.25" x14ac:dyDescent="0.3">
      <c r="A65" s="86"/>
      <c r="B65" s="172"/>
      <c r="C65" s="177"/>
      <c r="D65" s="172"/>
      <c r="E65" s="64"/>
      <c r="F65" s="64"/>
      <c r="G65" s="344">
        <f t="shared" si="0"/>
        <v>0</v>
      </c>
    </row>
    <row r="66" spans="1:7" ht="17.25" x14ac:dyDescent="0.3">
      <c r="A66" s="86"/>
      <c r="B66" s="172"/>
      <c r="C66" s="177"/>
      <c r="D66" s="172"/>
      <c r="E66" s="64"/>
      <c r="F66" s="64"/>
      <c r="G66" s="344">
        <f t="shared" si="0"/>
        <v>0</v>
      </c>
    </row>
    <row r="67" spans="1:7" ht="17.25" x14ac:dyDescent="0.3">
      <c r="A67" s="86"/>
      <c r="B67" s="172"/>
      <c r="C67" s="177"/>
      <c r="D67" s="172"/>
      <c r="E67" s="64"/>
      <c r="F67" s="64"/>
      <c r="G67" s="344">
        <f t="shared" si="0"/>
        <v>0</v>
      </c>
    </row>
    <row r="68" spans="1:7" ht="17.25" x14ac:dyDescent="0.3">
      <c r="A68" s="86"/>
      <c r="B68" s="172"/>
      <c r="C68" s="177"/>
      <c r="D68" s="172"/>
      <c r="E68" s="64"/>
      <c r="F68" s="64"/>
      <c r="G68" s="344">
        <f t="shared" si="0"/>
        <v>0</v>
      </c>
    </row>
    <row r="69" spans="1:7" ht="17.25" x14ac:dyDescent="0.3">
      <c r="A69" s="86"/>
      <c r="B69" s="172"/>
      <c r="C69" s="177"/>
      <c r="D69" s="172"/>
      <c r="E69" s="64"/>
      <c r="F69" s="64"/>
      <c r="G69" s="344">
        <f t="shared" si="0"/>
        <v>0</v>
      </c>
    </row>
    <row r="70" spans="1:7" ht="17.25" x14ac:dyDescent="0.3">
      <c r="A70" s="86"/>
      <c r="B70" s="172"/>
      <c r="C70" s="177"/>
      <c r="D70" s="172"/>
      <c r="E70" s="64"/>
      <c r="F70" s="64"/>
      <c r="G70" s="344">
        <f t="shared" si="0"/>
        <v>0</v>
      </c>
    </row>
    <row r="71" spans="1:7" ht="17.25" x14ac:dyDescent="0.3">
      <c r="A71" s="86"/>
      <c r="B71" s="172"/>
      <c r="C71" s="177"/>
      <c r="D71" s="172"/>
      <c r="E71" s="64"/>
      <c r="F71" s="64"/>
      <c r="G71" s="344">
        <f t="shared" si="0"/>
        <v>0</v>
      </c>
    </row>
    <row r="72" spans="1:7" ht="17.25" x14ac:dyDescent="0.3">
      <c r="A72" s="86"/>
      <c r="B72" s="172"/>
      <c r="C72" s="177"/>
      <c r="D72" s="172"/>
      <c r="E72" s="64"/>
      <c r="F72" s="64"/>
      <c r="G72" s="344">
        <f t="shared" si="0"/>
        <v>0</v>
      </c>
    </row>
    <row r="73" spans="1:7" ht="17.25" x14ac:dyDescent="0.3">
      <c r="A73" s="86"/>
      <c r="B73" s="172"/>
      <c r="C73" s="177"/>
      <c r="D73" s="172"/>
      <c r="E73" s="64"/>
      <c r="F73" s="64"/>
      <c r="G73" s="344">
        <f t="shared" ref="G73:G136" si="1">IF(ISBLANK(AND($E73,$F73)),"",$E73-$F73)</f>
        <v>0</v>
      </c>
    </row>
    <row r="74" spans="1:7" ht="17.25" x14ac:dyDescent="0.3">
      <c r="A74" s="86"/>
      <c r="B74" s="172"/>
      <c r="C74" s="177"/>
      <c r="D74" s="172"/>
      <c r="E74" s="64"/>
      <c r="F74" s="64"/>
      <c r="G74" s="344">
        <f t="shared" si="1"/>
        <v>0</v>
      </c>
    </row>
    <row r="75" spans="1:7" ht="17.25" x14ac:dyDescent="0.3">
      <c r="A75" s="86"/>
      <c r="B75" s="172"/>
      <c r="C75" s="177"/>
      <c r="D75" s="172"/>
      <c r="E75" s="64"/>
      <c r="F75" s="64"/>
      <c r="G75" s="344">
        <f t="shared" si="1"/>
        <v>0</v>
      </c>
    </row>
    <row r="76" spans="1:7" ht="17.25" x14ac:dyDescent="0.3">
      <c r="A76" s="86"/>
      <c r="B76" s="172"/>
      <c r="C76" s="177"/>
      <c r="D76" s="172"/>
      <c r="E76" s="64"/>
      <c r="F76" s="64"/>
      <c r="G76" s="344">
        <f t="shared" si="1"/>
        <v>0</v>
      </c>
    </row>
    <row r="77" spans="1:7" ht="17.25" x14ac:dyDescent="0.3">
      <c r="A77" s="86"/>
      <c r="B77" s="172"/>
      <c r="C77" s="177"/>
      <c r="D77" s="172"/>
      <c r="E77" s="64"/>
      <c r="F77" s="64"/>
      <c r="G77" s="344">
        <f t="shared" si="1"/>
        <v>0</v>
      </c>
    </row>
    <row r="78" spans="1:7" ht="17.25" x14ac:dyDescent="0.3">
      <c r="A78" s="86"/>
      <c r="B78" s="172"/>
      <c r="C78" s="177"/>
      <c r="D78" s="172"/>
      <c r="E78" s="64"/>
      <c r="F78" s="64"/>
      <c r="G78" s="344">
        <f t="shared" si="1"/>
        <v>0</v>
      </c>
    </row>
    <row r="79" spans="1:7" ht="17.25" x14ac:dyDescent="0.3">
      <c r="A79" s="86"/>
      <c r="B79" s="172"/>
      <c r="C79" s="177"/>
      <c r="D79" s="172"/>
      <c r="E79" s="64"/>
      <c r="F79" s="64"/>
      <c r="G79" s="344">
        <f t="shared" si="1"/>
        <v>0</v>
      </c>
    </row>
    <row r="80" spans="1:7" ht="17.25" x14ac:dyDescent="0.3">
      <c r="A80" s="86"/>
      <c r="B80" s="172"/>
      <c r="C80" s="177"/>
      <c r="D80" s="172"/>
      <c r="E80" s="64"/>
      <c r="F80" s="64"/>
      <c r="G80" s="344">
        <f t="shared" si="1"/>
        <v>0</v>
      </c>
    </row>
    <row r="81" spans="1:7" ht="17.25" x14ac:dyDescent="0.3">
      <c r="A81" s="86"/>
      <c r="B81" s="172"/>
      <c r="C81" s="177"/>
      <c r="D81" s="172"/>
      <c r="E81" s="64"/>
      <c r="F81" s="64"/>
      <c r="G81" s="344">
        <f t="shared" si="1"/>
        <v>0</v>
      </c>
    </row>
    <row r="82" spans="1:7" ht="17.25" x14ac:dyDescent="0.3">
      <c r="A82" s="86"/>
      <c r="B82" s="172"/>
      <c r="C82" s="177"/>
      <c r="D82" s="172"/>
      <c r="E82" s="64"/>
      <c r="F82" s="64"/>
      <c r="G82" s="344">
        <f t="shared" si="1"/>
        <v>0</v>
      </c>
    </row>
    <row r="83" spans="1:7" ht="17.25" x14ac:dyDescent="0.3">
      <c r="A83" s="86"/>
      <c r="B83" s="172"/>
      <c r="C83" s="177"/>
      <c r="D83" s="172"/>
      <c r="E83" s="64"/>
      <c r="F83" s="64"/>
      <c r="G83" s="344">
        <f t="shared" si="1"/>
        <v>0</v>
      </c>
    </row>
    <row r="84" spans="1:7" ht="17.25" x14ac:dyDescent="0.3">
      <c r="A84" s="86"/>
      <c r="B84" s="172"/>
      <c r="C84" s="177"/>
      <c r="D84" s="172"/>
      <c r="E84" s="64"/>
      <c r="F84" s="64"/>
      <c r="G84" s="344">
        <f t="shared" si="1"/>
        <v>0</v>
      </c>
    </row>
    <row r="85" spans="1:7" ht="17.25" x14ac:dyDescent="0.3">
      <c r="A85" s="86"/>
      <c r="B85" s="172"/>
      <c r="C85" s="177"/>
      <c r="D85" s="172"/>
      <c r="E85" s="64"/>
      <c r="F85" s="64"/>
      <c r="G85" s="344">
        <f t="shared" si="1"/>
        <v>0</v>
      </c>
    </row>
    <row r="86" spans="1:7" ht="17.25" x14ac:dyDescent="0.3">
      <c r="A86" s="86"/>
      <c r="B86" s="172"/>
      <c r="C86" s="177"/>
      <c r="D86" s="172"/>
      <c r="E86" s="64"/>
      <c r="F86" s="64"/>
      <c r="G86" s="344">
        <f t="shared" si="1"/>
        <v>0</v>
      </c>
    </row>
    <row r="87" spans="1:7" ht="17.25" x14ac:dyDescent="0.3">
      <c r="A87" s="86"/>
      <c r="B87" s="172"/>
      <c r="C87" s="177"/>
      <c r="D87" s="172"/>
      <c r="E87" s="64"/>
      <c r="F87" s="64"/>
      <c r="G87" s="344">
        <f t="shared" si="1"/>
        <v>0</v>
      </c>
    </row>
    <row r="88" spans="1:7" ht="17.25" x14ac:dyDescent="0.3">
      <c r="A88" s="86"/>
      <c r="B88" s="172"/>
      <c r="C88" s="177"/>
      <c r="D88" s="172"/>
      <c r="E88" s="64"/>
      <c r="F88" s="64"/>
      <c r="G88" s="344">
        <f t="shared" si="1"/>
        <v>0</v>
      </c>
    </row>
    <row r="89" spans="1:7" ht="17.25" x14ac:dyDescent="0.3">
      <c r="A89" s="86"/>
      <c r="B89" s="172"/>
      <c r="C89" s="177"/>
      <c r="D89" s="172"/>
      <c r="E89" s="64"/>
      <c r="F89" s="64"/>
      <c r="G89" s="344">
        <f t="shared" si="1"/>
        <v>0</v>
      </c>
    </row>
    <row r="90" spans="1:7" ht="17.25" x14ac:dyDescent="0.3">
      <c r="A90" s="86"/>
      <c r="B90" s="172"/>
      <c r="C90" s="177"/>
      <c r="D90" s="172"/>
      <c r="E90" s="64"/>
      <c r="F90" s="64"/>
      <c r="G90" s="344">
        <f t="shared" si="1"/>
        <v>0</v>
      </c>
    </row>
    <row r="91" spans="1:7" ht="17.25" x14ac:dyDescent="0.3">
      <c r="A91" s="86"/>
      <c r="B91" s="172"/>
      <c r="C91" s="177"/>
      <c r="D91" s="172"/>
      <c r="E91" s="64"/>
      <c r="F91" s="64"/>
      <c r="G91" s="344">
        <f t="shared" si="1"/>
        <v>0</v>
      </c>
    </row>
    <row r="92" spans="1:7" ht="17.25" x14ac:dyDescent="0.3">
      <c r="A92" s="86"/>
      <c r="B92" s="172"/>
      <c r="C92" s="177"/>
      <c r="D92" s="172"/>
      <c r="E92" s="64"/>
      <c r="F92" s="64"/>
      <c r="G92" s="344">
        <f t="shared" si="1"/>
        <v>0</v>
      </c>
    </row>
    <row r="93" spans="1:7" ht="17.25" x14ac:dyDescent="0.3">
      <c r="A93" s="86"/>
      <c r="B93" s="172"/>
      <c r="C93" s="177"/>
      <c r="D93" s="172"/>
      <c r="E93" s="64"/>
      <c r="F93" s="64"/>
      <c r="G93" s="344">
        <f t="shared" si="1"/>
        <v>0</v>
      </c>
    </row>
    <row r="94" spans="1:7" ht="17.25" x14ac:dyDescent="0.3">
      <c r="A94" s="86"/>
      <c r="B94" s="172"/>
      <c r="C94" s="177"/>
      <c r="D94" s="172"/>
      <c r="E94" s="64"/>
      <c r="F94" s="64"/>
      <c r="G94" s="344">
        <f t="shared" si="1"/>
        <v>0</v>
      </c>
    </row>
    <row r="95" spans="1:7" ht="17.25" x14ac:dyDescent="0.3">
      <c r="A95" s="86"/>
      <c r="B95" s="172"/>
      <c r="C95" s="177"/>
      <c r="D95" s="172"/>
      <c r="E95" s="64"/>
      <c r="F95" s="64"/>
      <c r="G95" s="344">
        <f t="shared" si="1"/>
        <v>0</v>
      </c>
    </row>
    <row r="96" spans="1:7" ht="17.25" x14ac:dyDescent="0.3">
      <c r="A96" s="86"/>
      <c r="B96" s="172"/>
      <c r="C96" s="177"/>
      <c r="D96" s="172"/>
      <c r="E96" s="64"/>
      <c r="F96" s="64"/>
      <c r="G96" s="344">
        <f t="shared" si="1"/>
        <v>0</v>
      </c>
    </row>
    <row r="97" spans="1:7" ht="17.25" x14ac:dyDescent="0.3">
      <c r="A97" s="86"/>
      <c r="B97" s="172"/>
      <c r="C97" s="177"/>
      <c r="D97" s="172"/>
      <c r="E97" s="64"/>
      <c r="F97" s="64"/>
      <c r="G97" s="344">
        <f t="shared" si="1"/>
        <v>0</v>
      </c>
    </row>
    <row r="98" spans="1:7" ht="17.25" x14ac:dyDescent="0.3">
      <c r="A98" s="86"/>
      <c r="B98" s="172"/>
      <c r="C98" s="177"/>
      <c r="D98" s="172"/>
      <c r="E98" s="64"/>
      <c r="F98" s="64"/>
      <c r="G98" s="344">
        <f t="shared" si="1"/>
        <v>0</v>
      </c>
    </row>
    <row r="99" spans="1:7" ht="17.25" x14ac:dyDescent="0.3">
      <c r="A99" s="86"/>
      <c r="B99" s="172"/>
      <c r="C99" s="177"/>
      <c r="D99" s="172"/>
      <c r="E99" s="64"/>
      <c r="F99" s="64"/>
      <c r="G99" s="344">
        <f t="shared" si="1"/>
        <v>0</v>
      </c>
    </row>
    <row r="100" spans="1:7" ht="17.25" x14ac:dyDescent="0.3">
      <c r="A100" s="86"/>
      <c r="B100" s="172"/>
      <c r="C100" s="177"/>
      <c r="D100" s="172"/>
      <c r="E100" s="64"/>
      <c r="F100" s="64"/>
      <c r="G100" s="344">
        <f t="shared" si="1"/>
        <v>0</v>
      </c>
    </row>
    <row r="101" spans="1:7" ht="17.25" x14ac:dyDescent="0.3">
      <c r="A101" s="86"/>
      <c r="B101" s="172"/>
      <c r="C101" s="177"/>
      <c r="D101" s="172"/>
      <c r="E101" s="64"/>
      <c r="F101" s="64"/>
      <c r="G101" s="344">
        <f t="shared" si="1"/>
        <v>0</v>
      </c>
    </row>
    <row r="102" spans="1:7" ht="17.25" x14ac:dyDescent="0.3">
      <c r="A102" s="86"/>
      <c r="B102" s="172"/>
      <c r="C102" s="177"/>
      <c r="D102" s="172"/>
      <c r="E102" s="64"/>
      <c r="F102" s="64"/>
      <c r="G102" s="344">
        <f t="shared" si="1"/>
        <v>0</v>
      </c>
    </row>
    <row r="103" spans="1:7" ht="17.25" x14ac:dyDescent="0.3">
      <c r="A103" s="86"/>
      <c r="B103" s="172"/>
      <c r="C103" s="177"/>
      <c r="D103" s="172"/>
      <c r="E103" s="64"/>
      <c r="F103" s="64"/>
      <c r="G103" s="344">
        <f t="shared" si="1"/>
        <v>0</v>
      </c>
    </row>
    <row r="104" spans="1:7" ht="17.25" x14ac:dyDescent="0.3">
      <c r="A104" s="86"/>
      <c r="B104" s="172"/>
      <c r="C104" s="177"/>
      <c r="D104" s="172"/>
      <c r="E104" s="64"/>
      <c r="F104" s="64"/>
      <c r="G104" s="344">
        <f t="shared" si="1"/>
        <v>0</v>
      </c>
    </row>
    <row r="105" spans="1:7" ht="17.25" x14ac:dyDescent="0.3">
      <c r="A105" s="86"/>
      <c r="B105" s="172"/>
      <c r="C105" s="177"/>
      <c r="D105" s="172"/>
      <c r="E105" s="64"/>
      <c r="F105" s="64"/>
      <c r="G105" s="344">
        <f t="shared" si="1"/>
        <v>0</v>
      </c>
    </row>
    <row r="106" spans="1:7" ht="17.25" x14ac:dyDescent="0.3">
      <c r="A106" s="86"/>
      <c r="B106" s="172"/>
      <c r="C106" s="177"/>
      <c r="D106" s="172"/>
      <c r="E106" s="64"/>
      <c r="F106" s="64"/>
      <c r="G106" s="344">
        <f t="shared" si="1"/>
        <v>0</v>
      </c>
    </row>
    <row r="107" spans="1:7" ht="17.25" x14ac:dyDescent="0.3">
      <c r="A107" s="86"/>
      <c r="B107" s="172"/>
      <c r="C107" s="177"/>
      <c r="D107" s="172"/>
      <c r="E107" s="64"/>
      <c r="F107" s="64"/>
      <c r="G107" s="344">
        <f t="shared" si="1"/>
        <v>0</v>
      </c>
    </row>
    <row r="108" spans="1:7" ht="17.25" x14ac:dyDescent="0.3">
      <c r="A108" s="86"/>
      <c r="B108" s="172"/>
      <c r="C108" s="177"/>
      <c r="D108" s="172"/>
      <c r="E108" s="64"/>
      <c r="F108" s="64"/>
      <c r="G108" s="344">
        <f t="shared" si="1"/>
        <v>0</v>
      </c>
    </row>
    <row r="109" spans="1:7" ht="17.25" x14ac:dyDescent="0.3">
      <c r="A109" s="86"/>
      <c r="B109" s="172"/>
      <c r="C109" s="177"/>
      <c r="D109" s="172"/>
      <c r="E109" s="64"/>
      <c r="F109" s="64"/>
      <c r="G109" s="344">
        <f t="shared" si="1"/>
        <v>0</v>
      </c>
    </row>
    <row r="110" spans="1:7" ht="17.25" x14ac:dyDescent="0.3">
      <c r="A110" s="86"/>
      <c r="B110" s="172"/>
      <c r="C110" s="177"/>
      <c r="D110" s="172"/>
      <c r="E110" s="64"/>
      <c r="F110" s="64"/>
      <c r="G110" s="344">
        <f t="shared" si="1"/>
        <v>0</v>
      </c>
    </row>
    <row r="111" spans="1:7" ht="17.25" x14ac:dyDescent="0.3">
      <c r="A111" s="86"/>
      <c r="B111" s="172"/>
      <c r="C111" s="177"/>
      <c r="D111" s="172"/>
      <c r="E111" s="64"/>
      <c r="F111" s="64"/>
      <c r="G111" s="344">
        <f t="shared" si="1"/>
        <v>0</v>
      </c>
    </row>
    <row r="112" spans="1:7" ht="17.25" x14ac:dyDescent="0.3">
      <c r="A112" s="86"/>
      <c r="B112" s="172"/>
      <c r="C112" s="177"/>
      <c r="D112" s="172"/>
      <c r="E112" s="64"/>
      <c r="F112" s="64"/>
      <c r="G112" s="344">
        <f t="shared" si="1"/>
        <v>0</v>
      </c>
    </row>
    <row r="113" spans="1:7" ht="17.25" x14ac:dyDescent="0.3">
      <c r="A113" s="86"/>
      <c r="B113" s="172"/>
      <c r="C113" s="177"/>
      <c r="D113" s="172"/>
      <c r="E113" s="64"/>
      <c r="F113" s="64"/>
      <c r="G113" s="344">
        <f t="shared" si="1"/>
        <v>0</v>
      </c>
    </row>
    <row r="114" spans="1:7" ht="17.25" x14ac:dyDescent="0.3">
      <c r="A114" s="86"/>
      <c r="B114" s="172"/>
      <c r="C114" s="177"/>
      <c r="D114" s="172"/>
      <c r="E114" s="64"/>
      <c r="F114" s="64"/>
      <c r="G114" s="344">
        <f t="shared" si="1"/>
        <v>0</v>
      </c>
    </row>
    <row r="115" spans="1:7" ht="17.25" x14ac:dyDescent="0.3">
      <c r="A115" s="86"/>
      <c r="B115" s="172"/>
      <c r="C115" s="177"/>
      <c r="D115" s="172"/>
      <c r="E115" s="64"/>
      <c r="F115" s="64"/>
      <c r="G115" s="344">
        <f t="shared" si="1"/>
        <v>0</v>
      </c>
    </row>
    <row r="116" spans="1:7" ht="17.25" x14ac:dyDescent="0.3">
      <c r="A116" s="86"/>
      <c r="B116" s="172"/>
      <c r="C116" s="177"/>
      <c r="D116" s="172"/>
      <c r="E116" s="64"/>
      <c r="F116" s="64"/>
      <c r="G116" s="344">
        <f t="shared" si="1"/>
        <v>0</v>
      </c>
    </row>
    <row r="117" spans="1:7" ht="17.25" x14ac:dyDescent="0.3">
      <c r="A117" s="86"/>
      <c r="B117" s="172"/>
      <c r="C117" s="177"/>
      <c r="D117" s="172"/>
      <c r="E117" s="64"/>
      <c r="F117" s="64"/>
      <c r="G117" s="344">
        <f t="shared" si="1"/>
        <v>0</v>
      </c>
    </row>
    <row r="118" spans="1:7" ht="17.25" x14ac:dyDescent="0.3">
      <c r="A118" s="86"/>
      <c r="B118" s="172"/>
      <c r="C118" s="177"/>
      <c r="D118" s="172"/>
      <c r="E118" s="64"/>
      <c r="F118" s="64"/>
      <c r="G118" s="344">
        <f t="shared" si="1"/>
        <v>0</v>
      </c>
    </row>
    <row r="119" spans="1:7" ht="17.25" x14ac:dyDescent="0.3">
      <c r="A119" s="86"/>
      <c r="B119" s="172"/>
      <c r="C119" s="177"/>
      <c r="D119" s="172"/>
      <c r="E119" s="64"/>
      <c r="F119" s="64"/>
      <c r="G119" s="344">
        <f t="shared" si="1"/>
        <v>0</v>
      </c>
    </row>
    <row r="120" spans="1:7" ht="17.25" x14ac:dyDescent="0.3">
      <c r="A120" s="86"/>
      <c r="B120" s="172"/>
      <c r="C120" s="177"/>
      <c r="D120" s="172"/>
      <c r="E120" s="64"/>
      <c r="F120" s="64"/>
      <c r="G120" s="344">
        <f t="shared" si="1"/>
        <v>0</v>
      </c>
    </row>
    <row r="121" spans="1:7" ht="17.25" x14ac:dyDescent="0.3">
      <c r="A121" s="86"/>
      <c r="B121" s="172"/>
      <c r="C121" s="177"/>
      <c r="D121" s="172"/>
      <c r="E121" s="64"/>
      <c r="F121" s="64"/>
      <c r="G121" s="344">
        <f t="shared" si="1"/>
        <v>0</v>
      </c>
    </row>
    <row r="122" spans="1:7" ht="17.25" x14ac:dyDescent="0.3">
      <c r="A122" s="86"/>
      <c r="B122" s="172"/>
      <c r="C122" s="177"/>
      <c r="D122" s="172"/>
      <c r="E122" s="64"/>
      <c r="F122" s="64"/>
      <c r="G122" s="344">
        <f t="shared" si="1"/>
        <v>0</v>
      </c>
    </row>
    <row r="123" spans="1:7" ht="17.25" x14ac:dyDescent="0.3">
      <c r="A123" s="86"/>
      <c r="B123" s="172"/>
      <c r="C123" s="177"/>
      <c r="D123" s="172"/>
      <c r="E123" s="64"/>
      <c r="F123" s="64"/>
      <c r="G123" s="344">
        <f t="shared" si="1"/>
        <v>0</v>
      </c>
    </row>
    <row r="124" spans="1:7" ht="17.25" x14ac:dyDescent="0.3">
      <c r="A124" s="86"/>
      <c r="B124" s="172"/>
      <c r="C124" s="177"/>
      <c r="D124" s="172"/>
      <c r="E124" s="64"/>
      <c r="F124" s="64"/>
      <c r="G124" s="344">
        <f t="shared" si="1"/>
        <v>0</v>
      </c>
    </row>
    <row r="125" spans="1:7" ht="17.25" x14ac:dyDescent="0.3">
      <c r="A125" s="86"/>
      <c r="B125" s="172"/>
      <c r="C125" s="177"/>
      <c r="D125" s="172"/>
      <c r="E125" s="64"/>
      <c r="F125" s="64"/>
      <c r="G125" s="344">
        <f t="shared" si="1"/>
        <v>0</v>
      </c>
    </row>
    <row r="126" spans="1:7" ht="17.25" x14ac:dyDescent="0.3">
      <c r="A126" s="86"/>
      <c r="B126" s="172"/>
      <c r="C126" s="177"/>
      <c r="D126" s="172"/>
      <c r="E126" s="64"/>
      <c r="F126" s="64"/>
      <c r="G126" s="344">
        <f t="shared" si="1"/>
        <v>0</v>
      </c>
    </row>
    <row r="127" spans="1:7" ht="17.25" x14ac:dyDescent="0.3">
      <c r="A127" s="86"/>
      <c r="B127" s="172"/>
      <c r="C127" s="177"/>
      <c r="D127" s="172"/>
      <c r="E127" s="64"/>
      <c r="F127" s="64"/>
      <c r="G127" s="344">
        <f t="shared" si="1"/>
        <v>0</v>
      </c>
    </row>
    <row r="128" spans="1:7" ht="17.25" x14ac:dyDescent="0.3">
      <c r="A128" s="86"/>
      <c r="B128" s="172"/>
      <c r="C128" s="177"/>
      <c r="D128" s="172"/>
      <c r="E128" s="64"/>
      <c r="F128" s="64"/>
      <c r="G128" s="344">
        <f t="shared" si="1"/>
        <v>0</v>
      </c>
    </row>
    <row r="129" spans="1:7" ht="17.25" x14ac:dyDescent="0.3">
      <c r="A129" s="86"/>
      <c r="B129" s="172"/>
      <c r="C129" s="177"/>
      <c r="D129" s="172"/>
      <c r="E129" s="64"/>
      <c r="F129" s="64"/>
      <c r="G129" s="344">
        <f t="shared" si="1"/>
        <v>0</v>
      </c>
    </row>
    <row r="130" spans="1:7" ht="17.25" x14ac:dyDescent="0.3">
      <c r="A130" s="86"/>
      <c r="B130" s="172"/>
      <c r="C130" s="177"/>
      <c r="D130" s="172"/>
      <c r="E130" s="64"/>
      <c r="F130" s="64"/>
      <c r="G130" s="344">
        <f t="shared" si="1"/>
        <v>0</v>
      </c>
    </row>
    <row r="131" spans="1:7" ht="17.25" x14ac:dyDescent="0.3">
      <c r="A131" s="86"/>
      <c r="B131" s="172"/>
      <c r="C131" s="177"/>
      <c r="D131" s="172"/>
      <c r="E131" s="64"/>
      <c r="F131" s="64"/>
      <c r="G131" s="344">
        <f t="shared" si="1"/>
        <v>0</v>
      </c>
    </row>
    <row r="132" spans="1:7" ht="17.25" x14ac:dyDescent="0.3">
      <c r="A132" s="86"/>
      <c r="B132" s="172"/>
      <c r="C132" s="177"/>
      <c r="D132" s="172"/>
      <c r="E132" s="64"/>
      <c r="F132" s="64"/>
      <c r="G132" s="344">
        <f t="shared" si="1"/>
        <v>0</v>
      </c>
    </row>
    <row r="133" spans="1:7" ht="17.25" x14ac:dyDescent="0.3">
      <c r="A133" s="86"/>
      <c r="B133" s="172"/>
      <c r="C133" s="177"/>
      <c r="D133" s="172"/>
      <c r="E133" s="64"/>
      <c r="F133" s="64"/>
      <c r="G133" s="344">
        <f t="shared" si="1"/>
        <v>0</v>
      </c>
    </row>
    <row r="134" spans="1:7" ht="17.25" x14ac:dyDescent="0.3">
      <c r="A134" s="86"/>
      <c r="B134" s="172"/>
      <c r="C134" s="177"/>
      <c r="D134" s="172"/>
      <c r="E134" s="64"/>
      <c r="F134" s="64"/>
      <c r="G134" s="344">
        <f t="shared" si="1"/>
        <v>0</v>
      </c>
    </row>
    <row r="135" spans="1:7" ht="17.25" x14ac:dyDescent="0.3">
      <c r="A135" s="86"/>
      <c r="B135" s="172"/>
      <c r="C135" s="177"/>
      <c r="D135" s="172"/>
      <c r="E135" s="64"/>
      <c r="F135" s="64"/>
      <c r="G135" s="344">
        <f t="shared" si="1"/>
        <v>0</v>
      </c>
    </row>
    <row r="136" spans="1:7" ht="17.25" x14ac:dyDescent="0.3">
      <c r="A136" s="86"/>
      <c r="B136" s="172"/>
      <c r="C136" s="177"/>
      <c r="D136" s="172"/>
      <c r="E136" s="64"/>
      <c r="F136" s="64"/>
      <c r="G136" s="344">
        <f t="shared" si="1"/>
        <v>0</v>
      </c>
    </row>
    <row r="137" spans="1:7" ht="17.25" x14ac:dyDescent="0.3">
      <c r="A137" s="86"/>
      <c r="B137" s="172"/>
      <c r="C137" s="177"/>
      <c r="D137" s="172"/>
      <c r="E137" s="64"/>
      <c r="F137" s="64"/>
      <c r="G137" s="344">
        <f t="shared" ref="G137:G200" si="2">IF(ISBLANK(AND($E137,$F137)),"",$E137-$F137)</f>
        <v>0</v>
      </c>
    </row>
    <row r="138" spans="1:7" ht="17.25" x14ac:dyDescent="0.3">
      <c r="A138" s="86"/>
      <c r="B138" s="172"/>
      <c r="C138" s="177"/>
      <c r="D138" s="172"/>
      <c r="E138" s="64"/>
      <c r="F138" s="64"/>
      <c r="G138" s="344">
        <f t="shared" si="2"/>
        <v>0</v>
      </c>
    </row>
    <row r="139" spans="1:7" ht="17.25" x14ac:dyDescent="0.3">
      <c r="A139" s="86"/>
      <c r="B139" s="172"/>
      <c r="C139" s="177"/>
      <c r="D139" s="172"/>
      <c r="E139" s="64"/>
      <c r="F139" s="64"/>
      <c r="G139" s="344">
        <f t="shared" si="2"/>
        <v>0</v>
      </c>
    </row>
    <row r="140" spans="1:7" ht="17.25" x14ac:dyDescent="0.3">
      <c r="A140" s="86"/>
      <c r="B140" s="172"/>
      <c r="C140" s="177"/>
      <c r="D140" s="172"/>
      <c r="E140" s="64"/>
      <c r="F140" s="64"/>
      <c r="G140" s="344">
        <f t="shared" si="2"/>
        <v>0</v>
      </c>
    </row>
    <row r="141" spans="1:7" ht="17.25" x14ac:dyDescent="0.3">
      <c r="A141" s="86"/>
      <c r="B141" s="172"/>
      <c r="C141" s="177"/>
      <c r="D141" s="172"/>
      <c r="E141" s="64"/>
      <c r="F141" s="64"/>
      <c r="G141" s="344">
        <f t="shared" si="2"/>
        <v>0</v>
      </c>
    </row>
    <row r="142" spans="1:7" ht="17.25" x14ac:dyDescent="0.3">
      <c r="A142" s="86"/>
      <c r="B142" s="172"/>
      <c r="C142" s="177"/>
      <c r="D142" s="172"/>
      <c r="E142" s="64"/>
      <c r="F142" s="64"/>
      <c r="G142" s="344">
        <f t="shared" si="2"/>
        <v>0</v>
      </c>
    </row>
    <row r="143" spans="1:7" ht="17.25" x14ac:dyDescent="0.3">
      <c r="A143" s="86"/>
      <c r="B143" s="172"/>
      <c r="C143" s="177"/>
      <c r="D143" s="172"/>
      <c r="E143" s="64"/>
      <c r="F143" s="64"/>
      <c r="G143" s="344">
        <f t="shared" si="2"/>
        <v>0</v>
      </c>
    </row>
    <row r="144" spans="1:7" ht="17.25" x14ac:dyDescent="0.3">
      <c r="A144" s="86"/>
      <c r="B144" s="172"/>
      <c r="C144" s="177"/>
      <c r="D144" s="172"/>
      <c r="E144" s="64"/>
      <c r="F144" s="64"/>
      <c r="G144" s="344">
        <f t="shared" si="2"/>
        <v>0</v>
      </c>
    </row>
    <row r="145" spans="1:7" ht="17.25" x14ac:dyDescent="0.3">
      <c r="A145" s="86"/>
      <c r="B145" s="172"/>
      <c r="C145" s="177"/>
      <c r="D145" s="172"/>
      <c r="E145" s="64"/>
      <c r="F145" s="64"/>
      <c r="G145" s="344">
        <f t="shared" si="2"/>
        <v>0</v>
      </c>
    </row>
    <row r="146" spans="1:7" ht="17.25" x14ac:dyDescent="0.3">
      <c r="A146" s="86"/>
      <c r="B146" s="172"/>
      <c r="C146" s="177"/>
      <c r="D146" s="172"/>
      <c r="E146" s="64"/>
      <c r="F146" s="64"/>
      <c r="G146" s="344">
        <f t="shared" si="2"/>
        <v>0</v>
      </c>
    </row>
    <row r="147" spans="1:7" ht="17.25" x14ac:dyDescent="0.3">
      <c r="A147" s="86"/>
      <c r="B147" s="172"/>
      <c r="C147" s="177"/>
      <c r="D147" s="172"/>
      <c r="E147" s="64"/>
      <c r="F147" s="64"/>
      <c r="G147" s="344">
        <f t="shared" si="2"/>
        <v>0</v>
      </c>
    </row>
    <row r="148" spans="1:7" ht="17.25" x14ac:dyDescent="0.3">
      <c r="A148" s="86"/>
      <c r="B148" s="172"/>
      <c r="C148" s="177"/>
      <c r="D148" s="172"/>
      <c r="E148" s="64"/>
      <c r="F148" s="64"/>
      <c r="G148" s="344">
        <f t="shared" si="2"/>
        <v>0</v>
      </c>
    </row>
    <row r="149" spans="1:7" ht="17.25" x14ac:dyDescent="0.3">
      <c r="A149" s="86"/>
      <c r="B149" s="172"/>
      <c r="C149" s="177"/>
      <c r="D149" s="172"/>
      <c r="E149" s="64"/>
      <c r="F149" s="64"/>
      <c r="G149" s="344">
        <f t="shared" si="2"/>
        <v>0</v>
      </c>
    </row>
    <row r="150" spans="1:7" ht="17.25" x14ac:dyDescent="0.3">
      <c r="A150" s="86"/>
      <c r="B150" s="172"/>
      <c r="C150" s="177"/>
      <c r="D150" s="172"/>
      <c r="E150" s="64"/>
      <c r="F150" s="64"/>
      <c r="G150" s="344">
        <f t="shared" si="2"/>
        <v>0</v>
      </c>
    </row>
    <row r="151" spans="1:7" ht="17.25" x14ac:dyDescent="0.3">
      <c r="A151" s="86"/>
      <c r="B151" s="172"/>
      <c r="C151" s="177"/>
      <c r="D151" s="172"/>
      <c r="E151" s="64"/>
      <c r="F151" s="64"/>
      <c r="G151" s="344">
        <f t="shared" si="2"/>
        <v>0</v>
      </c>
    </row>
    <row r="152" spans="1:7" ht="17.25" x14ac:dyDescent="0.3">
      <c r="A152" s="86"/>
      <c r="B152" s="172"/>
      <c r="C152" s="177"/>
      <c r="D152" s="172"/>
      <c r="E152" s="64"/>
      <c r="F152" s="64"/>
      <c r="G152" s="344">
        <f t="shared" si="2"/>
        <v>0</v>
      </c>
    </row>
    <row r="153" spans="1:7" ht="17.25" x14ac:dyDescent="0.3">
      <c r="A153" s="86"/>
      <c r="B153" s="172"/>
      <c r="C153" s="177"/>
      <c r="D153" s="172"/>
      <c r="E153" s="64"/>
      <c r="F153" s="64"/>
      <c r="G153" s="344">
        <f t="shared" si="2"/>
        <v>0</v>
      </c>
    </row>
    <row r="154" spans="1:7" ht="17.25" x14ac:dyDescent="0.3">
      <c r="A154" s="86"/>
      <c r="B154" s="172"/>
      <c r="C154" s="177"/>
      <c r="D154" s="172"/>
      <c r="E154" s="64"/>
      <c r="F154" s="64"/>
      <c r="G154" s="344">
        <f t="shared" si="2"/>
        <v>0</v>
      </c>
    </row>
    <row r="155" spans="1:7" ht="17.25" x14ac:dyDescent="0.3">
      <c r="A155" s="86"/>
      <c r="B155" s="172"/>
      <c r="C155" s="177"/>
      <c r="D155" s="172"/>
      <c r="E155" s="64"/>
      <c r="F155" s="64"/>
      <c r="G155" s="344">
        <f t="shared" si="2"/>
        <v>0</v>
      </c>
    </row>
    <row r="156" spans="1:7" ht="17.25" x14ac:dyDescent="0.3">
      <c r="A156" s="86"/>
      <c r="B156" s="172"/>
      <c r="C156" s="177"/>
      <c r="D156" s="172"/>
      <c r="E156" s="64"/>
      <c r="F156" s="64"/>
      <c r="G156" s="344">
        <f t="shared" si="2"/>
        <v>0</v>
      </c>
    </row>
    <row r="157" spans="1:7" ht="17.25" x14ac:dyDescent="0.3">
      <c r="A157" s="86"/>
      <c r="B157" s="172"/>
      <c r="C157" s="177"/>
      <c r="D157" s="172"/>
      <c r="E157" s="64"/>
      <c r="F157" s="64"/>
      <c r="G157" s="344">
        <f t="shared" si="2"/>
        <v>0</v>
      </c>
    </row>
    <row r="158" spans="1:7" ht="17.25" x14ac:dyDescent="0.3">
      <c r="A158" s="86"/>
      <c r="B158" s="172"/>
      <c r="C158" s="177"/>
      <c r="D158" s="172"/>
      <c r="E158" s="64"/>
      <c r="F158" s="64"/>
      <c r="G158" s="344">
        <f t="shared" si="2"/>
        <v>0</v>
      </c>
    </row>
    <row r="159" spans="1:7" ht="17.25" x14ac:dyDescent="0.3">
      <c r="A159" s="86"/>
      <c r="B159" s="172"/>
      <c r="C159" s="177"/>
      <c r="D159" s="172"/>
      <c r="E159" s="64"/>
      <c r="F159" s="64"/>
      <c r="G159" s="344">
        <f t="shared" si="2"/>
        <v>0</v>
      </c>
    </row>
    <row r="160" spans="1:7" ht="17.25" x14ac:dyDescent="0.3">
      <c r="A160" s="86"/>
      <c r="B160" s="172"/>
      <c r="C160" s="177"/>
      <c r="D160" s="172"/>
      <c r="E160" s="64"/>
      <c r="F160" s="64"/>
      <c r="G160" s="344">
        <f t="shared" si="2"/>
        <v>0</v>
      </c>
    </row>
    <row r="161" spans="1:7" ht="17.25" x14ac:dyDescent="0.3">
      <c r="A161" s="86"/>
      <c r="B161" s="172"/>
      <c r="C161" s="177"/>
      <c r="D161" s="172"/>
      <c r="E161" s="64"/>
      <c r="F161" s="64"/>
      <c r="G161" s="344">
        <f t="shared" si="2"/>
        <v>0</v>
      </c>
    </row>
    <row r="162" spans="1:7" ht="17.25" x14ac:dyDescent="0.3">
      <c r="A162" s="86"/>
      <c r="B162" s="172"/>
      <c r="C162" s="177"/>
      <c r="D162" s="172"/>
      <c r="E162" s="64"/>
      <c r="F162" s="64"/>
      <c r="G162" s="344">
        <f t="shared" si="2"/>
        <v>0</v>
      </c>
    </row>
    <row r="163" spans="1:7" ht="17.25" x14ac:dyDescent="0.3">
      <c r="A163" s="86"/>
      <c r="B163" s="172"/>
      <c r="C163" s="177"/>
      <c r="D163" s="172"/>
      <c r="E163" s="64"/>
      <c r="F163" s="64"/>
      <c r="G163" s="344">
        <f t="shared" si="2"/>
        <v>0</v>
      </c>
    </row>
    <row r="164" spans="1:7" ht="17.25" x14ac:dyDescent="0.3">
      <c r="A164" s="86"/>
      <c r="B164" s="172"/>
      <c r="C164" s="177"/>
      <c r="D164" s="172"/>
      <c r="E164" s="64"/>
      <c r="F164" s="64"/>
      <c r="G164" s="344">
        <f t="shared" si="2"/>
        <v>0</v>
      </c>
    </row>
    <row r="165" spans="1:7" ht="17.25" x14ac:dyDescent="0.3">
      <c r="A165" s="86"/>
      <c r="B165" s="172"/>
      <c r="C165" s="177"/>
      <c r="D165" s="172"/>
      <c r="E165" s="64"/>
      <c r="F165" s="64"/>
      <c r="G165" s="344">
        <f t="shared" si="2"/>
        <v>0</v>
      </c>
    </row>
    <row r="166" spans="1:7" ht="17.25" x14ac:dyDescent="0.3">
      <c r="A166" s="86"/>
      <c r="B166" s="172"/>
      <c r="C166" s="177"/>
      <c r="D166" s="172"/>
      <c r="E166" s="64"/>
      <c r="F166" s="64"/>
      <c r="G166" s="344">
        <f t="shared" si="2"/>
        <v>0</v>
      </c>
    </row>
    <row r="167" spans="1:7" ht="17.25" x14ac:dyDescent="0.3">
      <c r="A167" s="86"/>
      <c r="B167" s="172"/>
      <c r="C167" s="177"/>
      <c r="D167" s="172"/>
      <c r="E167" s="64"/>
      <c r="F167" s="64"/>
      <c r="G167" s="344">
        <f t="shared" si="2"/>
        <v>0</v>
      </c>
    </row>
    <row r="168" spans="1:7" ht="17.25" x14ac:dyDescent="0.3">
      <c r="A168" s="86"/>
      <c r="B168" s="172"/>
      <c r="C168" s="177"/>
      <c r="D168" s="172"/>
      <c r="E168" s="64"/>
      <c r="F168" s="64"/>
      <c r="G168" s="344">
        <f t="shared" si="2"/>
        <v>0</v>
      </c>
    </row>
    <row r="169" spans="1:7" ht="17.25" x14ac:dyDescent="0.3">
      <c r="A169" s="86"/>
      <c r="B169" s="172"/>
      <c r="C169" s="177"/>
      <c r="D169" s="172"/>
      <c r="E169" s="64"/>
      <c r="F169" s="64"/>
      <c r="G169" s="344">
        <f t="shared" si="2"/>
        <v>0</v>
      </c>
    </row>
    <row r="170" spans="1:7" ht="17.25" x14ac:dyDescent="0.3">
      <c r="A170" s="86"/>
      <c r="B170" s="172"/>
      <c r="C170" s="177"/>
      <c r="D170" s="172"/>
      <c r="E170" s="64"/>
      <c r="F170" s="64"/>
      <c r="G170" s="344">
        <f t="shared" si="2"/>
        <v>0</v>
      </c>
    </row>
    <row r="171" spans="1:7" ht="17.25" x14ac:dyDescent="0.3">
      <c r="A171" s="86"/>
      <c r="B171" s="172"/>
      <c r="C171" s="177"/>
      <c r="D171" s="172"/>
      <c r="E171" s="64"/>
      <c r="F171" s="64"/>
      <c r="G171" s="344">
        <f t="shared" si="2"/>
        <v>0</v>
      </c>
    </row>
    <row r="172" spans="1:7" ht="17.25" x14ac:dyDescent="0.3">
      <c r="A172" s="86"/>
      <c r="B172" s="172"/>
      <c r="C172" s="177"/>
      <c r="D172" s="172"/>
      <c r="E172" s="64"/>
      <c r="F172" s="64"/>
      <c r="G172" s="344">
        <f t="shared" si="2"/>
        <v>0</v>
      </c>
    </row>
    <row r="173" spans="1:7" ht="17.25" x14ac:dyDescent="0.3">
      <c r="A173" s="86"/>
      <c r="B173" s="172"/>
      <c r="C173" s="177"/>
      <c r="D173" s="172"/>
      <c r="E173" s="64"/>
      <c r="F173" s="64"/>
      <c r="G173" s="344">
        <f t="shared" si="2"/>
        <v>0</v>
      </c>
    </row>
    <row r="174" spans="1:7" ht="17.25" x14ac:dyDescent="0.3">
      <c r="A174" s="86"/>
      <c r="B174" s="172"/>
      <c r="C174" s="177"/>
      <c r="D174" s="172"/>
      <c r="E174" s="64"/>
      <c r="F174" s="64"/>
      <c r="G174" s="344">
        <f t="shared" si="2"/>
        <v>0</v>
      </c>
    </row>
    <row r="175" spans="1:7" ht="17.25" x14ac:dyDescent="0.3">
      <c r="A175" s="86"/>
      <c r="B175" s="172"/>
      <c r="C175" s="177"/>
      <c r="D175" s="172"/>
      <c r="E175" s="64"/>
      <c r="F175" s="64"/>
      <c r="G175" s="344">
        <f t="shared" si="2"/>
        <v>0</v>
      </c>
    </row>
    <row r="176" spans="1:7" ht="17.25" x14ac:dyDescent="0.3">
      <c r="A176" s="86"/>
      <c r="B176" s="172"/>
      <c r="C176" s="177"/>
      <c r="D176" s="172"/>
      <c r="E176" s="64"/>
      <c r="F176" s="64"/>
      <c r="G176" s="344">
        <f t="shared" si="2"/>
        <v>0</v>
      </c>
    </row>
    <row r="177" spans="1:7" ht="17.25" x14ac:dyDescent="0.3">
      <c r="A177" s="86"/>
      <c r="B177" s="172"/>
      <c r="C177" s="177"/>
      <c r="D177" s="172"/>
      <c r="E177" s="64"/>
      <c r="F177" s="64"/>
      <c r="G177" s="344">
        <f t="shared" si="2"/>
        <v>0</v>
      </c>
    </row>
    <row r="178" spans="1:7" ht="17.25" x14ac:dyDescent="0.3">
      <c r="A178" s="86"/>
      <c r="B178" s="172"/>
      <c r="C178" s="177"/>
      <c r="D178" s="172"/>
      <c r="E178" s="64"/>
      <c r="F178" s="64"/>
      <c r="G178" s="344">
        <f t="shared" si="2"/>
        <v>0</v>
      </c>
    </row>
    <row r="179" spans="1:7" ht="17.25" x14ac:dyDescent="0.3">
      <c r="A179" s="86"/>
      <c r="B179" s="172"/>
      <c r="C179" s="177"/>
      <c r="D179" s="172"/>
      <c r="E179" s="64"/>
      <c r="F179" s="64"/>
      <c r="G179" s="344">
        <f t="shared" si="2"/>
        <v>0</v>
      </c>
    </row>
    <row r="180" spans="1:7" ht="17.25" x14ac:dyDescent="0.3">
      <c r="A180" s="86"/>
      <c r="B180" s="172"/>
      <c r="C180" s="177"/>
      <c r="D180" s="172"/>
      <c r="E180" s="64"/>
      <c r="F180" s="64"/>
      <c r="G180" s="344">
        <f t="shared" si="2"/>
        <v>0</v>
      </c>
    </row>
    <row r="181" spans="1:7" ht="17.25" x14ac:dyDescent="0.3">
      <c r="A181" s="86"/>
      <c r="B181" s="172"/>
      <c r="C181" s="177"/>
      <c r="D181" s="172"/>
      <c r="E181" s="64"/>
      <c r="F181" s="64"/>
      <c r="G181" s="344">
        <f t="shared" si="2"/>
        <v>0</v>
      </c>
    </row>
    <row r="182" spans="1:7" ht="17.25" x14ac:dyDescent="0.3">
      <c r="A182" s="86"/>
      <c r="B182" s="172"/>
      <c r="C182" s="177"/>
      <c r="D182" s="172"/>
      <c r="E182" s="64"/>
      <c r="F182" s="64"/>
      <c r="G182" s="344">
        <f t="shared" si="2"/>
        <v>0</v>
      </c>
    </row>
    <row r="183" spans="1:7" ht="17.25" x14ac:dyDescent="0.3">
      <c r="A183" s="86"/>
      <c r="B183" s="172"/>
      <c r="C183" s="177"/>
      <c r="D183" s="172"/>
      <c r="E183" s="64"/>
      <c r="F183" s="64"/>
      <c r="G183" s="344">
        <f t="shared" si="2"/>
        <v>0</v>
      </c>
    </row>
    <row r="184" spans="1:7" ht="17.25" x14ac:dyDescent="0.3">
      <c r="A184" s="86"/>
      <c r="B184" s="172"/>
      <c r="C184" s="177"/>
      <c r="D184" s="172"/>
      <c r="E184" s="64"/>
      <c r="F184" s="64"/>
      <c r="G184" s="344">
        <f t="shared" si="2"/>
        <v>0</v>
      </c>
    </row>
    <row r="185" spans="1:7" ht="17.25" x14ac:dyDescent="0.3">
      <c r="A185" s="86"/>
      <c r="B185" s="172"/>
      <c r="C185" s="177"/>
      <c r="D185" s="172"/>
      <c r="E185" s="64"/>
      <c r="F185" s="64"/>
      <c r="G185" s="344">
        <f t="shared" si="2"/>
        <v>0</v>
      </c>
    </row>
    <row r="186" spans="1:7" ht="17.25" x14ac:dyDescent="0.3">
      <c r="A186" s="86"/>
      <c r="B186" s="172"/>
      <c r="C186" s="177"/>
      <c r="D186" s="172"/>
      <c r="E186" s="64"/>
      <c r="F186" s="64"/>
      <c r="G186" s="344">
        <f t="shared" si="2"/>
        <v>0</v>
      </c>
    </row>
    <row r="187" spans="1:7" ht="17.25" x14ac:dyDescent="0.3">
      <c r="A187" s="86"/>
      <c r="B187" s="172"/>
      <c r="C187" s="177"/>
      <c r="D187" s="172"/>
      <c r="E187" s="64"/>
      <c r="F187" s="64"/>
      <c r="G187" s="344">
        <f t="shared" si="2"/>
        <v>0</v>
      </c>
    </row>
    <row r="188" spans="1:7" ht="17.25" x14ac:dyDescent="0.3">
      <c r="A188" s="86"/>
      <c r="B188" s="172"/>
      <c r="C188" s="177"/>
      <c r="D188" s="172"/>
      <c r="E188" s="64"/>
      <c r="F188" s="64"/>
      <c r="G188" s="344">
        <f t="shared" si="2"/>
        <v>0</v>
      </c>
    </row>
    <row r="189" spans="1:7" ht="17.25" x14ac:dyDescent="0.3">
      <c r="A189" s="86"/>
      <c r="B189" s="172"/>
      <c r="C189" s="177"/>
      <c r="D189" s="172"/>
      <c r="E189" s="64"/>
      <c r="F189" s="64"/>
      <c r="G189" s="344">
        <f t="shared" si="2"/>
        <v>0</v>
      </c>
    </row>
    <row r="190" spans="1:7" ht="17.25" x14ac:dyDescent="0.3">
      <c r="A190" s="86"/>
      <c r="B190" s="172"/>
      <c r="C190" s="177"/>
      <c r="D190" s="172"/>
      <c r="E190" s="64"/>
      <c r="F190" s="64"/>
      <c r="G190" s="344">
        <f t="shared" si="2"/>
        <v>0</v>
      </c>
    </row>
    <row r="191" spans="1:7" ht="17.25" x14ac:dyDescent="0.3">
      <c r="A191" s="86"/>
      <c r="B191" s="172"/>
      <c r="C191" s="177"/>
      <c r="D191" s="172"/>
      <c r="E191" s="64"/>
      <c r="F191" s="64"/>
      <c r="G191" s="344">
        <f t="shared" si="2"/>
        <v>0</v>
      </c>
    </row>
    <row r="192" spans="1:7" ht="17.25" x14ac:dyDescent="0.3">
      <c r="A192" s="86"/>
      <c r="B192" s="172"/>
      <c r="C192" s="177"/>
      <c r="D192" s="172"/>
      <c r="E192" s="64"/>
      <c r="F192" s="64"/>
      <c r="G192" s="344">
        <f t="shared" si="2"/>
        <v>0</v>
      </c>
    </row>
    <row r="193" spans="1:7" ht="17.25" x14ac:dyDescent="0.3">
      <c r="A193" s="86"/>
      <c r="B193" s="172"/>
      <c r="C193" s="177"/>
      <c r="D193" s="172"/>
      <c r="E193" s="64"/>
      <c r="F193" s="64"/>
      <c r="G193" s="344">
        <f t="shared" si="2"/>
        <v>0</v>
      </c>
    </row>
    <row r="194" spans="1:7" ht="17.25" x14ac:dyDescent="0.3">
      <c r="A194" s="86"/>
      <c r="B194" s="172"/>
      <c r="C194" s="177"/>
      <c r="D194" s="172"/>
      <c r="E194" s="64"/>
      <c r="F194" s="64"/>
      <c r="G194" s="344">
        <f t="shared" si="2"/>
        <v>0</v>
      </c>
    </row>
    <row r="195" spans="1:7" ht="17.25" x14ac:dyDescent="0.3">
      <c r="A195" s="86"/>
      <c r="B195" s="172"/>
      <c r="C195" s="177"/>
      <c r="D195" s="172"/>
      <c r="E195" s="64"/>
      <c r="F195" s="64"/>
      <c r="G195" s="344">
        <f t="shared" si="2"/>
        <v>0</v>
      </c>
    </row>
    <row r="196" spans="1:7" ht="17.25" x14ac:dyDescent="0.3">
      <c r="A196" s="86"/>
      <c r="B196" s="172"/>
      <c r="C196" s="177"/>
      <c r="D196" s="172"/>
      <c r="E196" s="64"/>
      <c r="F196" s="64"/>
      <c r="G196" s="344">
        <f t="shared" si="2"/>
        <v>0</v>
      </c>
    </row>
    <row r="197" spans="1:7" ht="17.25" x14ac:dyDescent="0.3">
      <c r="A197" s="86"/>
      <c r="B197" s="172"/>
      <c r="C197" s="177"/>
      <c r="D197" s="172"/>
      <c r="E197" s="64"/>
      <c r="F197" s="64"/>
      <c r="G197" s="344">
        <f t="shared" si="2"/>
        <v>0</v>
      </c>
    </row>
    <row r="198" spans="1:7" ht="17.25" x14ac:dyDescent="0.3">
      <c r="A198" s="86"/>
      <c r="B198" s="172"/>
      <c r="C198" s="177"/>
      <c r="D198" s="172"/>
      <c r="E198" s="64"/>
      <c r="F198" s="64"/>
      <c r="G198" s="344">
        <f t="shared" si="2"/>
        <v>0</v>
      </c>
    </row>
    <row r="199" spans="1:7" ht="17.25" x14ac:dyDescent="0.3">
      <c r="A199" s="86"/>
      <c r="B199" s="172"/>
      <c r="C199" s="177"/>
      <c r="D199" s="172"/>
      <c r="E199" s="64"/>
      <c r="F199" s="64"/>
      <c r="G199" s="344">
        <f t="shared" si="2"/>
        <v>0</v>
      </c>
    </row>
    <row r="200" spans="1:7" ht="17.25" x14ac:dyDescent="0.3">
      <c r="A200" s="86"/>
      <c r="B200" s="172"/>
      <c r="C200" s="177"/>
      <c r="D200" s="172"/>
      <c r="E200" s="64"/>
      <c r="F200" s="64"/>
      <c r="G200" s="344">
        <f t="shared" si="2"/>
        <v>0</v>
      </c>
    </row>
    <row r="201" spans="1:7" ht="17.25" x14ac:dyDescent="0.3">
      <c r="A201" s="86"/>
      <c r="B201" s="172"/>
      <c r="C201" s="177"/>
      <c r="D201" s="172"/>
      <c r="E201" s="179"/>
      <c r="F201" s="64"/>
      <c r="G201" s="344">
        <f t="shared" ref="G201:G264" si="3">IF(ISBLANK(AND($E201,$F201)),"",$E201-$F201)</f>
        <v>0</v>
      </c>
    </row>
    <row r="202" spans="1:7" ht="17.25" x14ac:dyDescent="0.3">
      <c r="A202" s="62"/>
      <c r="B202" s="172"/>
      <c r="C202" s="177"/>
      <c r="D202" s="53"/>
      <c r="E202" s="53"/>
      <c r="F202" s="53"/>
      <c r="G202" s="344">
        <f t="shared" si="3"/>
        <v>0</v>
      </c>
    </row>
    <row r="203" spans="1:7" ht="17.25" x14ac:dyDescent="0.3">
      <c r="A203" s="62"/>
      <c r="B203" s="172"/>
      <c r="C203" s="177"/>
      <c r="D203" s="172"/>
      <c r="E203" s="53"/>
      <c r="F203" s="53"/>
      <c r="G203" s="344">
        <f t="shared" si="3"/>
        <v>0</v>
      </c>
    </row>
    <row r="204" spans="1:7" ht="17.25" x14ac:dyDescent="0.3">
      <c r="A204" s="62"/>
      <c r="B204" s="172"/>
      <c r="C204" s="177"/>
      <c r="D204" s="172"/>
      <c r="E204" s="53"/>
      <c r="F204" s="53"/>
      <c r="G204" s="344">
        <f t="shared" si="3"/>
        <v>0</v>
      </c>
    </row>
    <row r="205" spans="1:7" ht="17.25" x14ac:dyDescent="0.3">
      <c r="A205" s="62"/>
      <c r="B205" s="172"/>
      <c r="C205" s="177"/>
      <c r="D205" s="172"/>
      <c r="E205" s="53"/>
      <c r="F205" s="53"/>
      <c r="G205" s="344">
        <f t="shared" si="3"/>
        <v>0</v>
      </c>
    </row>
    <row r="206" spans="1:7" ht="17.25" x14ac:dyDescent="0.3">
      <c r="A206" s="62"/>
      <c r="B206" s="172"/>
      <c r="C206" s="177"/>
      <c r="D206" s="172"/>
      <c r="E206" s="53"/>
      <c r="F206" s="53"/>
      <c r="G206" s="344">
        <f t="shared" si="3"/>
        <v>0</v>
      </c>
    </row>
    <row r="207" spans="1:7" ht="17.25" x14ac:dyDescent="0.3">
      <c r="A207" s="62"/>
      <c r="B207" s="172"/>
      <c r="C207" s="177"/>
      <c r="D207" s="172"/>
      <c r="E207" s="53"/>
      <c r="F207" s="53"/>
      <c r="G207" s="344">
        <f t="shared" si="3"/>
        <v>0</v>
      </c>
    </row>
    <row r="208" spans="1:7" ht="17.25" x14ac:dyDescent="0.3">
      <c r="A208" s="62"/>
      <c r="B208" s="172"/>
      <c r="C208" s="177"/>
      <c r="D208" s="172"/>
      <c r="E208" s="53"/>
      <c r="F208" s="53"/>
      <c r="G208" s="344">
        <f t="shared" si="3"/>
        <v>0</v>
      </c>
    </row>
    <row r="209" spans="1:7" ht="17.25" x14ac:dyDescent="0.3">
      <c r="A209" s="62"/>
      <c r="B209" s="172"/>
      <c r="C209" s="177"/>
      <c r="D209" s="172"/>
      <c r="E209" s="53"/>
      <c r="F209" s="53"/>
      <c r="G209" s="344">
        <f t="shared" si="3"/>
        <v>0</v>
      </c>
    </row>
    <row r="210" spans="1:7" ht="17.25" x14ac:dyDescent="0.3">
      <c r="A210" s="62"/>
      <c r="B210" s="172"/>
      <c r="C210" s="177"/>
      <c r="D210" s="172"/>
      <c r="E210" s="53"/>
      <c r="F210" s="53"/>
      <c r="G210" s="344">
        <f t="shared" si="3"/>
        <v>0</v>
      </c>
    </row>
    <row r="211" spans="1:7" ht="17.25" x14ac:dyDescent="0.3">
      <c r="A211" s="62"/>
      <c r="B211" s="172"/>
      <c r="C211" s="177"/>
      <c r="D211" s="172"/>
      <c r="E211" s="53"/>
      <c r="F211" s="53"/>
      <c r="G211" s="344">
        <f t="shared" si="3"/>
        <v>0</v>
      </c>
    </row>
    <row r="212" spans="1:7" ht="17.25" x14ac:dyDescent="0.3">
      <c r="A212" s="62"/>
      <c r="B212" s="172"/>
      <c r="C212" s="177"/>
      <c r="D212" s="172"/>
      <c r="E212" s="53"/>
      <c r="F212" s="53"/>
      <c r="G212" s="344">
        <f t="shared" si="3"/>
        <v>0</v>
      </c>
    </row>
    <row r="213" spans="1:7" ht="17.25" x14ac:dyDescent="0.3">
      <c r="A213" s="62"/>
      <c r="B213" s="172"/>
      <c r="C213" s="177"/>
      <c r="D213" s="172"/>
      <c r="E213" s="53"/>
      <c r="F213" s="53"/>
      <c r="G213" s="344">
        <f t="shared" si="3"/>
        <v>0</v>
      </c>
    </row>
    <row r="214" spans="1:7" ht="17.25" x14ac:dyDescent="0.3">
      <c r="A214" s="62"/>
      <c r="B214" s="172"/>
      <c r="C214" s="177"/>
      <c r="D214" s="172"/>
      <c r="E214" s="53"/>
      <c r="F214" s="53"/>
      <c r="G214" s="344">
        <f t="shared" si="3"/>
        <v>0</v>
      </c>
    </row>
    <row r="215" spans="1:7" ht="17.25" x14ac:dyDescent="0.3">
      <c r="A215" s="62"/>
      <c r="B215" s="172"/>
      <c r="C215" s="177"/>
      <c r="D215" s="172"/>
      <c r="E215" s="53"/>
      <c r="F215" s="53"/>
      <c r="G215" s="344">
        <f t="shared" si="3"/>
        <v>0</v>
      </c>
    </row>
    <row r="216" spans="1:7" ht="17.25" x14ac:dyDescent="0.3">
      <c r="A216" s="62"/>
      <c r="B216" s="172"/>
      <c r="C216" s="177"/>
      <c r="D216" s="172"/>
      <c r="E216" s="53"/>
      <c r="F216" s="53"/>
      <c r="G216" s="344">
        <f t="shared" si="3"/>
        <v>0</v>
      </c>
    </row>
    <row r="217" spans="1:7" ht="17.25" x14ac:dyDescent="0.3">
      <c r="A217" s="62"/>
      <c r="B217" s="172"/>
      <c r="C217" s="177"/>
      <c r="D217" s="172"/>
      <c r="E217" s="53"/>
      <c r="F217" s="53"/>
      <c r="G217" s="344">
        <f t="shared" si="3"/>
        <v>0</v>
      </c>
    </row>
    <row r="218" spans="1:7" ht="17.25" x14ac:dyDescent="0.3">
      <c r="A218" s="62"/>
      <c r="B218" s="172"/>
      <c r="C218" s="177"/>
      <c r="D218" s="172"/>
      <c r="E218" s="53"/>
      <c r="F218" s="53"/>
      <c r="G218" s="344">
        <f t="shared" si="3"/>
        <v>0</v>
      </c>
    </row>
    <row r="219" spans="1:7" ht="17.25" x14ac:dyDescent="0.3">
      <c r="A219" s="62"/>
      <c r="B219" s="172"/>
      <c r="C219" s="177"/>
      <c r="D219" s="172"/>
      <c r="E219" s="53"/>
      <c r="F219" s="53"/>
      <c r="G219" s="344">
        <f t="shared" si="3"/>
        <v>0</v>
      </c>
    </row>
    <row r="220" spans="1:7" ht="17.25" x14ac:dyDescent="0.3">
      <c r="A220" s="62"/>
      <c r="B220" s="172"/>
      <c r="C220" s="177"/>
      <c r="D220" s="172"/>
      <c r="E220" s="53"/>
      <c r="F220" s="53"/>
      <c r="G220" s="344">
        <f t="shared" si="3"/>
        <v>0</v>
      </c>
    </row>
    <row r="221" spans="1:7" ht="17.25" x14ac:dyDescent="0.3">
      <c r="A221" s="62"/>
      <c r="B221" s="172"/>
      <c r="C221" s="177"/>
      <c r="D221" s="172"/>
      <c r="E221" s="53"/>
      <c r="F221" s="53"/>
      <c r="G221" s="344">
        <f t="shared" si="3"/>
        <v>0</v>
      </c>
    </row>
    <row r="222" spans="1:7" ht="17.25" x14ac:dyDescent="0.3">
      <c r="A222" s="62"/>
      <c r="B222" s="172"/>
      <c r="C222" s="177"/>
      <c r="D222" s="172"/>
      <c r="E222" s="53"/>
      <c r="F222" s="53"/>
      <c r="G222" s="344">
        <f t="shared" si="3"/>
        <v>0</v>
      </c>
    </row>
    <row r="223" spans="1:7" ht="17.25" x14ac:dyDescent="0.3">
      <c r="A223" s="62"/>
      <c r="B223" s="172"/>
      <c r="C223" s="177"/>
      <c r="D223" s="172"/>
      <c r="E223" s="53"/>
      <c r="F223" s="53"/>
      <c r="G223" s="344">
        <f t="shared" si="3"/>
        <v>0</v>
      </c>
    </row>
    <row r="224" spans="1:7" ht="17.25" x14ac:dyDescent="0.3">
      <c r="A224" s="62"/>
      <c r="B224" s="172"/>
      <c r="C224" s="177"/>
      <c r="D224" s="172"/>
      <c r="E224" s="53"/>
      <c r="F224" s="53"/>
      <c r="G224" s="344">
        <f t="shared" si="3"/>
        <v>0</v>
      </c>
    </row>
    <row r="225" spans="1:7" ht="17.25" x14ac:dyDescent="0.3">
      <c r="A225" s="62"/>
      <c r="B225" s="172"/>
      <c r="C225" s="177"/>
      <c r="D225" s="172"/>
      <c r="E225" s="53"/>
      <c r="F225" s="53"/>
      <c r="G225" s="344">
        <f t="shared" si="3"/>
        <v>0</v>
      </c>
    </row>
    <row r="226" spans="1:7" ht="17.25" x14ac:dyDescent="0.3">
      <c r="A226" s="62"/>
      <c r="B226" s="172"/>
      <c r="C226" s="177"/>
      <c r="D226" s="172"/>
      <c r="E226" s="53"/>
      <c r="F226" s="53"/>
      <c r="G226" s="344">
        <f t="shared" si="3"/>
        <v>0</v>
      </c>
    </row>
    <row r="227" spans="1:7" ht="17.25" x14ac:dyDescent="0.3">
      <c r="A227" s="62"/>
      <c r="B227" s="172"/>
      <c r="C227" s="177"/>
      <c r="D227" s="172"/>
      <c r="E227" s="53"/>
      <c r="F227" s="53"/>
      <c r="G227" s="344">
        <f t="shared" si="3"/>
        <v>0</v>
      </c>
    </row>
    <row r="228" spans="1:7" ht="17.25" x14ac:dyDescent="0.3">
      <c r="A228" s="62"/>
      <c r="B228" s="172"/>
      <c r="C228" s="177"/>
      <c r="D228" s="172"/>
      <c r="E228" s="53"/>
      <c r="F228" s="53"/>
      <c r="G228" s="344">
        <f t="shared" si="3"/>
        <v>0</v>
      </c>
    </row>
    <row r="229" spans="1:7" ht="17.25" x14ac:dyDescent="0.3">
      <c r="A229" s="62"/>
      <c r="B229" s="172"/>
      <c r="C229" s="177"/>
      <c r="D229" s="172"/>
      <c r="E229" s="53"/>
      <c r="F229" s="53"/>
      <c r="G229" s="344">
        <f t="shared" si="3"/>
        <v>0</v>
      </c>
    </row>
    <row r="230" spans="1:7" ht="17.25" x14ac:dyDescent="0.3">
      <c r="A230" s="62"/>
      <c r="B230" s="172"/>
      <c r="C230" s="177"/>
      <c r="D230" s="172"/>
      <c r="E230" s="53"/>
      <c r="F230" s="53"/>
      <c r="G230" s="344">
        <f t="shared" si="3"/>
        <v>0</v>
      </c>
    </row>
    <row r="231" spans="1:7" ht="17.25" x14ac:dyDescent="0.3">
      <c r="A231" s="62"/>
      <c r="B231" s="172"/>
      <c r="C231" s="177"/>
      <c r="D231" s="172"/>
      <c r="E231" s="53"/>
      <c r="F231" s="53"/>
      <c r="G231" s="344">
        <f t="shared" si="3"/>
        <v>0</v>
      </c>
    </row>
    <row r="232" spans="1:7" ht="17.25" x14ac:dyDescent="0.3">
      <c r="A232" s="62"/>
      <c r="B232" s="172"/>
      <c r="C232" s="177"/>
      <c r="D232" s="172"/>
      <c r="E232" s="53"/>
      <c r="F232" s="53"/>
      <c r="G232" s="344">
        <f t="shared" si="3"/>
        <v>0</v>
      </c>
    </row>
    <row r="233" spans="1:7" ht="17.25" x14ac:dyDescent="0.3">
      <c r="A233" s="62"/>
      <c r="B233" s="172"/>
      <c r="C233" s="177"/>
      <c r="D233" s="172"/>
      <c r="E233" s="53"/>
      <c r="F233" s="53"/>
      <c r="G233" s="344">
        <f t="shared" si="3"/>
        <v>0</v>
      </c>
    </row>
    <row r="234" spans="1:7" ht="17.25" x14ac:dyDescent="0.3">
      <c r="A234" s="62"/>
      <c r="B234" s="172"/>
      <c r="C234" s="177"/>
      <c r="D234" s="172"/>
      <c r="E234" s="53"/>
      <c r="F234" s="53"/>
      <c r="G234" s="344">
        <f t="shared" si="3"/>
        <v>0</v>
      </c>
    </row>
    <row r="235" spans="1:7" ht="17.25" x14ac:dyDescent="0.3">
      <c r="A235" s="62"/>
      <c r="B235" s="172"/>
      <c r="C235" s="177"/>
      <c r="D235" s="172"/>
      <c r="E235" s="53"/>
      <c r="F235" s="53"/>
      <c r="G235" s="344">
        <f t="shared" si="3"/>
        <v>0</v>
      </c>
    </row>
    <row r="236" spans="1:7" ht="17.25" x14ac:dyDescent="0.3">
      <c r="A236" s="62"/>
      <c r="B236" s="172"/>
      <c r="C236" s="177"/>
      <c r="D236" s="172"/>
      <c r="E236" s="53"/>
      <c r="F236" s="53"/>
      <c r="G236" s="344">
        <f t="shared" si="3"/>
        <v>0</v>
      </c>
    </row>
    <row r="237" spans="1:7" ht="17.25" x14ac:dyDescent="0.3">
      <c r="A237" s="62"/>
      <c r="B237" s="172"/>
      <c r="C237" s="177"/>
      <c r="D237" s="172"/>
      <c r="E237" s="53"/>
      <c r="F237" s="53"/>
      <c r="G237" s="344">
        <f t="shared" si="3"/>
        <v>0</v>
      </c>
    </row>
    <row r="238" spans="1:7" ht="17.25" x14ac:dyDescent="0.3">
      <c r="A238" s="62"/>
      <c r="B238" s="172"/>
      <c r="C238" s="177"/>
      <c r="D238" s="172"/>
      <c r="E238" s="53"/>
      <c r="F238" s="53"/>
      <c r="G238" s="344">
        <f t="shared" si="3"/>
        <v>0</v>
      </c>
    </row>
    <row r="239" spans="1:7" ht="17.25" x14ac:dyDescent="0.3">
      <c r="A239" s="62"/>
      <c r="B239" s="172"/>
      <c r="C239" s="177"/>
      <c r="D239" s="172"/>
      <c r="E239" s="53"/>
      <c r="F239" s="53"/>
      <c r="G239" s="344">
        <f t="shared" si="3"/>
        <v>0</v>
      </c>
    </row>
    <row r="240" spans="1:7" ht="17.25" x14ac:dyDescent="0.3">
      <c r="A240" s="62"/>
      <c r="B240" s="172"/>
      <c r="C240" s="177"/>
      <c r="D240" s="172"/>
      <c r="E240" s="53"/>
      <c r="F240" s="53"/>
      <c r="G240" s="344">
        <f t="shared" si="3"/>
        <v>0</v>
      </c>
    </row>
    <row r="241" spans="1:7" ht="17.25" x14ac:dyDescent="0.3">
      <c r="A241" s="62"/>
      <c r="B241" s="172"/>
      <c r="C241" s="177"/>
      <c r="D241" s="172"/>
      <c r="E241" s="53"/>
      <c r="F241" s="53"/>
      <c r="G241" s="344">
        <f t="shared" si="3"/>
        <v>0</v>
      </c>
    </row>
    <row r="242" spans="1:7" ht="17.25" x14ac:dyDescent="0.3">
      <c r="A242" s="62"/>
      <c r="B242" s="172"/>
      <c r="C242" s="177"/>
      <c r="D242" s="172"/>
      <c r="E242" s="53"/>
      <c r="F242" s="53"/>
      <c r="G242" s="344">
        <f t="shared" si="3"/>
        <v>0</v>
      </c>
    </row>
    <row r="243" spans="1:7" ht="17.25" x14ac:dyDescent="0.3">
      <c r="A243" s="62"/>
      <c r="B243" s="172"/>
      <c r="C243" s="177"/>
      <c r="D243" s="172"/>
      <c r="E243" s="53"/>
      <c r="F243" s="53"/>
      <c r="G243" s="344">
        <f t="shared" si="3"/>
        <v>0</v>
      </c>
    </row>
    <row r="244" spans="1:7" ht="17.25" x14ac:dyDescent="0.3">
      <c r="A244" s="62"/>
      <c r="B244" s="172"/>
      <c r="C244" s="177"/>
      <c r="D244" s="172"/>
      <c r="E244" s="53"/>
      <c r="F244" s="53"/>
      <c r="G244" s="344">
        <f t="shared" si="3"/>
        <v>0</v>
      </c>
    </row>
    <row r="245" spans="1:7" ht="17.25" x14ac:dyDescent="0.3">
      <c r="A245" s="62"/>
      <c r="B245" s="172"/>
      <c r="C245" s="177"/>
      <c r="D245" s="172"/>
      <c r="E245" s="53"/>
      <c r="F245" s="53"/>
      <c r="G245" s="344">
        <f t="shared" si="3"/>
        <v>0</v>
      </c>
    </row>
    <row r="246" spans="1:7" ht="17.25" x14ac:dyDescent="0.3">
      <c r="A246" s="62"/>
      <c r="B246" s="172"/>
      <c r="C246" s="177"/>
      <c r="D246" s="172"/>
      <c r="E246" s="53"/>
      <c r="F246" s="53"/>
      <c r="G246" s="344">
        <f t="shared" si="3"/>
        <v>0</v>
      </c>
    </row>
    <row r="247" spans="1:7" ht="17.25" x14ac:dyDescent="0.3">
      <c r="A247" s="62"/>
      <c r="B247" s="172"/>
      <c r="C247" s="177"/>
      <c r="D247" s="172"/>
      <c r="E247" s="53"/>
      <c r="F247" s="53"/>
      <c r="G247" s="344">
        <f t="shared" si="3"/>
        <v>0</v>
      </c>
    </row>
    <row r="248" spans="1:7" ht="17.25" x14ac:dyDescent="0.3">
      <c r="A248" s="62"/>
      <c r="B248" s="172"/>
      <c r="C248" s="177"/>
      <c r="D248" s="172"/>
      <c r="E248" s="53"/>
      <c r="F248" s="53"/>
      <c r="G248" s="344">
        <f t="shared" si="3"/>
        <v>0</v>
      </c>
    </row>
    <row r="249" spans="1:7" ht="17.25" x14ac:dyDescent="0.3">
      <c r="A249" s="62"/>
      <c r="B249" s="172"/>
      <c r="C249" s="177"/>
      <c r="D249" s="172"/>
      <c r="E249" s="53"/>
      <c r="F249" s="53"/>
      <c r="G249" s="344">
        <f t="shared" si="3"/>
        <v>0</v>
      </c>
    </row>
    <row r="250" spans="1:7" ht="17.25" x14ac:dyDescent="0.3">
      <c r="A250" s="62"/>
      <c r="B250" s="172"/>
      <c r="C250" s="177"/>
      <c r="D250" s="172"/>
      <c r="E250" s="53"/>
      <c r="F250" s="53"/>
      <c r="G250" s="344">
        <f t="shared" si="3"/>
        <v>0</v>
      </c>
    </row>
    <row r="251" spans="1:7" ht="17.25" x14ac:dyDescent="0.3">
      <c r="A251" s="62"/>
      <c r="B251" s="172"/>
      <c r="C251" s="177"/>
      <c r="D251" s="172"/>
      <c r="E251" s="53"/>
      <c r="F251" s="53"/>
      <c r="G251" s="344">
        <f t="shared" si="3"/>
        <v>0</v>
      </c>
    </row>
    <row r="252" spans="1:7" ht="17.25" x14ac:dyDescent="0.3">
      <c r="A252" s="62"/>
      <c r="B252" s="172"/>
      <c r="C252" s="177"/>
      <c r="D252" s="172"/>
      <c r="E252" s="53"/>
      <c r="F252" s="53"/>
      <c r="G252" s="344">
        <f t="shared" si="3"/>
        <v>0</v>
      </c>
    </row>
    <row r="253" spans="1:7" ht="17.25" x14ac:dyDescent="0.3">
      <c r="A253" s="62"/>
      <c r="B253" s="172"/>
      <c r="C253" s="177"/>
      <c r="D253" s="172"/>
      <c r="E253" s="53"/>
      <c r="F253" s="53"/>
      <c r="G253" s="344">
        <f t="shared" si="3"/>
        <v>0</v>
      </c>
    </row>
    <row r="254" spans="1:7" ht="17.25" x14ac:dyDescent="0.3">
      <c r="A254" s="62"/>
      <c r="B254" s="172"/>
      <c r="C254" s="177"/>
      <c r="D254" s="172"/>
      <c r="E254" s="53"/>
      <c r="F254" s="53"/>
      <c r="G254" s="344">
        <f t="shared" si="3"/>
        <v>0</v>
      </c>
    </row>
    <row r="255" spans="1:7" ht="17.25" x14ac:dyDescent="0.3">
      <c r="A255" s="62"/>
      <c r="B255" s="172"/>
      <c r="C255" s="177"/>
      <c r="D255" s="172"/>
      <c r="E255" s="53"/>
      <c r="F255" s="53"/>
      <c r="G255" s="344">
        <f t="shared" si="3"/>
        <v>0</v>
      </c>
    </row>
    <row r="256" spans="1:7" ht="17.25" x14ac:dyDescent="0.3">
      <c r="A256" s="62"/>
      <c r="B256" s="172"/>
      <c r="C256" s="177"/>
      <c r="D256" s="172"/>
      <c r="E256" s="53"/>
      <c r="F256" s="53"/>
      <c r="G256" s="344">
        <f t="shared" si="3"/>
        <v>0</v>
      </c>
    </row>
    <row r="257" spans="1:7" ht="17.25" x14ac:dyDescent="0.3">
      <c r="A257" s="62"/>
      <c r="B257" s="172"/>
      <c r="C257" s="177"/>
      <c r="D257" s="172"/>
      <c r="E257" s="53"/>
      <c r="F257" s="53"/>
      <c r="G257" s="344">
        <f t="shared" si="3"/>
        <v>0</v>
      </c>
    </row>
    <row r="258" spans="1:7" ht="17.25" x14ac:dyDescent="0.3">
      <c r="A258" s="62"/>
      <c r="B258" s="172"/>
      <c r="C258" s="177"/>
      <c r="D258" s="172"/>
      <c r="E258" s="53"/>
      <c r="F258" s="53"/>
      <c r="G258" s="344">
        <f t="shared" si="3"/>
        <v>0</v>
      </c>
    </row>
    <row r="259" spans="1:7" ht="17.25" x14ac:dyDescent="0.3">
      <c r="A259" s="62"/>
      <c r="B259" s="172"/>
      <c r="C259" s="177"/>
      <c r="D259" s="172"/>
      <c r="E259" s="53"/>
      <c r="F259" s="53"/>
      <c r="G259" s="344">
        <f t="shared" si="3"/>
        <v>0</v>
      </c>
    </row>
    <row r="260" spans="1:7" ht="17.25" x14ac:dyDescent="0.3">
      <c r="A260" s="62"/>
      <c r="B260" s="172"/>
      <c r="C260" s="177"/>
      <c r="D260" s="172"/>
      <c r="E260" s="53"/>
      <c r="F260" s="53"/>
      <c r="G260" s="344">
        <f t="shared" si="3"/>
        <v>0</v>
      </c>
    </row>
    <row r="261" spans="1:7" ht="17.25" x14ac:dyDescent="0.3">
      <c r="A261" s="62"/>
      <c r="B261" s="172"/>
      <c r="C261" s="177"/>
      <c r="D261" s="172"/>
      <c r="E261" s="53"/>
      <c r="F261" s="53"/>
      <c r="G261" s="344">
        <f t="shared" si="3"/>
        <v>0</v>
      </c>
    </row>
    <row r="262" spans="1:7" ht="17.25" x14ac:dyDescent="0.3">
      <c r="A262" s="62"/>
      <c r="B262" s="172"/>
      <c r="C262" s="177"/>
      <c r="D262" s="172"/>
      <c r="E262" s="53"/>
      <c r="F262" s="53"/>
      <c r="G262" s="344">
        <f t="shared" si="3"/>
        <v>0</v>
      </c>
    </row>
    <row r="263" spans="1:7" ht="17.25" x14ac:dyDescent="0.3">
      <c r="A263" s="62"/>
      <c r="B263" s="172"/>
      <c r="C263" s="177"/>
      <c r="D263" s="172"/>
      <c r="E263" s="53"/>
      <c r="F263" s="53"/>
      <c r="G263" s="344">
        <f t="shared" si="3"/>
        <v>0</v>
      </c>
    </row>
    <row r="264" spans="1:7" ht="17.25" x14ac:dyDescent="0.3">
      <c r="A264" s="62"/>
      <c r="B264" s="172"/>
      <c r="C264" s="177"/>
      <c r="D264" s="172"/>
      <c r="E264" s="53"/>
      <c r="F264" s="53"/>
      <c r="G264" s="344">
        <f t="shared" si="3"/>
        <v>0</v>
      </c>
    </row>
    <row r="265" spans="1:7" ht="17.25" x14ac:dyDescent="0.3">
      <c r="A265" s="62"/>
      <c r="B265" s="172"/>
      <c r="C265" s="177"/>
      <c r="D265" s="172"/>
      <c r="E265" s="53"/>
      <c r="F265" s="53"/>
      <c r="G265" s="344">
        <f t="shared" ref="G265:G328" si="4">IF(ISBLANK(AND($E265,$F265)),"",$E265-$F265)</f>
        <v>0</v>
      </c>
    </row>
    <row r="266" spans="1:7" ht="17.25" x14ac:dyDescent="0.3">
      <c r="A266" s="62"/>
      <c r="B266" s="172"/>
      <c r="C266" s="177"/>
      <c r="D266" s="172"/>
      <c r="E266" s="53"/>
      <c r="F266" s="53"/>
      <c r="G266" s="344">
        <f t="shared" si="4"/>
        <v>0</v>
      </c>
    </row>
    <row r="267" spans="1:7" ht="17.25" x14ac:dyDescent="0.3">
      <c r="A267" s="62"/>
      <c r="B267" s="172"/>
      <c r="C267" s="177"/>
      <c r="D267" s="172"/>
      <c r="E267" s="53"/>
      <c r="F267" s="53"/>
      <c r="G267" s="344">
        <f t="shared" si="4"/>
        <v>0</v>
      </c>
    </row>
    <row r="268" spans="1:7" ht="17.25" x14ac:dyDescent="0.3">
      <c r="A268" s="62"/>
      <c r="B268" s="172"/>
      <c r="C268" s="177"/>
      <c r="D268" s="172"/>
      <c r="E268" s="53"/>
      <c r="F268" s="53"/>
      <c r="G268" s="344">
        <f t="shared" si="4"/>
        <v>0</v>
      </c>
    </row>
    <row r="269" spans="1:7" ht="17.25" x14ac:dyDescent="0.3">
      <c r="A269" s="62"/>
      <c r="B269" s="172"/>
      <c r="C269" s="177"/>
      <c r="D269" s="172"/>
      <c r="E269" s="53"/>
      <c r="F269" s="53"/>
      <c r="G269" s="344">
        <f t="shared" si="4"/>
        <v>0</v>
      </c>
    </row>
    <row r="270" spans="1:7" ht="17.25" x14ac:dyDescent="0.3">
      <c r="A270" s="62"/>
      <c r="B270" s="172"/>
      <c r="C270" s="177"/>
      <c r="D270" s="172"/>
      <c r="E270" s="53"/>
      <c r="F270" s="53"/>
      <c r="G270" s="344">
        <f t="shared" si="4"/>
        <v>0</v>
      </c>
    </row>
    <row r="271" spans="1:7" ht="17.25" x14ac:dyDescent="0.3">
      <c r="A271" s="62"/>
      <c r="B271" s="172"/>
      <c r="C271" s="177"/>
      <c r="D271" s="172"/>
      <c r="E271" s="53"/>
      <c r="F271" s="53"/>
      <c r="G271" s="344">
        <f t="shared" si="4"/>
        <v>0</v>
      </c>
    </row>
    <row r="272" spans="1:7" ht="17.25" x14ac:dyDescent="0.3">
      <c r="A272" s="62"/>
      <c r="B272" s="172"/>
      <c r="C272" s="177"/>
      <c r="D272" s="172"/>
      <c r="E272" s="53"/>
      <c r="F272" s="53"/>
      <c r="G272" s="344">
        <f t="shared" si="4"/>
        <v>0</v>
      </c>
    </row>
    <row r="273" spans="1:7" ht="17.25" x14ac:dyDescent="0.3">
      <c r="A273" s="62"/>
      <c r="B273" s="172"/>
      <c r="C273" s="177"/>
      <c r="D273" s="172"/>
      <c r="E273" s="53"/>
      <c r="F273" s="53"/>
      <c r="G273" s="344">
        <f t="shared" si="4"/>
        <v>0</v>
      </c>
    </row>
    <row r="274" spans="1:7" ht="17.25" x14ac:dyDescent="0.3">
      <c r="A274" s="62"/>
      <c r="B274" s="172"/>
      <c r="C274" s="177"/>
      <c r="D274" s="172"/>
      <c r="E274" s="53"/>
      <c r="F274" s="53"/>
      <c r="G274" s="344">
        <f t="shared" si="4"/>
        <v>0</v>
      </c>
    </row>
    <row r="275" spans="1:7" ht="17.25" x14ac:dyDescent="0.3">
      <c r="A275" s="62"/>
      <c r="B275" s="172"/>
      <c r="C275" s="177"/>
      <c r="D275" s="172"/>
      <c r="E275" s="53"/>
      <c r="F275" s="53"/>
      <c r="G275" s="344">
        <f t="shared" si="4"/>
        <v>0</v>
      </c>
    </row>
    <row r="276" spans="1:7" ht="17.25" x14ac:dyDescent="0.3">
      <c r="A276" s="62"/>
      <c r="B276" s="172"/>
      <c r="C276" s="177"/>
      <c r="D276" s="172"/>
      <c r="E276" s="53"/>
      <c r="F276" s="53"/>
      <c r="G276" s="344">
        <f t="shared" si="4"/>
        <v>0</v>
      </c>
    </row>
    <row r="277" spans="1:7" ht="17.25" x14ac:dyDescent="0.3">
      <c r="A277" s="62"/>
      <c r="B277" s="172"/>
      <c r="C277" s="177"/>
      <c r="D277" s="172"/>
      <c r="E277" s="53"/>
      <c r="F277" s="53"/>
      <c r="G277" s="344">
        <f t="shared" si="4"/>
        <v>0</v>
      </c>
    </row>
    <row r="278" spans="1:7" ht="17.25" x14ac:dyDescent="0.3">
      <c r="A278" s="62"/>
      <c r="B278" s="172"/>
      <c r="C278" s="177"/>
      <c r="D278" s="172"/>
      <c r="E278" s="53"/>
      <c r="F278" s="53"/>
      <c r="G278" s="344">
        <f t="shared" si="4"/>
        <v>0</v>
      </c>
    </row>
    <row r="279" spans="1:7" ht="17.25" x14ac:dyDescent="0.3">
      <c r="A279" s="62"/>
      <c r="B279" s="172"/>
      <c r="C279" s="177"/>
      <c r="D279" s="172"/>
      <c r="E279" s="53"/>
      <c r="F279" s="53"/>
      <c r="G279" s="344">
        <f t="shared" si="4"/>
        <v>0</v>
      </c>
    </row>
    <row r="280" spans="1:7" ht="17.25" x14ac:dyDescent="0.3">
      <c r="A280" s="62"/>
      <c r="B280" s="172"/>
      <c r="C280" s="177"/>
      <c r="D280" s="172"/>
      <c r="E280" s="53"/>
      <c r="F280" s="53"/>
      <c r="G280" s="344">
        <f t="shared" si="4"/>
        <v>0</v>
      </c>
    </row>
    <row r="281" spans="1:7" ht="17.25" x14ac:dyDescent="0.3">
      <c r="A281" s="62"/>
      <c r="B281" s="172"/>
      <c r="C281" s="177"/>
      <c r="D281" s="172"/>
      <c r="E281" s="53"/>
      <c r="F281" s="53"/>
      <c r="G281" s="344">
        <f t="shared" si="4"/>
        <v>0</v>
      </c>
    </row>
    <row r="282" spans="1:7" ht="17.25" x14ac:dyDescent="0.3">
      <c r="A282" s="62"/>
      <c r="B282" s="172"/>
      <c r="C282" s="177"/>
      <c r="D282" s="172"/>
      <c r="E282" s="53"/>
      <c r="F282" s="53"/>
      <c r="G282" s="344">
        <f t="shared" si="4"/>
        <v>0</v>
      </c>
    </row>
    <row r="283" spans="1:7" ht="17.25" x14ac:dyDescent="0.3">
      <c r="A283" s="62"/>
      <c r="B283" s="172"/>
      <c r="C283" s="177"/>
      <c r="D283" s="172"/>
      <c r="E283" s="53"/>
      <c r="F283" s="53"/>
      <c r="G283" s="344">
        <f t="shared" si="4"/>
        <v>0</v>
      </c>
    </row>
    <row r="284" spans="1:7" ht="17.25" x14ac:dyDescent="0.3">
      <c r="A284" s="62"/>
      <c r="B284" s="172"/>
      <c r="C284" s="177"/>
      <c r="D284" s="172"/>
      <c r="E284" s="53"/>
      <c r="F284" s="53"/>
      <c r="G284" s="344">
        <f t="shared" si="4"/>
        <v>0</v>
      </c>
    </row>
    <row r="285" spans="1:7" ht="17.25" x14ac:dyDescent="0.3">
      <c r="A285" s="62"/>
      <c r="B285" s="172"/>
      <c r="C285" s="177"/>
      <c r="D285" s="172"/>
      <c r="E285" s="53"/>
      <c r="F285" s="53"/>
      <c r="G285" s="344">
        <f t="shared" si="4"/>
        <v>0</v>
      </c>
    </row>
    <row r="286" spans="1:7" ht="17.25" x14ac:dyDescent="0.3">
      <c r="A286" s="62"/>
      <c r="B286" s="172"/>
      <c r="C286" s="177"/>
      <c r="D286" s="172"/>
      <c r="E286" s="53"/>
      <c r="F286" s="53"/>
      <c r="G286" s="344">
        <f t="shared" si="4"/>
        <v>0</v>
      </c>
    </row>
    <row r="287" spans="1:7" ht="17.25" x14ac:dyDescent="0.3">
      <c r="A287" s="62"/>
      <c r="B287" s="172"/>
      <c r="C287" s="177"/>
      <c r="D287" s="172"/>
      <c r="E287" s="53"/>
      <c r="F287" s="53"/>
      <c r="G287" s="344">
        <f t="shared" si="4"/>
        <v>0</v>
      </c>
    </row>
    <row r="288" spans="1:7" ht="17.25" x14ac:dyDescent="0.3">
      <c r="A288" s="62"/>
      <c r="B288" s="172"/>
      <c r="C288" s="177"/>
      <c r="D288" s="172"/>
      <c r="E288" s="53"/>
      <c r="F288" s="53"/>
      <c r="G288" s="344">
        <f t="shared" si="4"/>
        <v>0</v>
      </c>
    </row>
    <row r="289" spans="1:7" ht="17.25" x14ac:dyDescent="0.3">
      <c r="A289" s="62"/>
      <c r="B289" s="172"/>
      <c r="C289" s="177"/>
      <c r="D289" s="172"/>
      <c r="E289" s="53"/>
      <c r="F289" s="53"/>
      <c r="G289" s="344">
        <f t="shared" si="4"/>
        <v>0</v>
      </c>
    </row>
    <row r="290" spans="1:7" ht="17.25" x14ac:dyDescent="0.3">
      <c r="A290" s="62"/>
      <c r="B290" s="172"/>
      <c r="C290" s="177"/>
      <c r="D290" s="172"/>
      <c r="E290" s="53"/>
      <c r="F290" s="53"/>
      <c r="G290" s="344">
        <f t="shared" si="4"/>
        <v>0</v>
      </c>
    </row>
    <row r="291" spans="1:7" ht="17.25" x14ac:dyDescent="0.3">
      <c r="A291" s="62"/>
      <c r="B291" s="172"/>
      <c r="C291" s="177"/>
      <c r="D291" s="172"/>
      <c r="E291" s="53"/>
      <c r="F291" s="53"/>
      <c r="G291" s="344">
        <f t="shared" si="4"/>
        <v>0</v>
      </c>
    </row>
    <row r="292" spans="1:7" ht="17.25" x14ac:dyDescent="0.3">
      <c r="A292" s="62"/>
      <c r="B292" s="172"/>
      <c r="C292" s="177"/>
      <c r="D292" s="172"/>
      <c r="E292" s="53"/>
      <c r="F292" s="53"/>
      <c r="G292" s="344">
        <f t="shared" si="4"/>
        <v>0</v>
      </c>
    </row>
    <row r="293" spans="1:7" ht="17.25" x14ac:dyDescent="0.3">
      <c r="A293" s="62"/>
      <c r="B293" s="172"/>
      <c r="C293" s="177"/>
      <c r="D293" s="172"/>
      <c r="E293" s="53"/>
      <c r="F293" s="53"/>
      <c r="G293" s="344">
        <f t="shared" si="4"/>
        <v>0</v>
      </c>
    </row>
    <row r="294" spans="1:7" ht="17.25" x14ac:dyDescent="0.3">
      <c r="A294" s="62"/>
      <c r="B294" s="172"/>
      <c r="C294" s="177"/>
      <c r="D294" s="172"/>
      <c r="E294" s="53"/>
      <c r="F294" s="53"/>
      <c r="G294" s="344">
        <f t="shared" si="4"/>
        <v>0</v>
      </c>
    </row>
    <row r="295" spans="1:7" ht="17.25" x14ac:dyDescent="0.3">
      <c r="A295" s="62"/>
      <c r="B295" s="172"/>
      <c r="C295" s="177"/>
      <c r="D295" s="172"/>
      <c r="E295" s="53"/>
      <c r="F295" s="53"/>
      <c r="G295" s="344">
        <f t="shared" si="4"/>
        <v>0</v>
      </c>
    </row>
    <row r="296" spans="1:7" ht="17.25" x14ac:dyDescent="0.3">
      <c r="A296" s="62"/>
      <c r="B296" s="172"/>
      <c r="C296" s="177"/>
      <c r="D296" s="172"/>
      <c r="E296" s="53"/>
      <c r="F296" s="53"/>
      <c r="G296" s="344">
        <f t="shared" si="4"/>
        <v>0</v>
      </c>
    </row>
    <row r="297" spans="1:7" ht="17.25" x14ac:dyDescent="0.3">
      <c r="A297" s="62"/>
      <c r="B297" s="172"/>
      <c r="C297" s="177"/>
      <c r="D297" s="172"/>
      <c r="E297" s="53"/>
      <c r="F297" s="53"/>
      <c r="G297" s="344">
        <f t="shared" si="4"/>
        <v>0</v>
      </c>
    </row>
    <row r="298" spans="1:7" ht="17.25" x14ac:dyDescent="0.3">
      <c r="A298" s="62"/>
      <c r="B298" s="172"/>
      <c r="C298" s="177"/>
      <c r="D298" s="172"/>
      <c r="E298" s="53"/>
      <c r="F298" s="53"/>
      <c r="G298" s="344">
        <f t="shared" si="4"/>
        <v>0</v>
      </c>
    </row>
    <row r="299" spans="1:7" ht="17.25" x14ac:dyDescent="0.3">
      <c r="A299" s="62"/>
      <c r="B299" s="172"/>
      <c r="C299" s="177"/>
      <c r="D299" s="172"/>
      <c r="E299" s="53"/>
      <c r="F299" s="53"/>
      <c r="G299" s="344">
        <f t="shared" si="4"/>
        <v>0</v>
      </c>
    </row>
    <row r="300" spans="1:7" ht="17.25" x14ac:dyDescent="0.3">
      <c r="A300" s="62"/>
      <c r="B300" s="172"/>
      <c r="C300" s="177"/>
      <c r="D300" s="172"/>
      <c r="E300" s="53"/>
      <c r="F300" s="53"/>
      <c r="G300" s="344">
        <f t="shared" si="4"/>
        <v>0</v>
      </c>
    </row>
    <row r="301" spans="1:7" ht="17.25" x14ac:dyDescent="0.3">
      <c r="A301" s="62"/>
      <c r="B301" s="172"/>
      <c r="C301" s="177"/>
      <c r="D301" s="172"/>
      <c r="E301" s="53"/>
      <c r="F301" s="53"/>
      <c r="G301" s="344">
        <f t="shared" si="4"/>
        <v>0</v>
      </c>
    </row>
    <row r="302" spans="1:7" ht="17.25" x14ac:dyDescent="0.3">
      <c r="A302" s="62"/>
      <c r="B302" s="172"/>
      <c r="C302" s="177"/>
      <c r="D302" s="172"/>
      <c r="E302" s="53"/>
      <c r="F302" s="53"/>
      <c r="G302" s="344">
        <f t="shared" si="4"/>
        <v>0</v>
      </c>
    </row>
    <row r="303" spans="1:7" ht="17.25" x14ac:dyDescent="0.3">
      <c r="A303" s="62"/>
      <c r="B303" s="172"/>
      <c r="C303" s="177"/>
      <c r="D303" s="172"/>
      <c r="E303" s="53"/>
      <c r="F303" s="53"/>
      <c r="G303" s="344">
        <f t="shared" si="4"/>
        <v>0</v>
      </c>
    </row>
    <row r="304" spans="1:7" ht="17.25" x14ac:dyDescent="0.3">
      <c r="A304" s="62"/>
      <c r="B304" s="172"/>
      <c r="C304" s="177"/>
      <c r="D304" s="172"/>
      <c r="E304" s="53"/>
      <c r="F304" s="53"/>
      <c r="G304" s="344">
        <f t="shared" si="4"/>
        <v>0</v>
      </c>
    </row>
    <row r="305" spans="1:7" ht="17.25" x14ac:dyDescent="0.3">
      <c r="A305" s="62"/>
      <c r="B305" s="172"/>
      <c r="C305" s="177"/>
      <c r="D305" s="172"/>
      <c r="E305" s="53"/>
      <c r="F305" s="53"/>
      <c r="G305" s="344">
        <f t="shared" si="4"/>
        <v>0</v>
      </c>
    </row>
    <row r="306" spans="1:7" ht="17.25" x14ac:dyDescent="0.3">
      <c r="A306" s="62"/>
      <c r="B306" s="172"/>
      <c r="C306" s="177"/>
      <c r="D306" s="172"/>
      <c r="E306" s="53"/>
      <c r="F306" s="53"/>
      <c r="G306" s="344">
        <f t="shared" si="4"/>
        <v>0</v>
      </c>
    </row>
    <row r="307" spans="1:7" ht="17.25" x14ac:dyDescent="0.3">
      <c r="A307" s="62"/>
      <c r="B307" s="172"/>
      <c r="C307" s="177"/>
      <c r="D307" s="172"/>
      <c r="E307" s="53"/>
      <c r="F307" s="53"/>
      <c r="G307" s="344">
        <f t="shared" si="4"/>
        <v>0</v>
      </c>
    </row>
    <row r="308" spans="1:7" ht="17.25" x14ac:dyDescent="0.3">
      <c r="A308" s="62"/>
      <c r="B308" s="172"/>
      <c r="C308" s="177"/>
      <c r="D308" s="172"/>
      <c r="E308" s="53"/>
      <c r="F308" s="53"/>
      <c r="G308" s="344">
        <f t="shared" si="4"/>
        <v>0</v>
      </c>
    </row>
    <row r="309" spans="1:7" ht="17.25" x14ac:dyDescent="0.3">
      <c r="A309" s="62"/>
      <c r="B309" s="172"/>
      <c r="C309" s="177"/>
      <c r="D309" s="172"/>
      <c r="E309" s="53"/>
      <c r="F309" s="53"/>
      <c r="G309" s="344">
        <f t="shared" si="4"/>
        <v>0</v>
      </c>
    </row>
    <row r="310" spans="1:7" ht="17.25" x14ac:dyDescent="0.3">
      <c r="A310" s="62"/>
      <c r="B310" s="172"/>
      <c r="C310" s="177"/>
      <c r="D310" s="172"/>
      <c r="E310" s="53"/>
      <c r="F310" s="53"/>
      <c r="G310" s="344">
        <f t="shared" si="4"/>
        <v>0</v>
      </c>
    </row>
    <row r="311" spans="1:7" ht="17.25" x14ac:dyDescent="0.3">
      <c r="A311" s="62"/>
      <c r="B311" s="172"/>
      <c r="C311" s="177"/>
      <c r="D311" s="172"/>
      <c r="E311" s="53"/>
      <c r="F311" s="53"/>
      <c r="G311" s="344">
        <f t="shared" si="4"/>
        <v>0</v>
      </c>
    </row>
    <row r="312" spans="1:7" ht="17.25" x14ac:dyDescent="0.3">
      <c r="A312" s="62"/>
      <c r="B312" s="172"/>
      <c r="C312" s="177"/>
      <c r="D312" s="172"/>
      <c r="E312" s="53"/>
      <c r="F312" s="53"/>
      <c r="G312" s="344">
        <f t="shared" si="4"/>
        <v>0</v>
      </c>
    </row>
    <row r="313" spans="1:7" ht="17.25" x14ac:dyDescent="0.3">
      <c r="A313" s="62"/>
      <c r="B313" s="172"/>
      <c r="C313" s="177"/>
      <c r="D313" s="172"/>
      <c r="E313" s="53"/>
      <c r="F313" s="53"/>
      <c r="G313" s="344">
        <f t="shared" si="4"/>
        <v>0</v>
      </c>
    </row>
    <row r="314" spans="1:7" ht="17.25" x14ac:dyDescent="0.3">
      <c r="A314" s="62"/>
      <c r="B314" s="172"/>
      <c r="C314" s="177"/>
      <c r="D314" s="172"/>
      <c r="E314" s="53"/>
      <c r="F314" s="53"/>
      <c r="G314" s="344">
        <f t="shared" si="4"/>
        <v>0</v>
      </c>
    </row>
    <row r="315" spans="1:7" ht="17.25" x14ac:dyDescent="0.3">
      <c r="A315" s="62"/>
      <c r="B315" s="172"/>
      <c r="C315" s="177"/>
      <c r="D315" s="172"/>
      <c r="E315" s="53"/>
      <c r="F315" s="53"/>
      <c r="G315" s="344">
        <f t="shared" si="4"/>
        <v>0</v>
      </c>
    </row>
    <row r="316" spans="1:7" ht="17.25" x14ac:dyDescent="0.3">
      <c r="A316" s="62"/>
      <c r="B316" s="172"/>
      <c r="C316" s="177"/>
      <c r="D316" s="172"/>
      <c r="E316" s="53"/>
      <c r="F316" s="53"/>
      <c r="G316" s="344">
        <f t="shared" si="4"/>
        <v>0</v>
      </c>
    </row>
    <row r="317" spans="1:7" ht="17.25" x14ac:dyDescent="0.3">
      <c r="A317" s="62"/>
      <c r="B317" s="172"/>
      <c r="C317" s="177"/>
      <c r="D317" s="172"/>
      <c r="E317" s="53"/>
      <c r="F317" s="53"/>
      <c r="G317" s="344">
        <f t="shared" si="4"/>
        <v>0</v>
      </c>
    </row>
    <row r="318" spans="1:7" ht="17.25" x14ac:dyDescent="0.3">
      <c r="A318" s="62"/>
      <c r="B318" s="172"/>
      <c r="C318" s="177"/>
      <c r="D318" s="172"/>
      <c r="E318" s="53"/>
      <c r="F318" s="53"/>
      <c r="G318" s="344">
        <f t="shared" si="4"/>
        <v>0</v>
      </c>
    </row>
    <row r="319" spans="1:7" ht="17.25" x14ac:dyDescent="0.3">
      <c r="A319" s="62"/>
      <c r="B319" s="172"/>
      <c r="C319" s="177"/>
      <c r="D319" s="172"/>
      <c r="E319" s="53"/>
      <c r="F319" s="53"/>
      <c r="G319" s="344">
        <f t="shared" si="4"/>
        <v>0</v>
      </c>
    </row>
    <row r="320" spans="1:7" ht="17.25" x14ac:dyDescent="0.3">
      <c r="A320" s="62"/>
      <c r="B320" s="172"/>
      <c r="C320" s="177"/>
      <c r="D320" s="172"/>
      <c r="E320" s="53"/>
      <c r="F320" s="53"/>
      <c r="G320" s="344">
        <f t="shared" si="4"/>
        <v>0</v>
      </c>
    </row>
    <row r="321" spans="1:7" ht="17.25" x14ac:dyDescent="0.3">
      <c r="A321" s="62"/>
      <c r="B321" s="172"/>
      <c r="C321" s="177"/>
      <c r="D321" s="172"/>
      <c r="E321" s="53"/>
      <c r="F321" s="53"/>
      <c r="G321" s="344">
        <f t="shared" si="4"/>
        <v>0</v>
      </c>
    </row>
    <row r="322" spans="1:7" ht="17.25" x14ac:dyDescent="0.3">
      <c r="A322" s="62"/>
      <c r="B322" s="172"/>
      <c r="C322" s="177"/>
      <c r="D322" s="172"/>
      <c r="E322" s="53"/>
      <c r="F322" s="53"/>
      <c r="G322" s="344">
        <f t="shared" si="4"/>
        <v>0</v>
      </c>
    </row>
    <row r="323" spans="1:7" ht="17.25" x14ac:dyDescent="0.3">
      <c r="A323" s="62"/>
      <c r="B323" s="172"/>
      <c r="C323" s="177"/>
      <c r="D323" s="172"/>
      <c r="E323" s="53"/>
      <c r="F323" s="53"/>
      <c r="G323" s="344">
        <f t="shared" si="4"/>
        <v>0</v>
      </c>
    </row>
    <row r="324" spans="1:7" ht="17.25" x14ac:dyDescent="0.3">
      <c r="A324" s="62"/>
      <c r="B324" s="172"/>
      <c r="C324" s="177"/>
      <c r="D324" s="172"/>
      <c r="E324" s="53"/>
      <c r="F324" s="53"/>
      <c r="G324" s="344">
        <f t="shared" si="4"/>
        <v>0</v>
      </c>
    </row>
    <row r="325" spans="1:7" ht="17.25" x14ac:dyDescent="0.3">
      <c r="A325" s="62"/>
      <c r="B325" s="172"/>
      <c r="C325" s="177"/>
      <c r="D325" s="172"/>
      <c r="E325" s="53"/>
      <c r="F325" s="53"/>
      <c r="G325" s="344">
        <f t="shared" si="4"/>
        <v>0</v>
      </c>
    </row>
    <row r="326" spans="1:7" ht="17.25" x14ac:dyDescent="0.3">
      <c r="A326" s="62"/>
      <c r="B326" s="172"/>
      <c r="C326" s="177"/>
      <c r="D326" s="172"/>
      <c r="E326" s="53"/>
      <c r="F326" s="53"/>
      <c r="G326" s="344">
        <f t="shared" si="4"/>
        <v>0</v>
      </c>
    </row>
    <row r="327" spans="1:7" ht="17.25" x14ac:dyDescent="0.3">
      <c r="A327" s="62"/>
      <c r="B327" s="172"/>
      <c r="C327" s="177"/>
      <c r="D327" s="172"/>
      <c r="E327" s="53"/>
      <c r="F327" s="53"/>
      <c r="G327" s="344">
        <f t="shared" si="4"/>
        <v>0</v>
      </c>
    </row>
    <row r="328" spans="1:7" ht="17.25" x14ac:dyDescent="0.3">
      <c r="A328" s="62"/>
      <c r="B328" s="172"/>
      <c r="C328" s="177"/>
      <c r="D328" s="172"/>
      <c r="E328" s="53"/>
      <c r="F328" s="53"/>
      <c r="G328" s="344">
        <f t="shared" si="4"/>
        <v>0</v>
      </c>
    </row>
    <row r="329" spans="1:7" ht="17.25" x14ac:dyDescent="0.3">
      <c r="A329" s="62"/>
      <c r="B329" s="172"/>
      <c r="C329" s="177"/>
      <c r="D329" s="172"/>
      <c r="E329" s="53"/>
      <c r="F329" s="53"/>
      <c r="G329" s="344">
        <f t="shared" ref="G329:G392" si="5">IF(ISBLANK(AND($E329,$F329)),"",$E329-$F329)</f>
        <v>0</v>
      </c>
    </row>
    <row r="330" spans="1:7" ht="17.25" x14ac:dyDescent="0.3">
      <c r="A330" s="62"/>
      <c r="B330" s="172"/>
      <c r="C330" s="177"/>
      <c r="D330" s="172"/>
      <c r="E330" s="53"/>
      <c r="F330" s="53"/>
      <c r="G330" s="344">
        <f t="shared" si="5"/>
        <v>0</v>
      </c>
    </row>
    <row r="331" spans="1:7" ht="17.25" x14ac:dyDescent="0.3">
      <c r="A331" s="62"/>
      <c r="B331" s="172"/>
      <c r="C331" s="177"/>
      <c r="D331" s="172"/>
      <c r="E331" s="53"/>
      <c r="F331" s="53"/>
      <c r="G331" s="344">
        <f t="shared" si="5"/>
        <v>0</v>
      </c>
    </row>
    <row r="332" spans="1:7" ht="17.25" x14ac:dyDescent="0.3">
      <c r="A332" s="62"/>
      <c r="B332" s="172"/>
      <c r="C332" s="177"/>
      <c r="D332" s="172"/>
      <c r="E332" s="53"/>
      <c r="F332" s="53"/>
      <c r="G332" s="344">
        <f t="shared" si="5"/>
        <v>0</v>
      </c>
    </row>
    <row r="333" spans="1:7" ht="17.25" x14ac:dyDescent="0.3">
      <c r="A333" s="62"/>
      <c r="B333" s="172"/>
      <c r="C333" s="177"/>
      <c r="D333" s="172"/>
      <c r="E333" s="53"/>
      <c r="F333" s="53"/>
      <c r="G333" s="344">
        <f t="shared" si="5"/>
        <v>0</v>
      </c>
    </row>
    <row r="334" spans="1:7" ht="17.25" x14ac:dyDescent="0.3">
      <c r="A334" s="62"/>
      <c r="B334" s="172"/>
      <c r="C334" s="177"/>
      <c r="D334" s="172"/>
      <c r="E334" s="53"/>
      <c r="F334" s="53"/>
      <c r="G334" s="344">
        <f t="shared" si="5"/>
        <v>0</v>
      </c>
    </row>
    <row r="335" spans="1:7" ht="17.25" x14ac:dyDescent="0.3">
      <c r="A335" s="62"/>
      <c r="B335" s="172"/>
      <c r="C335" s="177"/>
      <c r="D335" s="172"/>
      <c r="E335" s="53"/>
      <c r="F335" s="53"/>
      <c r="G335" s="344">
        <f t="shared" si="5"/>
        <v>0</v>
      </c>
    </row>
    <row r="336" spans="1:7" ht="17.25" x14ac:dyDescent="0.3">
      <c r="A336" s="62"/>
      <c r="B336" s="172"/>
      <c r="C336" s="177"/>
      <c r="D336" s="172"/>
      <c r="E336" s="53"/>
      <c r="F336" s="53"/>
      <c r="G336" s="344">
        <f t="shared" si="5"/>
        <v>0</v>
      </c>
    </row>
    <row r="337" spans="1:7" ht="17.25" x14ac:dyDescent="0.3">
      <c r="A337" s="62"/>
      <c r="B337" s="172"/>
      <c r="C337" s="177"/>
      <c r="D337" s="172"/>
      <c r="E337" s="53"/>
      <c r="F337" s="53"/>
      <c r="G337" s="344">
        <f t="shared" si="5"/>
        <v>0</v>
      </c>
    </row>
    <row r="338" spans="1:7" ht="17.25" x14ac:dyDescent="0.3">
      <c r="A338" s="62"/>
      <c r="B338" s="172"/>
      <c r="C338" s="177"/>
      <c r="D338" s="172"/>
      <c r="E338" s="53"/>
      <c r="F338" s="53"/>
      <c r="G338" s="344">
        <f t="shared" si="5"/>
        <v>0</v>
      </c>
    </row>
    <row r="339" spans="1:7" ht="17.25" x14ac:dyDescent="0.3">
      <c r="A339" s="62"/>
      <c r="B339" s="172"/>
      <c r="C339" s="177"/>
      <c r="D339" s="172"/>
      <c r="E339" s="53"/>
      <c r="F339" s="53"/>
      <c r="G339" s="344">
        <f t="shared" si="5"/>
        <v>0</v>
      </c>
    </row>
    <row r="340" spans="1:7" ht="17.25" x14ac:dyDescent="0.3">
      <c r="A340" s="62"/>
      <c r="B340" s="172"/>
      <c r="C340" s="177"/>
      <c r="D340" s="172"/>
      <c r="E340" s="53"/>
      <c r="F340" s="53"/>
      <c r="G340" s="344">
        <f t="shared" si="5"/>
        <v>0</v>
      </c>
    </row>
    <row r="341" spans="1:7" ht="17.25" x14ac:dyDescent="0.3">
      <c r="A341" s="62"/>
      <c r="B341" s="172"/>
      <c r="C341" s="177"/>
      <c r="D341" s="172"/>
      <c r="E341" s="53"/>
      <c r="F341" s="53"/>
      <c r="G341" s="344">
        <f t="shared" si="5"/>
        <v>0</v>
      </c>
    </row>
    <row r="342" spans="1:7" ht="17.25" x14ac:dyDescent="0.3">
      <c r="A342" s="62"/>
      <c r="B342" s="172"/>
      <c r="C342" s="177"/>
      <c r="D342" s="172"/>
      <c r="E342" s="53"/>
      <c r="F342" s="53"/>
      <c r="G342" s="344">
        <f t="shared" si="5"/>
        <v>0</v>
      </c>
    </row>
    <row r="343" spans="1:7" ht="17.25" x14ac:dyDescent="0.3">
      <c r="A343" s="62"/>
      <c r="B343" s="172"/>
      <c r="C343" s="177"/>
      <c r="D343" s="172"/>
      <c r="E343" s="53"/>
      <c r="F343" s="53"/>
      <c r="G343" s="344">
        <f t="shared" si="5"/>
        <v>0</v>
      </c>
    </row>
    <row r="344" spans="1:7" ht="17.25" x14ac:dyDescent="0.3">
      <c r="A344" s="62"/>
      <c r="B344" s="172"/>
      <c r="C344" s="177"/>
      <c r="D344" s="172"/>
      <c r="E344" s="53"/>
      <c r="F344" s="53"/>
      <c r="G344" s="344">
        <f t="shared" si="5"/>
        <v>0</v>
      </c>
    </row>
    <row r="345" spans="1:7" ht="17.25" x14ac:dyDescent="0.3">
      <c r="A345" s="62"/>
      <c r="B345" s="172"/>
      <c r="C345" s="177"/>
      <c r="D345" s="172"/>
      <c r="E345" s="53"/>
      <c r="F345" s="53"/>
      <c r="G345" s="344">
        <f t="shared" si="5"/>
        <v>0</v>
      </c>
    </row>
    <row r="346" spans="1:7" ht="17.25" x14ac:dyDescent="0.3">
      <c r="A346" s="62"/>
      <c r="B346" s="172"/>
      <c r="C346" s="177"/>
      <c r="D346" s="172"/>
      <c r="E346" s="53"/>
      <c r="F346" s="53"/>
      <c r="G346" s="344">
        <f t="shared" si="5"/>
        <v>0</v>
      </c>
    </row>
    <row r="347" spans="1:7" ht="17.25" x14ac:dyDescent="0.3">
      <c r="A347" s="62"/>
      <c r="B347" s="172"/>
      <c r="C347" s="177"/>
      <c r="D347" s="172"/>
      <c r="E347" s="53"/>
      <c r="F347" s="53"/>
      <c r="G347" s="344">
        <f t="shared" si="5"/>
        <v>0</v>
      </c>
    </row>
    <row r="348" spans="1:7" ht="17.25" x14ac:dyDescent="0.3">
      <c r="A348" s="62"/>
      <c r="B348" s="172"/>
      <c r="C348" s="177"/>
      <c r="D348" s="172"/>
      <c r="E348" s="53"/>
      <c r="F348" s="53"/>
      <c r="G348" s="344">
        <f t="shared" si="5"/>
        <v>0</v>
      </c>
    </row>
    <row r="349" spans="1:7" ht="17.25" x14ac:dyDescent="0.3">
      <c r="A349" s="62"/>
      <c r="B349" s="172"/>
      <c r="C349" s="177"/>
      <c r="D349" s="172"/>
      <c r="E349" s="53"/>
      <c r="F349" s="53"/>
      <c r="G349" s="344">
        <f t="shared" si="5"/>
        <v>0</v>
      </c>
    </row>
    <row r="350" spans="1:7" ht="17.25" x14ac:dyDescent="0.3">
      <c r="A350" s="62"/>
      <c r="B350" s="172"/>
      <c r="C350" s="177"/>
      <c r="D350" s="172"/>
      <c r="E350" s="53"/>
      <c r="F350" s="53"/>
      <c r="G350" s="344">
        <f t="shared" si="5"/>
        <v>0</v>
      </c>
    </row>
    <row r="351" spans="1:7" ht="17.25" x14ac:dyDescent="0.3">
      <c r="A351" s="62"/>
      <c r="B351" s="172"/>
      <c r="C351" s="177"/>
      <c r="D351" s="172"/>
      <c r="E351" s="53"/>
      <c r="F351" s="53"/>
      <c r="G351" s="344">
        <f t="shared" si="5"/>
        <v>0</v>
      </c>
    </row>
    <row r="352" spans="1:7" ht="17.25" x14ac:dyDescent="0.3">
      <c r="A352" s="62"/>
      <c r="B352" s="172"/>
      <c r="C352" s="177"/>
      <c r="D352" s="172"/>
      <c r="E352" s="53"/>
      <c r="F352" s="53"/>
      <c r="G352" s="344">
        <f t="shared" si="5"/>
        <v>0</v>
      </c>
    </row>
    <row r="353" spans="1:7" ht="17.25" x14ac:dyDescent="0.3">
      <c r="A353" s="62"/>
      <c r="B353" s="172"/>
      <c r="C353" s="177"/>
      <c r="D353" s="172"/>
      <c r="E353" s="53"/>
      <c r="F353" s="53"/>
      <c r="G353" s="344">
        <f t="shared" si="5"/>
        <v>0</v>
      </c>
    </row>
    <row r="354" spans="1:7" ht="17.25" x14ac:dyDescent="0.3">
      <c r="A354" s="62"/>
      <c r="B354" s="172"/>
      <c r="C354" s="177"/>
      <c r="D354" s="172"/>
      <c r="E354" s="53"/>
      <c r="F354" s="53"/>
      <c r="G354" s="344">
        <f t="shared" si="5"/>
        <v>0</v>
      </c>
    </row>
    <row r="355" spans="1:7" ht="17.25" x14ac:dyDescent="0.3">
      <c r="A355" s="62"/>
      <c r="B355" s="172"/>
      <c r="C355" s="177"/>
      <c r="D355" s="172"/>
      <c r="E355" s="53"/>
      <c r="F355" s="53"/>
      <c r="G355" s="344">
        <f t="shared" si="5"/>
        <v>0</v>
      </c>
    </row>
    <row r="356" spans="1:7" ht="17.25" x14ac:dyDescent="0.3">
      <c r="A356" s="62"/>
      <c r="B356" s="172"/>
      <c r="C356" s="177"/>
      <c r="D356" s="172"/>
      <c r="E356" s="53"/>
      <c r="F356" s="53"/>
      <c r="G356" s="344">
        <f t="shared" si="5"/>
        <v>0</v>
      </c>
    </row>
    <row r="357" spans="1:7" ht="17.25" x14ac:dyDescent="0.3">
      <c r="A357" s="62"/>
      <c r="B357" s="172"/>
      <c r="C357" s="177"/>
      <c r="D357" s="172"/>
      <c r="E357" s="53"/>
      <c r="F357" s="53"/>
      <c r="G357" s="344">
        <f t="shared" si="5"/>
        <v>0</v>
      </c>
    </row>
    <row r="358" spans="1:7" ht="17.25" x14ac:dyDescent="0.3">
      <c r="A358" s="62"/>
      <c r="B358" s="172"/>
      <c r="C358" s="177"/>
      <c r="D358" s="172"/>
      <c r="E358" s="53"/>
      <c r="F358" s="53"/>
      <c r="G358" s="344">
        <f t="shared" si="5"/>
        <v>0</v>
      </c>
    </row>
    <row r="359" spans="1:7" ht="17.25" x14ac:dyDescent="0.3">
      <c r="A359" s="62"/>
      <c r="B359" s="172"/>
      <c r="C359" s="177"/>
      <c r="D359" s="172"/>
      <c r="E359" s="53"/>
      <c r="F359" s="53"/>
      <c r="G359" s="344">
        <f t="shared" si="5"/>
        <v>0</v>
      </c>
    </row>
    <row r="360" spans="1:7" ht="17.25" x14ac:dyDescent="0.3">
      <c r="A360" s="62"/>
      <c r="B360" s="172"/>
      <c r="C360" s="177"/>
      <c r="D360" s="172"/>
      <c r="E360" s="53"/>
      <c r="F360" s="53"/>
      <c r="G360" s="344">
        <f t="shared" si="5"/>
        <v>0</v>
      </c>
    </row>
    <row r="361" spans="1:7" ht="17.25" x14ac:dyDescent="0.3">
      <c r="A361" s="62"/>
      <c r="B361" s="172"/>
      <c r="C361" s="177"/>
      <c r="D361" s="172"/>
      <c r="E361" s="53"/>
      <c r="F361" s="53"/>
      <c r="G361" s="344">
        <f t="shared" si="5"/>
        <v>0</v>
      </c>
    </row>
    <row r="362" spans="1:7" ht="17.25" x14ac:dyDescent="0.3">
      <c r="A362" s="62"/>
      <c r="B362" s="172"/>
      <c r="C362" s="177"/>
      <c r="D362" s="172"/>
      <c r="E362" s="53"/>
      <c r="F362" s="53"/>
      <c r="G362" s="344">
        <f t="shared" si="5"/>
        <v>0</v>
      </c>
    </row>
    <row r="363" spans="1:7" ht="17.25" x14ac:dyDescent="0.3">
      <c r="A363" s="62"/>
      <c r="B363" s="172"/>
      <c r="C363" s="177"/>
      <c r="D363" s="172"/>
      <c r="E363" s="53"/>
      <c r="F363" s="53"/>
      <c r="G363" s="344">
        <f t="shared" si="5"/>
        <v>0</v>
      </c>
    </row>
    <row r="364" spans="1:7" ht="17.25" x14ac:dyDescent="0.3">
      <c r="A364" s="62"/>
      <c r="B364" s="172"/>
      <c r="C364" s="177"/>
      <c r="D364" s="172"/>
      <c r="E364" s="53"/>
      <c r="F364" s="53"/>
      <c r="G364" s="344">
        <f t="shared" si="5"/>
        <v>0</v>
      </c>
    </row>
    <row r="365" spans="1:7" ht="17.25" x14ac:dyDescent="0.3">
      <c r="A365" s="62"/>
      <c r="B365" s="172"/>
      <c r="C365" s="177"/>
      <c r="D365" s="172"/>
      <c r="E365" s="53"/>
      <c r="F365" s="53"/>
      <c r="G365" s="344">
        <f t="shared" si="5"/>
        <v>0</v>
      </c>
    </row>
    <row r="366" spans="1:7" ht="17.25" x14ac:dyDescent="0.3">
      <c r="A366" s="62"/>
      <c r="B366" s="172"/>
      <c r="C366" s="177"/>
      <c r="D366" s="172"/>
      <c r="E366" s="53"/>
      <c r="F366" s="53"/>
      <c r="G366" s="344">
        <f t="shared" si="5"/>
        <v>0</v>
      </c>
    </row>
    <row r="367" spans="1:7" ht="17.25" x14ac:dyDescent="0.3">
      <c r="A367" s="62"/>
      <c r="B367" s="172"/>
      <c r="C367" s="177"/>
      <c r="D367" s="172"/>
      <c r="E367" s="53"/>
      <c r="F367" s="53"/>
      <c r="G367" s="344">
        <f t="shared" si="5"/>
        <v>0</v>
      </c>
    </row>
    <row r="368" spans="1:7" ht="17.25" x14ac:dyDescent="0.3">
      <c r="A368" s="62"/>
      <c r="B368" s="172"/>
      <c r="C368" s="177"/>
      <c r="D368" s="172"/>
      <c r="E368" s="53"/>
      <c r="F368" s="53"/>
      <c r="G368" s="344">
        <f t="shared" si="5"/>
        <v>0</v>
      </c>
    </row>
    <row r="369" spans="1:7" ht="17.25" x14ac:dyDescent="0.3">
      <c r="A369" s="62"/>
      <c r="B369" s="172"/>
      <c r="C369" s="177"/>
      <c r="D369" s="172"/>
      <c r="E369" s="53"/>
      <c r="F369" s="53"/>
      <c r="G369" s="344">
        <f t="shared" si="5"/>
        <v>0</v>
      </c>
    </row>
    <row r="370" spans="1:7" ht="17.25" x14ac:dyDescent="0.3">
      <c r="A370" s="62"/>
      <c r="B370" s="172"/>
      <c r="C370" s="177"/>
      <c r="D370" s="172"/>
      <c r="E370" s="53"/>
      <c r="F370" s="53"/>
      <c r="G370" s="344">
        <f t="shared" si="5"/>
        <v>0</v>
      </c>
    </row>
    <row r="371" spans="1:7" ht="17.25" x14ac:dyDescent="0.3">
      <c r="A371" s="62"/>
      <c r="B371" s="172"/>
      <c r="C371" s="177"/>
      <c r="D371" s="172"/>
      <c r="E371" s="53"/>
      <c r="F371" s="53"/>
      <c r="G371" s="344">
        <f t="shared" si="5"/>
        <v>0</v>
      </c>
    </row>
    <row r="372" spans="1:7" ht="17.25" x14ac:dyDescent="0.3">
      <c r="A372" s="62"/>
      <c r="B372" s="172"/>
      <c r="C372" s="177"/>
      <c r="D372" s="172"/>
      <c r="E372" s="53"/>
      <c r="F372" s="53"/>
      <c r="G372" s="344">
        <f t="shared" si="5"/>
        <v>0</v>
      </c>
    </row>
    <row r="373" spans="1:7" ht="17.25" x14ac:dyDescent="0.3">
      <c r="A373" s="62"/>
      <c r="B373" s="172"/>
      <c r="C373" s="177"/>
      <c r="D373" s="172"/>
      <c r="E373" s="53"/>
      <c r="F373" s="53"/>
      <c r="G373" s="344">
        <f t="shared" si="5"/>
        <v>0</v>
      </c>
    </row>
    <row r="374" spans="1:7" ht="17.25" x14ac:dyDescent="0.3">
      <c r="A374" s="62"/>
      <c r="B374" s="172"/>
      <c r="C374" s="177"/>
      <c r="D374" s="172"/>
      <c r="E374" s="53"/>
      <c r="F374" s="53"/>
      <c r="G374" s="344">
        <f t="shared" si="5"/>
        <v>0</v>
      </c>
    </row>
    <row r="375" spans="1:7" ht="17.25" x14ac:dyDescent="0.3">
      <c r="A375" s="62"/>
      <c r="B375" s="172"/>
      <c r="C375" s="177"/>
      <c r="D375" s="172"/>
      <c r="E375" s="53"/>
      <c r="F375" s="53"/>
      <c r="G375" s="344">
        <f t="shared" si="5"/>
        <v>0</v>
      </c>
    </row>
    <row r="376" spans="1:7" ht="17.25" x14ac:dyDescent="0.3">
      <c r="A376" s="62"/>
      <c r="B376" s="172"/>
      <c r="C376" s="177"/>
      <c r="D376" s="172"/>
      <c r="E376" s="53"/>
      <c r="F376" s="53"/>
      <c r="G376" s="344">
        <f t="shared" si="5"/>
        <v>0</v>
      </c>
    </row>
    <row r="377" spans="1:7" ht="17.25" x14ac:dyDescent="0.3">
      <c r="A377" s="62"/>
      <c r="B377" s="172"/>
      <c r="C377" s="177"/>
      <c r="D377" s="172"/>
      <c r="E377" s="53"/>
      <c r="F377" s="53"/>
      <c r="G377" s="344">
        <f t="shared" si="5"/>
        <v>0</v>
      </c>
    </row>
    <row r="378" spans="1:7" ht="17.25" x14ac:dyDescent="0.3">
      <c r="A378" s="62"/>
      <c r="B378" s="172"/>
      <c r="C378" s="177"/>
      <c r="D378" s="172"/>
      <c r="E378" s="53"/>
      <c r="F378" s="53"/>
      <c r="G378" s="344">
        <f t="shared" si="5"/>
        <v>0</v>
      </c>
    </row>
    <row r="379" spans="1:7" ht="17.25" x14ac:dyDescent="0.3">
      <c r="A379" s="62"/>
      <c r="B379" s="172"/>
      <c r="C379" s="177"/>
      <c r="D379" s="172"/>
      <c r="E379" s="53"/>
      <c r="F379" s="53"/>
      <c r="G379" s="344">
        <f t="shared" si="5"/>
        <v>0</v>
      </c>
    </row>
    <row r="380" spans="1:7" ht="17.25" x14ac:dyDescent="0.3">
      <c r="A380" s="62"/>
      <c r="B380" s="172"/>
      <c r="C380" s="177"/>
      <c r="D380" s="172"/>
      <c r="E380" s="53"/>
      <c r="F380" s="53"/>
      <c r="G380" s="344">
        <f t="shared" si="5"/>
        <v>0</v>
      </c>
    </row>
    <row r="381" spans="1:7" ht="17.25" x14ac:dyDescent="0.3">
      <c r="A381" s="62"/>
      <c r="B381" s="172"/>
      <c r="C381" s="177"/>
      <c r="D381" s="172"/>
      <c r="E381" s="53"/>
      <c r="F381" s="53"/>
      <c r="G381" s="344">
        <f t="shared" si="5"/>
        <v>0</v>
      </c>
    </row>
    <row r="382" spans="1:7" ht="17.25" x14ac:dyDescent="0.3">
      <c r="A382" s="62"/>
      <c r="B382" s="172"/>
      <c r="C382" s="177"/>
      <c r="D382" s="172"/>
      <c r="E382" s="53"/>
      <c r="F382" s="53"/>
      <c r="G382" s="344">
        <f t="shared" si="5"/>
        <v>0</v>
      </c>
    </row>
    <row r="383" spans="1:7" ht="17.25" x14ac:dyDescent="0.3">
      <c r="A383" s="62"/>
      <c r="B383" s="172"/>
      <c r="C383" s="177"/>
      <c r="D383" s="172"/>
      <c r="E383" s="53"/>
      <c r="F383" s="53"/>
      <c r="G383" s="344">
        <f t="shared" si="5"/>
        <v>0</v>
      </c>
    </row>
    <row r="384" spans="1:7" ht="17.25" x14ac:dyDescent="0.3">
      <c r="A384" s="62"/>
      <c r="B384" s="172"/>
      <c r="C384" s="177"/>
      <c r="D384" s="172"/>
      <c r="E384" s="53"/>
      <c r="F384" s="53"/>
      <c r="G384" s="344">
        <f t="shared" si="5"/>
        <v>0</v>
      </c>
    </row>
    <row r="385" spans="1:7" ht="17.25" x14ac:dyDescent="0.3">
      <c r="A385" s="62"/>
      <c r="B385" s="172"/>
      <c r="C385" s="177"/>
      <c r="D385" s="172"/>
      <c r="E385" s="53"/>
      <c r="F385" s="53"/>
      <c r="G385" s="344">
        <f t="shared" si="5"/>
        <v>0</v>
      </c>
    </row>
    <row r="386" spans="1:7" ht="17.25" x14ac:dyDescent="0.3">
      <c r="A386" s="62"/>
      <c r="B386" s="172"/>
      <c r="C386" s="177"/>
      <c r="D386" s="172"/>
      <c r="E386" s="53"/>
      <c r="F386" s="53"/>
      <c r="G386" s="344">
        <f t="shared" si="5"/>
        <v>0</v>
      </c>
    </row>
    <row r="387" spans="1:7" ht="17.25" x14ac:dyDescent="0.3">
      <c r="A387" s="62"/>
      <c r="B387" s="172"/>
      <c r="C387" s="177"/>
      <c r="D387" s="172"/>
      <c r="E387" s="53"/>
      <c r="F387" s="53"/>
      <c r="G387" s="344">
        <f t="shared" si="5"/>
        <v>0</v>
      </c>
    </row>
    <row r="388" spans="1:7" ht="17.25" x14ac:dyDescent="0.3">
      <c r="A388" s="62"/>
      <c r="B388" s="172"/>
      <c r="C388" s="177"/>
      <c r="D388" s="172"/>
      <c r="E388" s="53"/>
      <c r="F388" s="53"/>
      <c r="G388" s="344">
        <f t="shared" si="5"/>
        <v>0</v>
      </c>
    </row>
    <row r="389" spans="1:7" ht="17.25" x14ac:dyDescent="0.3">
      <c r="A389" s="62"/>
      <c r="B389" s="172"/>
      <c r="C389" s="177"/>
      <c r="D389" s="172"/>
      <c r="E389" s="53"/>
      <c r="F389" s="53"/>
      <c r="G389" s="344">
        <f t="shared" si="5"/>
        <v>0</v>
      </c>
    </row>
    <row r="390" spans="1:7" ht="17.25" x14ac:dyDescent="0.3">
      <c r="A390" s="62"/>
      <c r="B390" s="172"/>
      <c r="C390" s="177"/>
      <c r="D390" s="172"/>
      <c r="E390" s="53"/>
      <c r="F390" s="53"/>
      <c r="G390" s="344">
        <f t="shared" si="5"/>
        <v>0</v>
      </c>
    </row>
    <row r="391" spans="1:7" ht="17.25" x14ac:dyDescent="0.3">
      <c r="A391" s="62"/>
      <c r="B391" s="172"/>
      <c r="C391" s="177"/>
      <c r="D391" s="172"/>
      <c r="E391" s="53"/>
      <c r="F391" s="53"/>
      <c r="G391" s="344">
        <f t="shared" si="5"/>
        <v>0</v>
      </c>
    </row>
    <row r="392" spans="1:7" ht="17.25" x14ac:dyDescent="0.3">
      <c r="A392" s="62"/>
      <c r="B392" s="172"/>
      <c r="C392" s="177"/>
      <c r="D392" s="172"/>
      <c r="E392" s="53"/>
      <c r="F392" s="53"/>
      <c r="G392" s="344">
        <f t="shared" si="5"/>
        <v>0</v>
      </c>
    </row>
    <row r="393" spans="1:7" ht="17.25" x14ac:dyDescent="0.3">
      <c r="A393" s="62"/>
      <c r="B393" s="172"/>
      <c r="C393" s="177"/>
      <c r="D393" s="172"/>
      <c r="E393" s="53"/>
      <c r="F393" s="53"/>
      <c r="G393" s="344">
        <f t="shared" ref="G393:G456" si="6">IF(ISBLANK(AND($E393,$F393)),"",$E393-$F393)</f>
        <v>0</v>
      </c>
    </row>
    <row r="394" spans="1:7" ht="17.25" x14ac:dyDescent="0.3">
      <c r="A394" s="62"/>
      <c r="B394" s="172"/>
      <c r="C394" s="177"/>
      <c r="D394" s="172"/>
      <c r="E394" s="53"/>
      <c r="F394" s="53"/>
      <c r="G394" s="344">
        <f t="shared" si="6"/>
        <v>0</v>
      </c>
    </row>
    <row r="395" spans="1:7" ht="17.25" x14ac:dyDescent="0.3">
      <c r="A395" s="62"/>
      <c r="B395" s="172"/>
      <c r="C395" s="177"/>
      <c r="D395" s="172"/>
      <c r="E395" s="53"/>
      <c r="F395" s="53"/>
      <c r="G395" s="344">
        <f t="shared" si="6"/>
        <v>0</v>
      </c>
    </row>
    <row r="396" spans="1:7" ht="17.25" x14ac:dyDescent="0.3">
      <c r="A396" s="62"/>
      <c r="B396" s="172"/>
      <c r="C396" s="177"/>
      <c r="D396" s="172"/>
      <c r="E396" s="53"/>
      <c r="F396" s="53"/>
      <c r="G396" s="344">
        <f t="shared" si="6"/>
        <v>0</v>
      </c>
    </row>
    <row r="397" spans="1:7" ht="17.25" x14ac:dyDescent="0.3">
      <c r="A397" s="62"/>
      <c r="B397" s="172"/>
      <c r="C397" s="177"/>
      <c r="D397" s="172"/>
      <c r="E397" s="53"/>
      <c r="F397" s="53"/>
      <c r="G397" s="344">
        <f t="shared" si="6"/>
        <v>0</v>
      </c>
    </row>
    <row r="398" spans="1:7" ht="17.25" x14ac:dyDescent="0.3">
      <c r="A398" s="62"/>
      <c r="B398" s="172"/>
      <c r="C398" s="177"/>
      <c r="D398" s="172"/>
      <c r="E398" s="53"/>
      <c r="F398" s="53"/>
      <c r="G398" s="344">
        <f t="shared" si="6"/>
        <v>0</v>
      </c>
    </row>
    <row r="399" spans="1:7" ht="17.25" x14ac:dyDescent="0.3">
      <c r="A399" s="62"/>
      <c r="B399" s="172"/>
      <c r="C399" s="177"/>
      <c r="D399" s="172"/>
      <c r="E399" s="53"/>
      <c r="F399" s="53"/>
      <c r="G399" s="344">
        <f t="shared" si="6"/>
        <v>0</v>
      </c>
    </row>
    <row r="400" spans="1:7" ht="17.25" x14ac:dyDescent="0.3">
      <c r="A400" s="62"/>
      <c r="B400" s="172"/>
      <c r="C400" s="177"/>
      <c r="D400" s="172"/>
      <c r="E400" s="53"/>
      <c r="F400" s="53"/>
      <c r="G400" s="344">
        <f t="shared" si="6"/>
        <v>0</v>
      </c>
    </row>
    <row r="401" spans="1:7" ht="17.25" x14ac:dyDescent="0.3">
      <c r="A401" s="62"/>
      <c r="B401" s="172"/>
      <c r="C401" s="177"/>
      <c r="D401" s="172"/>
      <c r="E401" s="53"/>
      <c r="F401" s="53"/>
      <c r="G401" s="344">
        <f t="shared" si="6"/>
        <v>0</v>
      </c>
    </row>
    <row r="402" spans="1:7" ht="17.25" x14ac:dyDescent="0.3">
      <c r="A402" s="62"/>
      <c r="B402" s="172"/>
      <c r="C402" s="177"/>
      <c r="D402" s="172"/>
      <c r="E402" s="53"/>
      <c r="F402" s="53"/>
      <c r="G402" s="344">
        <f t="shared" si="6"/>
        <v>0</v>
      </c>
    </row>
    <row r="403" spans="1:7" ht="17.25" x14ac:dyDescent="0.3">
      <c r="A403" s="62"/>
      <c r="B403" s="172"/>
      <c r="C403" s="177"/>
      <c r="D403" s="172"/>
      <c r="E403" s="53"/>
      <c r="F403" s="53"/>
      <c r="G403" s="344">
        <f t="shared" si="6"/>
        <v>0</v>
      </c>
    </row>
    <row r="404" spans="1:7" ht="17.25" x14ac:dyDescent="0.3">
      <c r="A404" s="62"/>
      <c r="B404" s="172"/>
      <c r="C404" s="177"/>
      <c r="D404" s="172"/>
      <c r="E404" s="53"/>
      <c r="F404" s="53"/>
      <c r="G404" s="344">
        <f t="shared" si="6"/>
        <v>0</v>
      </c>
    </row>
    <row r="405" spans="1:7" ht="17.25" x14ac:dyDescent="0.3">
      <c r="A405" s="62"/>
      <c r="B405" s="172"/>
      <c r="C405" s="177"/>
      <c r="D405" s="172"/>
      <c r="E405" s="53"/>
      <c r="F405" s="53"/>
      <c r="G405" s="344">
        <f t="shared" si="6"/>
        <v>0</v>
      </c>
    </row>
    <row r="406" spans="1:7" ht="17.25" x14ac:dyDescent="0.3">
      <c r="A406" s="62"/>
      <c r="B406" s="172"/>
      <c r="C406" s="177"/>
      <c r="D406" s="172"/>
      <c r="E406" s="53"/>
      <c r="F406" s="53"/>
      <c r="G406" s="344">
        <f t="shared" si="6"/>
        <v>0</v>
      </c>
    </row>
    <row r="407" spans="1:7" ht="17.25" x14ac:dyDescent="0.3">
      <c r="A407" s="62"/>
      <c r="B407" s="172"/>
      <c r="C407" s="177"/>
      <c r="D407" s="172"/>
      <c r="E407" s="53"/>
      <c r="F407" s="53"/>
      <c r="G407" s="344">
        <f t="shared" si="6"/>
        <v>0</v>
      </c>
    </row>
    <row r="408" spans="1:7" ht="17.25" x14ac:dyDescent="0.3">
      <c r="A408" s="62"/>
      <c r="B408" s="172"/>
      <c r="C408" s="177"/>
      <c r="D408" s="172"/>
      <c r="E408" s="53"/>
      <c r="F408" s="53"/>
      <c r="G408" s="344">
        <f t="shared" si="6"/>
        <v>0</v>
      </c>
    </row>
    <row r="409" spans="1:7" ht="17.25" x14ac:dyDescent="0.3">
      <c r="A409" s="62"/>
      <c r="B409" s="172"/>
      <c r="C409" s="177"/>
      <c r="D409" s="172"/>
      <c r="E409" s="53"/>
      <c r="F409" s="53"/>
      <c r="G409" s="344">
        <f t="shared" si="6"/>
        <v>0</v>
      </c>
    </row>
    <row r="410" spans="1:7" ht="17.25" x14ac:dyDescent="0.3">
      <c r="A410" s="62"/>
      <c r="B410" s="172"/>
      <c r="C410" s="177"/>
      <c r="D410" s="172"/>
      <c r="E410" s="53"/>
      <c r="F410" s="53"/>
      <c r="G410" s="344">
        <f t="shared" si="6"/>
        <v>0</v>
      </c>
    </row>
    <row r="411" spans="1:7" ht="17.25" x14ac:dyDescent="0.3">
      <c r="A411" s="62"/>
      <c r="B411" s="172"/>
      <c r="C411" s="177"/>
      <c r="D411" s="172"/>
      <c r="E411" s="53"/>
      <c r="F411" s="53"/>
      <c r="G411" s="344">
        <f t="shared" si="6"/>
        <v>0</v>
      </c>
    </row>
    <row r="412" spans="1:7" ht="17.25" x14ac:dyDescent="0.3">
      <c r="A412" s="62"/>
      <c r="B412" s="172"/>
      <c r="C412" s="177"/>
      <c r="D412" s="172"/>
      <c r="E412" s="53"/>
      <c r="F412" s="53"/>
      <c r="G412" s="344">
        <f t="shared" si="6"/>
        <v>0</v>
      </c>
    </row>
    <row r="413" spans="1:7" ht="17.25" x14ac:dyDescent="0.3">
      <c r="A413" s="62"/>
      <c r="B413" s="172"/>
      <c r="C413" s="177"/>
      <c r="D413" s="172"/>
      <c r="E413" s="53"/>
      <c r="F413" s="53"/>
      <c r="G413" s="344">
        <f t="shared" si="6"/>
        <v>0</v>
      </c>
    </row>
    <row r="414" spans="1:7" ht="17.25" x14ac:dyDescent="0.3">
      <c r="A414" s="62"/>
      <c r="B414" s="172"/>
      <c r="C414" s="177"/>
      <c r="D414" s="172"/>
      <c r="E414" s="53"/>
      <c r="F414" s="53"/>
      <c r="G414" s="344">
        <f t="shared" si="6"/>
        <v>0</v>
      </c>
    </row>
    <row r="415" spans="1:7" ht="17.25" x14ac:dyDescent="0.3">
      <c r="A415" s="62"/>
      <c r="B415" s="172"/>
      <c r="C415" s="177"/>
      <c r="D415" s="172"/>
      <c r="E415" s="53"/>
      <c r="F415" s="53"/>
      <c r="G415" s="344">
        <f t="shared" si="6"/>
        <v>0</v>
      </c>
    </row>
    <row r="416" spans="1:7" ht="17.25" x14ac:dyDescent="0.3">
      <c r="A416" s="62"/>
      <c r="B416" s="172"/>
      <c r="C416" s="177"/>
      <c r="D416" s="172"/>
      <c r="E416" s="53"/>
      <c r="F416" s="53"/>
      <c r="G416" s="344">
        <f t="shared" si="6"/>
        <v>0</v>
      </c>
    </row>
    <row r="417" spans="1:7" ht="17.25" x14ac:dyDescent="0.3">
      <c r="A417" s="62"/>
      <c r="B417" s="172"/>
      <c r="C417" s="177"/>
      <c r="D417" s="172"/>
      <c r="E417" s="53"/>
      <c r="F417" s="53"/>
      <c r="G417" s="344">
        <f t="shared" si="6"/>
        <v>0</v>
      </c>
    </row>
    <row r="418" spans="1:7" ht="17.25" x14ac:dyDescent="0.3">
      <c r="A418" s="62"/>
      <c r="B418" s="172"/>
      <c r="C418" s="177"/>
      <c r="D418" s="172"/>
      <c r="E418" s="53"/>
      <c r="F418" s="53"/>
      <c r="G418" s="344">
        <f t="shared" si="6"/>
        <v>0</v>
      </c>
    </row>
    <row r="419" spans="1:7" ht="17.25" x14ac:dyDescent="0.3">
      <c r="A419" s="62"/>
      <c r="B419" s="172"/>
      <c r="C419" s="177"/>
      <c r="D419" s="172"/>
      <c r="E419" s="53"/>
      <c r="F419" s="53"/>
      <c r="G419" s="344">
        <f t="shared" si="6"/>
        <v>0</v>
      </c>
    </row>
    <row r="420" spans="1:7" ht="17.25" x14ac:dyDescent="0.3">
      <c r="A420" s="62"/>
      <c r="B420" s="172"/>
      <c r="C420" s="177"/>
      <c r="D420" s="172"/>
      <c r="E420" s="53"/>
      <c r="F420" s="53"/>
      <c r="G420" s="344">
        <f t="shared" si="6"/>
        <v>0</v>
      </c>
    </row>
    <row r="421" spans="1:7" ht="17.25" x14ac:dyDescent="0.3">
      <c r="A421" s="62"/>
      <c r="B421" s="172"/>
      <c r="C421" s="177"/>
      <c r="D421" s="172"/>
      <c r="E421" s="53"/>
      <c r="F421" s="53"/>
      <c r="G421" s="344">
        <f t="shared" si="6"/>
        <v>0</v>
      </c>
    </row>
    <row r="422" spans="1:7" ht="17.25" x14ac:dyDescent="0.3">
      <c r="A422" s="62"/>
      <c r="B422" s="172"/>
      <c r="C422" s="177"/>
      <c r="D422" s="172"/>
      <c r="E422" s="53"/>
      <c r="F422" s="53"/>
      <c r="G422" s="344">
        <f t="shared" si="6"/>
        <v>0</v>
      </c>
    </row>
    <row r="423" spans="1:7" ht="17.25" x14ac:dyDescent="0.3">
      <c r="A423" s="62"/>
      <c r="B423" s="172"/>
      <c r="C423" s="177"/>
      <c r="D423" s="172"/>
      <c r="E423" s="53"/>
      <c r="F423" s="53"/>
      <c r="G423" s="344">
        <f t="shared" si="6"/>
        <v>0</v>
      </c>
    </row>
    <row r="424" spans="1:7" ht="17.25" x14ac:dyDescent="0.3">
      <c r="A424" s="62"/>
      <c r="B424" s="172"/>
      <c r="C424" s="177"/>
      <c r="D424" s="172"/>
      <c r="E424" s="53"/>
      <c r="F424" s="53"/>
      <c r="G424" s="344">
        <f t="shared" si="6"/>
        <v>0</v>
      </c>
    </row>
    <row r="425" spans="1:7" ht="17.25" x14ac:dyDescent="0.3">
      <c r="A425" s="62"/>
      <c r="B425" s="172"/>
      <c r="C425" s="177"/>
      <c r="D425" s="172"/>
      <c r="E425" s="53"/>
      <c r="F425" s="53"/>
      <c r="G425" s="344">
        <f t="shared" si="6"/>
        <v>0</v>
      </c>
    </row>
    <row r="426" spans="1:7" ht="17.25" x14ac:dyDescent="0.3">
      <c r="A426" s="62"/>
      <c r="B426" s="172"/>
      <c r="C426" s="177"/>
      <c r="D426" s="172"/>
      <c r="E426" s="53"/>
      <c r="F426" s="53"/>
      <c r="G426" s="344">
        <f t="shared" si="6"/>
        <v>0</v>
      </c>
    </row>
    <row r="427" spans="1:7" ht="17.25" x14ac:dyDescent="0.3">
      <c r="A427" s="62"/>
      <c r="B427" s="172"/>
      <c r="C427" s="177"/>
      <c r="D427" s="172"/>
      <c r="E427" s="53"/>
      <c r="F427" s="53"/>
      <c r="G427" s="344">
        <f t="shared" si="6"/>
        <v>0</v>
      </c>
    </row>
    <row r="428" spans="1:7" ht="17.25" x14ac:dyDescent="0.3">
      <c r="A428" s="62"/>
      <c r="B428" s="172"/>
      <c r="C428" s="177"/>
      <c r="D428" s="172"/>
      <c r="E428" s="53"/>
      <c r="F428" s="53"/>
      <c r="G428" s="344">
        <f t="shared" si="6"/>
        <v>0</v>
      </c>
    </row>
    <row r="429" spans="1:7" ht="17.25" x14ac:dyDescent="0.3">
      <c r="A429" s="62"/>
      <c r="B429" s="172"/>
      <c r="C429" s="177"/>
      <c r="D429" s="172"/>
      <c r="E429" s="53"/>
      <c r="F429" s="53"/>
      <c r="G429" s="344">
        <f t="shared" si="6"/>
        <v>0</v>
      </c>
    </row>
    <row r="430" spans="1:7" ht="17.25" x14ac:dyDescent="0.3">
      <c r="A430" s="62"/>
      <c r="B430" s="172"/>
      <c r="C430" s="177"/>
      <c r="D430" s="172"/>
      <c r="E430" s="53"/>
      <c r="F430" s="53"/>
      <c r="G430" s="344">
        <f t="shared" si="6"/>
        <v>0</v>
      </c>
    </row>
    <row r="431" spans="1:7" ht="17.25" x14ac:dyDescent="0.3">
      <c r="A431" s="62"/>
      <c r="B431" s="172"/>
      <c r="C431" s="177"/>
      <c r="D431" s="172"/>
      <c r="E431" s="53"/>
      <c r="F431" s="53"/>
      <c r="G431" s="344">
        <f t="shared" si="6"/>
        <v>0</v>
      </c>
    </row>
    <row r="432" spans="1:7" ht="17.25" x14ac:dyDescent="0.3">
      <c r="A432" s="62"/>
      <c r="B432" s="172"/>
      <c r="C432" s="177"/>
      <c r="D432" s="172"/>
      <c r="E432" s="53"/>
      <c r="F432" s="53"/>
      <c r="G432" s="344">
        <f t="shared" si="6"/>
        <v>0</v>
      </c>
    </row>
    <row r="433" spans="1:7" ht="17.25" x14ac:dyDescent="0.3">
      <c r="A433" s="62"/>
      <c r="B433" s="172"/>
      <c r="C433" s="177"/>
      <c r="D433" s="172"/>
      <c r="E433" s="53"/>
      <c r="F433" s="53"/>
      <c r="G433" s="344">
        <f t="shared" si="6"/>
        <v>0</v>
      </c>
    </row>
    <row r="434" spans="1:7" ht="17.25" x14ac:dyDescent="0.3">
      <c r="A434" s="62"/>
      <c r="B434" s="172"/>
      <c r="C434" s="177"/>
      <c r="D434" s="172"/>
      <c r="E434" s="53"/>
      <c r="F434" s="53"/>
      <c r="G434" s="344">
        <f t="shared" si="6"/>
        <v>0</v>
      </c>
    </row>
    <row r="435" spans="1:7" ht="17.25" x14ac:dyDescent="0.3">
      <c r="A435" s="62"/>
      <c r="B435" s="172"/>
      <c r="C435" s="177"/>
      <c r="D435" s="172"/>
      <c r="E435" s="53"/>
      <c r="F435" s="53"/>
      <c r="G435" s="344">
        <f t="shared" si="6"/>
        <v>0</v>
      </c>
    </row>
    <row r="436" spans="1:7" ht="17.25" x14ac:dyDescent="0.3">
      <c r="A436" s="62"/>
      <c r="B436" s="172"/>
      <c r="C436" s="177"/>
      <c r="D436" s="172"/>
      <c r="E436" s="53"/>
      <c r="F436" s="53"/>
      <c r="G436" s="344">
        <f t="shared" si="6"/>
        <v>0</v>
      </c>
    </row>
    <row r="437" spans="1:7" ht="17.25" x14ac:dyDescent="0.3">
      <c r="A437" s="62"/>
      <c r="B437" s="172"/>
      <c r="C437" s="177"/>
      <c r="D437" s="172"/>
      <c r="E437" s="53"/>
      <c r="F437" s="53"/>
      <c r="G437" s="344">
        <f t="shared" si="6"/>
        <v>0</v>
      </c>
    </row>
    <row r="438" spans="1:7" ht="17.25" x14ac:dyDescent="0.3">
      <c r="A438" s="62"/>
      <c r="B438" s="172"/>
      <c r="C438" s="177"/>
      <c r="D438" s="172"/>
      <c r="E438" s="53"/>
      <c r="F438" s="53"/>
      <c r="G438" s="344">
        <f t="shared" si="6"/>
        <v>0</v>
      </c>
    </row>
    <row r="439" spans="1:7" ht="17.25" x14ac:dyDescent="0.3">
      <c r="A439" s="62"/>
      <c r="B439" s="172"/>
      <c r="C439" s="177"/>
      <c r="D439" s="172"/>
      <c r="E439" s="53"/>
      <c r="F439" s="53"/>
      <c r="G439" s="344">
        <f t="shared" si="6"/>
        <v>0</v>
      </c>
    </row>
    <row r="440" spans="1:7" ht="17.25" x14ac:dyDescent="0.3">
      <c r="A440" s="62"/>
      <c r="B440" s="172"/>
      <c r="C440" s="177"/>
      <c r="D440" s="172"/>
      <c r="E440" s="53"/>
      <c r="F440" s="53"/>
      <c r="G440" s="344">
        <f t="shared" si="6"/>
        <v>0</v>
      </c>
    </row>
    <row r="441" spans="1:7" ht="17.25" x14ac:dyDescent="0.3">
      <c r="A441" s="62"/>
      <c r="B441" s="172"/>
      <c r="C441" s="177"/>
      <c r="D441" s="172"/>
      <c r="E441" s="53"/>
      <c r="F441" s="53"/>
      <c r="G441" s="344">
        <f t="shared" si="6"/>
        <v>0</v>
      </c>
    </row>
    <row r="442" spans="1:7" ht="17.25" x14ac:dyDescent="0.3">
      <c r="A442" s="62"/>
      <c r="B442" s="172"/>
      <c r="C442" s="177"/>
      <c r="D442" s="172"/>
      <c r="E442" s="53"/>
      <c r="F442" s="53"/>
      <c r="G442" s="344">
        <f t="shared" si="6"/>
        <v>0</v>
      </c>
    </row>
    <row r="443" spans="1:7" ht="17.25" x14ac:dyDescent="0.3">
      <c r="A443" s="62"/>
      <c r="B443" s="172"/>
      <c r="C443" s="177"/>
      <c r="D443" s="172"/>
      <c r="E443" s="53"/>
      <c r="F443" s="53"/>
      <c r="G443" s="344">
        <f t="shared" si="6"/>
        <v>0</v>
      </c>
    </row>
    <row r="444" spans="1:7" ht="17.25" x14ac:dyDescent="0.3">
      <c r="A444" s="62"/>
      <c r="B444" s="172"/>
      <c r="C444" s="177"/>
      <c r="D444" s="172"/>
      <c r="E444" s="53"/>
      <c r="F444" s="53"/>
      <c r="G444" s="344">
        <f t="shared" si="6"/>
        <v>0</v>
      </c>
    </row>
    <row r="445" spans="1:7" ht="17.25" x14ac:dyDescent="0.3">
      <c r="A445" s="62"/>
      <c r="B445" s="172"/>
      <c r="C445" s="177"/>
      <c r="D445" s="172"/>
      <c r="E445" s="53"/>
      <c r="F445" s="53"/>
      <c r="G445" s="344">
        <f t="shared" si="6"/>
        <v>0</v>
      </c>
    </row>
    <row r="446" spans="1:7" ht="17.25" x14ac:dyDescent="0.3">
      <c r="A446" s="62"/>
      <c r="B446" s="172"/>
      <c r="C446" s="177"/>
      <c r="D446" s="172"/>
      <c r="E446" s="53"/>
      <c r="F446" s="53"/>
      <c r="G446" s="344">
        <f t="shared" si="6"/>
        <v>0</v>
      </c>
    </row>
    <row r="447" spans="1:7" ht="17.25" x14ac:dyDescent="0.3">
      <c r="A447" s="62"/>
      <c r="B447" s="172"/>
      <c r="C447" s="177"/>
      <c r="D447" s="172"/>
      <c r="E447" s="53"/>
      <c r="F447" s="53"/>
      <c r="G447" s="344">
        <f t="shared" si="6"/>
        <v>0</v>
      </c>
    </row>
    <row r="448" spans="1:7" ht="17.25" x14ac:dyDescent="0.3">
      <c r="A448" s="62"/>
      <c r="B448" s="172"/>
      <c r="C448" s="177"/>
      <c r="D448" s="172"/>
      <c r="E448" s="53"/>
      <c r="F448" s="53"/>
      <c r="G448" s="344">
        <f t="shared" si="6"/>
        <v>0</v>
      </c>
    </row>
    <row r="449" spans="1:7" ht="17.25" x14ac:dyDescent="0.3">
      <c r="A449" s="62"/>
      <c r="B449" s="172"/>
      <c r="C449" s="177"/>
      <c r="D449" s="172"/>
      <c r="E449" s="53"/>
      <c r="F449" s="53"/>
      <c r="G449" s="344">
        <f t="shared" si="6"/>
        <v>0</v>
      </c>
    </row>
    <row r="450" spans="1:7" ht="17.25" x14ac:dyDescent="0.3">
      <c r="A450" s="62"/>
      <c r="B450" s="172"/>
      <c r="C450" s="177"/>
      <c r="D450" s="172"/>
      <c r="E450" s="53"/>
      <c r="F450" s="53"/>
      <c r="G450" s="344">
        <f t="shared" si="6"/>
        <v>0</v>
      </c>
    </row>
    <row r="451" spans="1:7" ht="17.25" x14ac:dyDescent="0.3">
      <c r="A451" s="62"/>
      <c r="B451" s="172"/>
      <c r="C451" s="177"/>
      <c r="D451" s="172"/>
      <c r="E451" s="53"/>
      <c r="F451" s="53"/>
      <c r="G451" s="344">
        <f t="shared" si="6"/>
        <v>0</v>
      </c>
    </row>
    <row r="452" spans="1:7" ht="17.25" x14ac:dyDescent="0.3">
      <c r="A452" s="62"/>
      <c r="B452" s="172"/>
      <c r="C452" s="177"/>
      <c r="D452" s="172"/>
      <c r="E452" s="53"/>
      <c r="F452" s="53"/>
      <c r="G452" s="344">
        <f t="shared" si="6"/>
        <v>0</v>
      </c>
    </row>
    <row r="453" spans="1:7" ht="17.25" x14ac:dyDescent="0.3">
      <c r="A453" s="62"/>
      <c r="B453" s="172"/>
      <c r="C453" s="177"/>
      <c r="D453" s="172"/>
      <c r="E453" s="53"/>
      <c r="F453" s="53"/>
      <c r="G453" s="344">
        <f t="shared" si="6"/>
        <v>0</v>
      </c>
    </row>
    <row r="454" spans="1:7" ht="17.25" x14ac:dyDescent="0.3">
      <c r="A454" s="62"/>
      <c r="B454" s="172"/>
      <c r="C454" s="177"/>
      <c r="D454" s="172"/>
      <c r="E454" s="53"/>
      <c r="F454" s="53"/>
      <c r="G454" s="344">
        <f t="shared" si="6"/>
        <v>0</v>
      </c>
    </row>
    <row r="455" spans="1:7" ht="17.25" x14ac:dyDescent="0.3">
      <c r="A455" s="62"/>
      <c r="B455" s="172"/>
      <c r="C455" s="177"/>
      <c r="D455" s="172"/>
      <c r="E455" s="53"/>
      <c r="F455" s="53"/>
      <c r="G455" s="344">
        <f t="shared" si="6"/>
        <v>0</v>
      </c>
    </row>
    <row r="456" spans="1:7" ht="17.25" x14ac:dyDescent="0.3">
      <c r="A456" s="62"/>
      <c r="B456" s="172"/>
      <c r="C456" s="177"/>
      <c r="D456" s="172"/>
      <c r="E456" s="53"/>
      <c r="F456" s="53"/>
      <c r="G456" s="344">
        <f t="shared" si="6"/>
        <v>0</v>
      </c>
    </row>
    <row r="457" spans="1:7" ht="17.25" x14ac:dyDescent="0.3">
      <c r="A457" s="62"/>
      <c r="B457" s="172"/>
      <c r="C457" s="177"/>
      <c r="D457" s="172"/>
      <c r="E457" s="53"/>
      <c r="F457" s="53"/>
      <c r="G457" s="344">
        <f t="shared" ref="G457:G520" si="7">IF(ISBLANK(AND($E457,$F457)),"",$E457-$F457)</f>
        <v>0</v>
      </c>
    </row>
    <row r="458" spans="1:7" ht="17.25" x14ac:dyDescent="0.3">
      <c r="A458" s="62"/>
      <c r="B458" s="172"/>
      <c r="C458" s="177"/>
      <c r="D458" s="172"/>
      <c r="E458" s="53"/>
      <c r="F458" s="53"/>
      <c r="G458" s="344">
        <f t="shared" si="7"/>
        <v>0</v>
      </c>
    </row>
    <row r="459" spans="1:7" ht="17.25" x14ac:dyDescent="0.3">
      <c r="A459" s="62"/>
      <c r="B459" s="172"/>
      <c r="C459" s="177"/>
      <c r="D459" s="172"/>
      <c r="E459" s="53"/>
      <c r="F459" s="53"/>
      <c r="G459" s="344">
        <f t="shared" si="7"/>
        <v>0</v>
      </c>
    </row>
    <row r="460" spans="1:7" ht="17.25" x14ac:dyDescent="0.3">
      <c r="A460" s="62"/>
      <c r="B460" s="172"/>
      <c r="C460" s="177"/>
      <c r="D460" s="172"/>
      <c r="E460" s="53"/>
      <c r="F460" s="53"/>
      <c r="G460" s="344">
        <f t="shared" si="7"/>
        <v>0</v>
      </c>
    </row>
    <row r="461" spans="1:7" ht="17.25" x14ac:dyDescent="0.3">
      <c r="A461" s="62"/>
      <c r="B461" s="172"/>
      <c r="C461" s="177"/>
      <c r="D461" s="172"/>
      <c r="E461" s="53"/>
      <c r="F461" s="53"/>
      <c r="G461" s="344">
        <f t="shared" si="7"/>
        <v>0</v>
      </c>
    </row>
    <row r="462" spans="1:7" ht="17.25" x14ac:dyDescent="0.3">
      <c r="A462" s="62"/>
      <c r="B462" s="172"/>
      <c r="C462" s="177"/>
      <c r="D462" s="172"/>
      <c r="E462" s="53"/>
      <c r="F462" s="53"/>
      <c r="G462" s="344">
        <f t="shared" si="7"/>
        <v>0</v>
      </c>
    </row>
    <row r="463" spans="1:7" ht="17.25" x14ac:dyDescent="0.3">
      <c r="A463" s="62"/>
      <c r="B463" s="172"/>
      <c r="C463" s="177"/>
      <c r="D463" s="172"/>
      <c r="E463" s="53"/>
      <c r="F463" s="53"/>
      <c r="G463" s="344">
        <f t="shared" si="7"/>
        <v>0</v>
      </c>
    </row>
    <row r="464" spans="1:7" ht="17.25" x14ac:dyDescent="0.3">
      <c r="A464" s="62"/>
      <c r="B464" s="172"/>
      <c r="C464" s="177"/>
      <c r="D464" s="172"/>
      <c r="E464" s="53"/>
      <c r="F464" s="53"/>
      <c r="G464" s="344">
        <f t="shared" si="7"/>
        <v>0</v>
      </c>
    </row>
    <row r="465" spans="1:7" ht="17.25" x14ac:dyDescent="0.3">
      <c r="A465" s="62"/>
      <c r="B465" s="172"/>
      <c r="C465" s="177"/>
      <c r="D465" s="172"/>
      <c r="E465" s="53"/>
      <c r="F465" s="53"/>
      <c r="G465" s="344">
        <f t="shared" si="7"/>
        <v>0</v>
      </c>
    </row>
    <row r="466" spans="1:7" ht="17.25" x14ac:dyDescent="0.3">
      <c r="A466" s="62"/>
      <c r="B466" s="172"/>
      <c r="C466" s="177"/>
      <c r="D466" s="172"/>
      <c r="E466" s="53"/>
      <c r="F466" s="53"/>
      <c r="G466" s="344">
        <f t="shared" si="7"/>
        <v>0</v>
      </c>
    </row>
    <row r="467" spans="1:7" ht="17.25" x14ac:dyDescent="0.3">
      <c r="A467" s="62"/>
      <c r="B467" s="172"/>
      <c r="C467" s="177"/>
      <c r="D467" s="172"/>
      <c r="E467" s="53"/>
      <c r="F467" s="53"/>
      <c r="G467" s="344">
        <f t="shared" si="7"/>
        <v>0</v>
      </c>
    </row>
    <row r="468" spans="1:7" ht="17.25" x14ac:dyDescent="0.3">
      <c r="A468" s="62"/>
      <c r="B468" s="172"/>
      <c r="C468" s="177"/>
      <c r="D468" s="172"/>
      <c r="E468" s="53"/>
      <c r="F468" s="53"/>
      <c r="G468" s="344">
        <f t="shared" si="7"/>
        <v>0</v>
      </c>
    </row>
    <row r="469" spans="1:7" ht="17.25" x14ac:dyDescent="0.3">
      <c r="A469" s="62"/>
      <c r="B469" s="172"/>
      <c r="C469" s="177"/>
      <c r="D469" s="172"/>
      <c r="E469" s="53"/>
      <c r="F469" s="53"/>
      <c r="G469" s="344">
        <f t="shared" si="7"/>
        <v>0</v>
      </c>
    </row>
    <row r="470" spans="1:7" ht="17.25" x14ac:dyDescent="0.3">
      <c r="A470" s="62"/>
      <c r="B470" s="172"/>
      <c r="C470" s="177"/>
      <c r="D470" s="172"/>
      <c r="E470" s="53"/>
      <c r="F470" s="53"/>
      <c r="G470" s="344">
        <f t="shared" si="7"/>
        <v>0</v>
      </c>
    </row>
    <row r="471" spans="1:7" ht="17.25" x14ac:dyDescent="0.3">
      <c r="A471" s="62"/>
      <c r="B471" s="172"/>
      <c r="C471" s="177"/>
      <c r="D471" s="172"/>
      <c r="E471" s="53"/>
      <c r="F471" s="53"/>
      <c r="G471" s="344">
        <f t="shared" si="7"/>
        <v>0</v>
      </c>
    </row>
    <row r="472" spans="1:7" ht="17.25" x14ac:dyDescent="0.3">
      <c r="A472" s="62"/>
      <c r="B472" s="172"/>
      <c r="C472" s="177"/>
      <c r="D472" s="172"/>
      <c r="E472" s="53"/>
      <c r="F472" s="53"/>
      <c r="G472" s="344">
        <f t="shared" si="7"/>
        <v>0</v>
      </c>
    </row>
    <row r="473" spans="1:7" ht="17.25" x14ac:dyDescent="0.3">
      <c r="A473" s="62"/>
      <c r="B473" s="172"/>
      <c r="C473" s="177"/>
      <c r="D473" s="172"/>
      <c r="E473" s="53"/>
      <c r="F473" s="53"/>
      <c r="G473" s="344">
        <f t="shared" si="7"/>
        <v>0</v>
      </c>
    </row>
    <row r="474" spans="1:7" ht="17.25" x14ac:dyDescent="0.3">
      <c r="A474" s="62"/>
      <c r="B474" s="172"/>
      <c r="C474" s="177"/>
      <c r="D474" s="172"/>
      <c r="E474" s="53"/>
      <c r="F474" s="53"/>
      <c r="G474" s="344">
        <f t="shared" si="7"/>
        <v>0</v>
      </c>
    </row>
    <row r="475" spans="1:7" ht="17.25" x14ac:dyDescent="0.3">
      <c r="A475" s="62"/>
      <c r="B475" s="172"/>
      <c r="C475" s="177"/>
      <c r="D475" s="172"/>
      <c r="E475" s="53"/>
      <c r="F475" s="53"/>
      <c r="G475" s="344">
        <f t="shared" si="7"/>
        <v>0</v>
      </c>
    </row>
    <row r="476" spans="1:7" ht="17.25" x14ac:dyDescent="0.3">
      <c r="A476" s="62"/>
      <c r="B476" s="172"/>
      <c r="C476" s="177"/>
      <c r="D476" s="172"/>
      <c r="E476" s="53"/>
      <c r="F476" s="53"/>
      <c r="G476" s="344">
        <f t="shared" si="7"/>
        <v>0</v>
      </c>
    </row>
    <row r="477" spans="1:7" ht="17.25" x14ac:dyDescent="0.3">
      <c r="A477" s="62"/>
      <c r="B477" s="172"/>
      <c r="C477" s="177"/>
      <c r="D477" s="172"/>
      <c r="E477" s="53"/>
      <c r="F477" s="53"/>
      <c r="G477" s="344">
        <f t="shared" si="7"/>
        <v>0</v>
      </c>
    </row>
    <row r="478" spans="1:7" ht="17.25" x14ac:dyDescent="0.3">
      <c r="A478" s="62"/>
      <c r="B478" s="172"/>
      <c r="C478" s="177"/>
      <c r="D478" s="172"/>
      <c r="E478" s="53"/>
      <c r="F478" s="53"/>
      <c r="G478" s="344">
        <f t="shared" si="7"/>
        <v>0</v>
      </c>
    </row>
    <row r="479" spans="1:7" ht="17.25" x14ac:dyDescent="0.3">
      <c r="A479" s="62"/>
      <c r="B479" s="172"/>
      <c r="C479" s="177"/>
      <c r="D479" s="172"/>
      <c r="E479" s="53"/>
      <c r="F479" s="53"/>
      <c r="G479" s="344">
        <f t="shared" si="7"/>
        <v>0</v>
      </c>
    </row>
    <row r="480" spans="1:7" ht="17.25" x14ac:dyDescent="0.3">
      <c r="A480" s="62"/>
      <c r="B480" s="172"/>
      <c r="C480" s="177"/>
      <c r="D480" s="172"/>
      <c r="E480" s="53"/>
      <c r="F480" s="53"/>
      <c r="G480" s="344">
        <f t="shared" si="7"/>
        <v>0</v>
      </c>
    </row>
    <row r="481" spans="1:7" ht="17.25" x14ac:dyDescent="0.3">
      <c r="A481" s="62"/>
      <c r="B481" s="172"/>
      <c r="C481" s="177"/>
      <c r="D481" s="172"/>
      <c r="E481" s="53"/>
      <c r="F481" s="53"/>
      <c r="G481" s="344">
        <f t="shared" si="7"/>
        <v>0</v>
      </c>
    </row>
    <row r="482" spans="1:7" ht="17.25" x14ac:dyDescent="0.3">
      <c r="A482" s="62"/>
      <c r="B482" s="172"/>
      <c r="C482" s="177"/>
      <c r="D482" s="172"/>
      <c r="E482" s="53"/>
      <c r="F482" s="53"/>
      <c r="G482" s="344">
        <f t="shared" si="7"/>
        <v>0</v>
      </c>
    </row>
    <row r="483" spans="1:7" ht="17.25" x14ac:dyDescent="0.3">
      <c r="A483" s="62"/>
      <c r="B483" s="172"/>
      <c r="C483" s="177"/>
      <c r="D483" s="172"/>
      <c r="E483" s="53"/>
      <c r="F483" s="53"/>
      <c r="G483" s="344">
        <f t="shared" si="7"/>
        <v>0</v>
      </c>
    </row>
    <row r="484" spans="1:7" ht="17.25" x14ac:dyDescent="0.3">
      <c r="A484" s="62"/>
      <c r="B484" s="172"/>
      <c r="C484" s="177"/>
      <c r="D484" s="172"/>
      <c r="E484" s="53"/>
      <c r="F484" s="53"/>
      <c r="G484" s="344">
        <f t="shared" si="7"/>
        <v>0</v>
      </c>
    </row>
    <row r="485" spans="1:7" ht="17.25" x14ac:dyDescent="0.3">
      <c r="A485" s="62"/>
      <c r="B485" s="172"/>
      <c r="C485" s="177"/>
      <c r="D485" s="172"/>
      <c r="E485" s="53"/>
      <c r="F485" s="53"/>
      <c r="G485" s="344">
        <f t="shared" si="7"/>
        <v>0</v>
      </c>
    </row>
    <row r="486" spans="1:7" ht="17.25" x14ac:dyDescent="0.3">
      <c r="A486" s="62"/>
      <c r="B486" s="172"/>
      <c r="C486" s="177"/>
      <c r="D486" s="172"/>
      <c r="E486" s="53"/>
      <c r="F486" s="53"/>
      <c r="G486" s="344">
        <f t="shared" si="7"/>
        <v>0</v>
      </c>
    </row>
    <row r="487" spans="1:7" ht="17.25" x14ac:dyDescent="0.3">
      <c r="A487" s="62"/>
      <c r="B487" s="172"/>
      <c r="C487" s="177"/>
      <c r="D487" s="172"/>
      <c r="E487" s="53"/>
      <c r="F487" s="53"/>
      <c r="G487" s="344">
        <f t="shared" si="7"/>
        <v>0</v>
      </c>
    </row>
    <row r="488" spans="1:7" ht="17.25" x14ac:dyDescent="0.3">
      <c r="A488" s="62"/>
      <c r="B488" s="172"/>
      <c r="C488" s="177"/>
      <c r="D488" s="172"/>
      <c r="E488" s="53"/>
      <c r="F488" s="53"/>
      <c r="G488" s="344">
        <f t="shared" si="7"/>
        <v>0</v>
      </c>
    </row>
    <row r="489" spans="1:7" ht="17.25" x14ac:dyDescent="0.3">
      <c r="A489" s="62"/>
      <c r="B489" s="172"/>
      <c r="C489" s="177"/>
      <c r="D489" s="172"/>
      <c r="E489" s="53"/>
      <c r="F489" s="53"/>
      <c r="G489" s="344">
        <f t="shared" si="7"/>
        <v>0</v>
      </c>
    </row>
    <row r="490" spans="1:7" ht="17.25" x14ac:dyDescent="0.3">
      <c r="A490" s="62"/>
      <c r="B490" s="172"/>
      <c r="C490" s="177"/>
      <c r="D490" s="172"/>
      <c r="E490" s="53"/>
      <c r="F490" s="53"/>
      <c r="G490" s="344">
        <f t="shared" si="7"/>
        <v>0</v>
      </c>
    </row>
    <row r="491" spans="1:7" ht="17.25" x14ac:dyDescent="0.3">
      <c r="A491" s="62"/>
      <c r="B491" s="172"/>
      <c r="C491" s="177"/>
      <c r="D491" s="172"/>
      <c r="E491" s="53"/>
      <c r="F491" s="53"/>
      <c r="G491" s="344">
        <f t="shared" si="7"/>
        <v>0</v>
      </c>
    </row>
    <row r="492" spans="1:7" ht="17.25" x14ac:dyDescent="0.3">
      <c r="A492" s="62"/>
      <c r="B492" s="172"/>
      <c r="C492" s="177"/>
      <c r="D492" s="172"/>
      <c r="E492" s="53"/>
      <c r="F492" s="53"/>
      <c r="G492" s="344">
        <f t="shared" si="7"/>
        <v>0</v>
      </c>
    </row>
    <row r="493" spans="1:7" ht="17.25" x14ac:dyDescent="0.3">
      <c r="A493" s="62"/>
      <c r="B493" s="172"/>
      <c r="C493" s="177"/>
      <c r="D493" s="172"/>
      <c r="E493" s="53"/>
      <c r="F493" s="53"/>
      <c r="G493" s="344">
        <f t="shared" si="7"/>
        <v>0</v>
      </c>
    </row>
    <row r="494" spans="1:7" ht="17.25" x14ac:dyDescent="0.3">
      <c r="A494" s="62"/>
      <c r="B494" s="172"/>
      <c r="C494" s="177"/>
      <c r="D494" s="172"/>
      <c r="E494" s="53"/>
      <c r="F494" s="53"/>
      <c r="G494" s="344">
        <f t="shared" si="7"/>
        <v>0</v>
      </c>
    </row>
    <row r="495" spans="1:7" ht="17.25" x14ac:dyDescent="0.3">
      <c r="A495" s="62"/>
      <c r="B495" s="172"/>
      <c r="C495" s="177"/>
      <c r="D495" s="172"/>
      <c r="E495" s="53"/>
      <c r="F495" s="53"/>
      <c r="G495" s="344">
        <f t="shared" si="7"/>
        <v>0</v>
      </c>
    </row>
    <row r="496" spans="1:7" ht="17.25" x14ac:dyDescent="0.3">
      <c r="A496" s="62"/>
      <c r="B496" s="172"/>
      <c r="C496" s="177"/>
      <c r="D496" s="172"/>
      <c r="E496" s="53"/>
      <c r="F496" s="53"/>
      <c r="G496" s="344">
        <f t="shared" si="7"/>
        <v>0</v>
      </c>
    </row>
    <row r="497" spans="1:7" ht="17.25" x14ac:dyDescent="0.3">
      <c r="A497" s="62"/>
      <c r="B497" s="172"/>
      <c r="C497" s="177"/>
      <c r="D497" s="172"/>
      <c r="E497" s="53"/>
      <c r="F497" s="53"/>
      <c r="G497" s="344">
        <f t="shared" si="7"/>
        <v>0</v>
      </c>
    </row>
    <row r="498" spans="1:7" ht="17.25" x14ac:dyDescent="0.3">
      <c r="A498" s="62"/>
      <c r="B498" s="172"/>
      <c r="C498" s="177"/>
      <c r="D498" s="172"/>
      <c r="E498" s="53"/>
      <c r="F498" s="53"/>
      <c r="G498" s="344">
        <f t="shared" si="7"/>
        <v>0</v>
      </c>
    </row>
    <row r="499" spans="1:7" ht="17.25" x14ac:dyDescent="0.3">
      <c r="A499" s="62"/>
      <c r="B499" s="172"/>
      <c r="C499" s="177"/>
      <c r="D499" s="172"/>
      <c r="E499" s="53"/>
      <c r="F499" s="53"/>
      <c r="G499" s="344">
        <f t="shared" si="7"/>
        <v>0</v>
      </c>
    </row>
    <row r="500" spans="1:7" ht="17.25" x14ac:dyDescent="0.3">
      <c r="A500" s="62"/>
      <c r="B500" s="172"/>
      <c r="C500" s="177"/>
      <c r="D500" s="172"/>
      <c r="E500" s="53"/>
      <c r="F500" s="53"/>
      <c r="G500" s="344">
        <f t="shared" si="7"/>
        <v>0</v>
      </c>
    </row>
    <row r="501" spans="1:7" ht="17.25" x14ac:dyDescent="0.3">
      <c r="A501" s="62"/>
      <c r="B501" s="172"/>
      <c r="C501" s="177"/>
      <c r="D501" s="172"/>
      <c r="E501" s="53"/>
      <c r="F501" s="53"/>
      <c r="G501" s="344">
        <f t="shared" si="7"/>
        <v>0</v>
      </c>
    </row>
    <row r="502" spans="1:7" ht="17.25" x14ac:dyDescent="0.3">
      <c r="A502" s="62"/>
      <c r="B502" s="172"/>
      <c r="C502" s="177"/>
      <c r="D502" s="172"/>
      <c r="E502" s="53"/>
      <c r="F502" s="53"/>
      <c r="G502" s="344">
        <f t="shared" si="7"/>
        <v>0</v>
      </c>
    </row>
    <row r="503" spans="1:7" ht="17.25" x14ac:dyDescent="0.3">
      <c r="A503" s="62"/>
      <c r="B503" s="172"/>
      <c r="C503" s="177"/>
      <c r="D503" s="172"/>
      <c r="E503" s="53"/>
      <c r="F503" s="53"/>
      <c r="G503" s="344">
        <f t="shared" si="7"/>
        <v>0</v>
      </c>
    </row>
    <row r="504" spans="1:7" ht="17.25" x14ac:dyDescent="0.3">
      <c r="A504" s="62"/>
      <c r="B504" s="172"/>
      <c r="C504" s="177"/>
      <c r="D504" s="172"/>
      <c r="E504" s="53"/>
      <c r="F504" s="53"/>
      <c r="G504" s="344">
        <f t="shared" si="7"/>
        <v>0</v>
      </c>
    </row>
    <row r="505" spans="1:7" ht="17.25" x14ac:dyDescent="0.3">
      <c r="A505" s="62"/>
      <c r="B505" s="172"/>
      <c r="C505" s="177"/>
      <c r="D505" s="172"/>
      <c r="E505" s="53"/>
      <c r="F505" s="53"/>
      <c r="G505" s="344">
        <f t="shared" si="7"/>
        <v>0</v>
      </c>
    </row>
    <row r="506" spans="1:7" ht="17.25" x14ac:dyDescent="0.3">
      <c r="A506" s="62"/>
      <c r="B506" s="172"/>
      <c r="C506" s="177"/>
      <c r="D506" s="172"/>
      <c r="E506" s="53"/>
      <c r="F506" s="53"/>
      <c r="G506" s="344">
        <f t="shared" si="7"/>
        <v>0</v>
      </c>
    </row>
    <row r="507" spans="1:7" ht="17.25" x14ac:dyDescent="0.3">
      <c r="A507" s="62"/>
      <c r="B507" s="172"/>
      <c r="C507" s="177"/>
      <c r="D507" s="172"/>
      <c r="E507" s="53"/>
      <c r="F507" s="53"/>
      <c r="G507" s="344">
        <f t="shared" si="7"/>
        <v>0</v>
      </c>
    </row>
    <row r="508" spans="1:7" ht="17.25" x14ac:dyDescent="0.3">
      <c r="A508" s="62"/>
      <c r="B508" s="172"/>
      <c r="C508" s="177"/>
      <c r="D508" s="172"/>
      <c r="E508" s="53"/>
      <c r="F508" s="53"/>
      <c r="G508" s="344">
        <f t="shared" si="7"/>
        <v>0</v>
      </c>
    </row>
    <row r="509" spans="1:7" ht="17.25" x14ac:dyDescent="0.3">
      <c r="A509" s="62"/>
      <c r="B509" s="172"/>
      <c r="C509" s="177"/>
      <c r="D509" s="172"/>
      <c r="E509" s="53"/>
      <c r="F509" s="53"/>
      <c r="G509" s="344">
        <f t="shared" si="7"/>
        <v>0</v>
      </c>
    </row>
    <row r="510" spans="1:7" ht="17.25" x14ac:dyDescent="0.3">
      <c r="A510" s="62"/>
      <c r="B510" s="172"/>
      <c r="C510" s="177"/>
      <c r="D510" s="172"/>
      <c r="E510" s="53"/>
      <c r="F510" s="53"/>
      <c r="G510" s="344">
        <f t="shared" si="7"/>
        <v>0</v>
      </c>
    </row>
    <row r="511" spans="1:7" ht="17.25" x14ac:dyDescent="0.3">
      <c r="A511" s="62"/>
      <c r="B511" s="172"/>
      <c r="C511" s="177"/>
      <c r="D511" s="172"/>
      <c r="E511" s="53"/>
      <c r="F511" s="53"/>
      <c r="G511" s="344">
        <f t="shared" si="7"/>
        <v>0</v>
      </c>
    </row>
    <row r="512" spans="1:7" ht="17.25" x14ac:dyDescent="0.3">
      <c r="A512" s="62"/>
      <c r="B512" s="172"/>
      <c r="C512" s="177"/>
      <c r="D512" s="172"/>
      <c r="E512" s="53"/>
      <c r="F512" s="53"/>
      <c r="G512" s="344">
        <f t="shared" si="7"/>
        <v>0</v>
      </c>
    </row>
    <row r="513" spans="1:7" ht="17.25" x14ac:dyDescent="0.3">
      <c r="A513" s="62"/>
      <c r="B513" s="172"/>
      <c r="C513" s="177"/>
      <c r="D513" s="172"/>
      <c r="E513" s="53"/>
      <c r="F513" s="53"/>
      <c r="G513" s="344">
        <f t="shared" si="7"/>
        <v>0</v>
      </c>
    </row>
    <row r="514" spans="1:7" ht="17.25" x14ac:dyDescent="0.3">
      <c r="A514" s="62"/>
      <c r="B514" s="172"/>
      <c r="C514" s="177"/>
      <c r="D514" s="172"/>
      <c r="E514" s="53"/>
      <c r="F514" s="53"/>
      <c r="G514" s="344">
        <f t="shared" si="7"/>
        <v>0</v>
      </c>
    </row>
    <row r="515" spans="1:7" ht="17.25" x14ac:dyDescent="0.3">
      <c r="A515" s="62"/>
      <c r="B515" s="172"/>
      <c r="C515" s="177"/>
      <c r="D515" s="172"/>
      <c r="E515" s="53"/>
      <c r="F515" s="53"/>
      <c r="G515" s="344">
        <f t="shared" si="7"/>
        <v>0</v>
      </c>
    </row>
    <row r="516" spans="1:7" ht="17.25" x14ac:dyDescent="0.3">
      <c r="A516" s="62"/>
      <c r="B516" s="172"/>
      <c r="C516" s="177"/>
      <c r="D516" s="172"/>
      <c r="E516" s="53"/>
      <c r="F516" s="53"/>
      <c r="G516" s="344">
        <f t="shared" si="7"/>
        <v>0</v>
      </c>
    </row>
    <row r="517" spans="1:7" ht="17.25" x14ac:dyDescent="0.3">
      <c r="A517" s="62"/>
      <c r="B517" s="172"/>
      <c r="C517" s="177"/>
      <c r="D517" s="172"/>
      <c r="E517" s="53"/>
      <c r="F517" s="53"/>
      <c r="G517" s="344">
        <f t="shared" si="7"/>
        <v>0</v>
      </c>
    </row>
    <row r="518" spans="1:7" ht="17.25" x14ac:dyDescent="0.3">
      <c r="A518" s="62"/>
      <c r="B518" s="172"/>
      <c r="C518" s="177"/>
      <c r="D518" s="172"/>
      <c r="E518" s="53"/>
      <c r="F518" s="53"/>
      <c r="G518" s="344">
        <f t="shared" si="7"/>
        <v>0</v>
      </c>
    </row>
    <row r="519" spans="1:7" ht="17.25" x14ac:dyDescent="0.3">
      <c r="A519" s="62"/>
      <c r="B519" s="172"/>
      <c r="C519" s="177"/>
      <c r="D519" s="172"/>
      <c r="E519" s="53"/>
      <c r="F519" s="53"/>
      <c r="G519" s="344">
        <f t="shared" si="7"/>
        <v>0</v>
      </c>
    </row>
    <row r="520" spans="1:7" ht="17.25" x14ac:dyDescent="0.3">
      <c r="A520" s="62"/>
      <c r="B520" s="172"/>
      <c r="C520" s="177"/>
      <c r="D520" s="172"/>
      <c r="E520" s="53"/>
      <c r="F520" s="53"/>
      <c r="G520" s="344">
        <f t="shared" si="7"/>
        <v>0</v>
      </c>
    </row>
    <row r="521" spans="1:7" ht="17.25" x14ac:dyDescent="0.3">
      <c r="A521" s="62"/>
      <c r="B521" s="172"/>
      <c r="C521" s="177"/>
      <c r="D521" s="172"/>
      <c r="E521" s="53"/>
      <c r="F521" s="53"/>
      <c r="G521" s="344">
        <f t="shared" ref="G521:G584" si="8">IF(ISBLANK(AND($E521,$F521)),"",$E521-$F521)</f>
        <v>0</v>
      </c>
    </row>
    <row r="522" spans="1:7" ht="17.25" x14ac:dyDescent="0.3">
      <c r="A522" s="62"/>
      <c r="B522" s="172"/>
      <c r="C522" s="177"/>
      <c r="D522" s="172"/>
      <c r="E522" s="53"/>
      <c r="F522" s="53"/>
      <c r="G522" s="344">
        <f t="shared" si="8"/>
        <v>0</v>
      </c>
    </row>
    <row r="523" spans="1:7" ht="17.25" x14ac:dyDescent="0.3">
      <c r="A523" s="62"/>
      <c r="B523" s="172"/>
      <c r="C523" s="177"/>
      <c r="D523" s="172"/>
      <c r="E523" s="53"/>
      <c r="F523" s="53"/>
      <c r="G523" s="344">
        <f t="shared" si="8"/>
        <v>0</v>
      </c>
    </row>
    <row r="524" spans="1:7" ht="17.25" x14ac:dyDescent="0.3">
      <c r="A524" s="62"/>
      <c r="B524" s="172"/>
      <c r="C524" s="177"/>
      <c r="D524" s="172"/>
      <c r="E524" s="53"/>
      <c r="F524" s="53"/>
      <c r="G524" s="344">
        <f t="shared" si="8"/>
        <v>0</v>
      </c>
    </row>
    <row r="525" spans="1:7" ht="17.25" x14ac:dyDescent="0.3">
      <c r="A525" s="62"/>
      <c r="B525" s="172"/>
      <c r="C525" s="177"/>
      <c r="D525" s="172"/>
      <c r="E525" s="53"/>
      <c r="F525" s="53"/>
      <c r="G525" s="344">
        <f t="shared" si="8"/>
        <v>0</v>
      </c>
    </row>
    <row r="526" spans="1:7" ht="17.25" x14ac:dyDescent="0.3">
      <c r="A526" s="62"/>
      <c r="B526" s="172"/>
      <c r="C526" s="177"/>
      <c r="D526" s="172"/>
      <c r="E526" s="53"/>
      <c r="F526" s="53"/>
      <c r="G526" s="344">
        <f t="shared" si="8"/>
        <v>0</v>
      </c>
    </row>
    <row r="527" spans="1:7" ht="17.25" x14ac:dyDescent="0.3">
      <c r="A527" s="62"/>
      <c r="B527" s="172"/>
      <c r="C527" s="177"/>
      <c r="D527" s="172"/>
      <c r="E527" s="53"/>
      <c r="F527" s="53"/>
      <c r="G527" s="344">
        <f t="shared" si="8"/>
        <v>0</v>
      </c>
    </row>
    <row r="528" spans="1:7" ht="17.25" x14ac:dyDescent="0.3">
      <c r="A528" s="62"/>
      <c r="B528" s="172"/>
      <c r="C528" s="177"/>
      <c r="D528" s="172"/>
      <c r="E528" s="53"/>
      <c r="F528" s="53"/>
      <c r="G528" s="344">
        <f t="shared" si="8"/>
        <v>0</v>
      </c>
    </row>
    <row r="529" spans="1:7" ht="17.25" x14ac:dyDescent="0.3">
      <c r="A529" s="62"/>
      <c r="B529" s="172"/>
      <c r="C529" s="177"/>
      <c r="D529" s="172"/>
      <c r="E529" s="53"/>
      <c r="F529" s="53"/>
      <c r="G529" s="344">
        <f t="shared" si="8"/>
        <v>0</v>
      </c>
    </row>
    <row r="530" spans="1:7" ht="17.25" x14ac:dyDescent="0.3">
      <c r="A530" s="62"/>
      <c r="B530" s="172"/>
      <c r="C530" s="177"/>
      <c r="D530" s="172"/>
      <c r="E530" s="53"/>
      <c r="F530" s="53"/>
      <c r="G530" s="344">
        <f t="shared" si="8"/>
        <v>0</v>
      </c>
    </row>
    <row r="531" spans="1:7" ht="17.25" x14ac:dyDescent="0.3">
      <c r="A531" s="62"/>
      <c r="B531" s="172"/>
      <c r="C531" s="177"/>
      <c r="D531" s="172"/>
      <c r="E531" s="53"/>
      <c r="F531" s="53"/>
      <c r="G531" s="344">
        <f t="shared" si="8"/>
        <v>0</v>
      </c>
    </row>
    <row r="532" spans="1:7" ht="17.25" x14ac:dyDescent="0.3">
      <c r="A532" s="62"/>
      <c r="B532" s="172"/>
      <c r="C532" s="177"/>
      <c r="D532" s="172"/>
      <c r="E532" s="53"/>
      <c r="F532" s="53"/>
      <c r="G532" s="344">
        <f t="shared" si="8"/>
        <v>0</v>
      </c>
    </row>
    <row r="533" spans="1:7" ht="17.25" x14ac:dyDescent="0.3">
      <c r="A533" s="62"/>
      <c r="B533" s="172"/>
      <c r="C533" s="177"/>
      <c r="D533" s="172"/>
      <c r="E533" s="53"/>
      <c r="F533" s="53"/>
      <c r="G533" s="344">
        <f t="shared" si="8"/>
        <v>0</v>
      </c>
    </row>
    <row r="534" spans="1:7" ht="17.25" x14ac:dyDescent="0.3">
      <c r="A534" s="62"/>
      <c r="B534" s="172"/>
      <c r="C534" s="177"/>
      <c r="D534" s="172"/>
      <c r="E534" s="53"/>
      <c r="F534" s="53"/>
      <c r="G534" s="344">
        <f t="shared" si="8"/>
        <v>0</v>
      </c>
    </row>
    <row r="535" spans="1:7" ht="17.25" x14ac:dyDescent="0.3">
      <c r="A535" s="62"/>
      <c r="B535" s="172"/>
      <c r="C535" s="177"/>
      <c r="D535" s="172"/>
      <c r="E535" s="53"/>
      <c r="F535" s="53"/>
      <c r="G535" s="344">
        <f t="shared" si="8"/>
        <v>0</v>
      </c>
    </row>
    <row r="536" spans="1:7" ht="17.25" x14ac:dyDescent="0.3">
      <c r="A536" s="62"/>
      <c r="B536" s="172"/>
      <c r="C536" s="177"/>
      <c r="D536" s="172"/>
      <c r="E536" s="53"/>
      <c r="F536" s="53"/>
      <c r="G536" s="344">
        <f t="shared" si="8"/>
        <v>0</v>
      </c>
    </row>
    <row r="537" spans="1:7" ht="17.25" x14ac:dyDescent="0.3">
      <c r="A537" s="62"/>
      <c r="B537" s="172"/>
      <c r="C537" s="177"/>
      <c r="D537" s="172"/>
      <c r="E537" s="53"/>
      <c r="F537" s="53"/>
      <c r="G537" s="344">
        <f t="shared" si="8"/>
        <v>0</v>
      </c>
    </row>
    <row r="538" spans="1:7" ht="17.25" x14ac:dyDescent="0.3">
      <c r="A538" s="62"/>
      <c r="B538" s="172"/>
      <c r="C538" s="177"/>
      <c r="D538" s="172"/>
      <c r="E538" s="53"/>
      <c r="F538" s="53"/>
      <c r="G538" s="344">
        <f t="shared" si="8"/>
        <v>0</v>
      </c>
    </row>
    <row r="539" spans="1:7" ht="17.25" x14ac:dyDescent="0.3">
      <c r="A539" s="62"/>
      <c r="B539" s="172"/>
      <c r="C539" s="177"/>
      <c r="D539" s="172"/>
      <c r="E539" s="53"/>
      <c r="F539" s="53"/>
      <c r="G539" s="344">
        <f t="shared" si="8"/>
        <v>0</v>
      </c>
    </row>
    <row r="540" spans="1:7" ht="17.25" x14ac:dyDescent="0.3">
      <c r="A540" s="62"/>
      <c r="B540" s="172"/>
      <c r="C540" s="177"/>
      <c r="D540" s="172"/>
      <c r="E540" s="53"/>
      <c r="F540" s="53"/>
      <c r="G540" s="344">
        <f t="shared" si="8"/>
        <v>0</v>
      </c>
    </row>
    <row r="541" spans="1:7" ht="17.25" x14ac:dyDescent="0.3">
      <c r="A541" s="62"/>
      <c r="B541" s="172"/>
      <c r="C541" s="177"/>
      <c r="D541" s="172"/>
      <c r="E541" s="53"/>
      <c r="F541" s="53"/>
      <c r="G541" s="344">
        <f t="shared" si="8"/>
        <v>0</v>
      </c>
    </row>
    <row r="542" spans="1:7" ht="17.25" x14ac:dyDescent="0.3">
      <c r="A542" s="62"/>
      <c r="B542" s="172"/>
      <c r="C542" s="177"/>
      <c r="D542" s="172"/>
      <c r="E542" s="53"/>
      <c r="F542" s="53"/>
      <c r="G542" s="344">
        <f t="shared" si="8"/>
        <v>0</v>
      </c>
    </row>
    <row r="543" spans="1:7" ht="17.25" x14ac:dyDescent="0.3">
      <c r="A543" s="62"/>
      <c r="B543" s="172"/>
      <c r="C543" s="177"/>
      <c r="D543" s="172"/>
      <c r="E543" s="53"/>
      <c r="F543" s="53"/>
      <c r="G543" s="344">
        <f t="shared" si="8"/>
        <v>0</v>
      </c>
    </row>
    <row r="544" spans="1:7" ht="17.25" x14ac:dyDescent="0.3">
      <c r="A544" s="62"/>
      <c r="B544" s="172"/>
      <c r="C544" s="177"/>
      <c r="D544" s="172"/>
      <c r="E544" s="53"/>
      <c r="F544" s="53"/>
      <c r="G544" s="344">
        <f t="shared" si="8"/>
        <v>0</v>
      </c>
    </row>
    <row r="545" spans="1:7" ht="17.25" x14ac:dyDescent="0.3">
      <c r="A545" s="62"/>
      <c r="B545" s="172"/>
      <c r="C545" s="177"/>
      <c r="D545" s="172"/>
      <c r="E545" s="53"/>
      <c r="F545" s="53"/>
      <c r="G545" s="344">
        <f t="shared" si="8"/>
        <v>0</v>
      </c>
    </row>
    <row r="546" spans="1:7" ht="17.25" x14ac:dyDescent="0.3">
      <c r="A546" s="62"/>
      <c r="B546" s="172"/>
      <c r="C546" s="177"/>
      <c r="D546" s="172"/>
      <c r="E546" s="53"/>
      <c r="F546" s="53"/>
      <c r="G546" s="344">
        <f t="shared" si="8"/>
        <v>0</v>
      </c>
    </row>
    <row r="547" spans="1:7" ht="17.25" x14ac:dyDescent="0.3">
      <c r="A547" s="62"/>
      <c r="B547" s="172"/>
      <c r="C547" s="177"/>
      <c r="D547" s="172"/>
      <c r="E547" s="53"/>
      <c r="F547" s="53"/>
      <c r="G547" s="344">
        <f t="shared" si="8"/>
        <v>0</v>
      </c>
    </row>
    <row r="548" spans="1:7" ht="17.25" x14ac:dyDescent="0.3">
      <c r="A548" s="62"/>
      <c r="B548" s="172"/>
      <c r="C548" s="177"/>
      <c r="D548" s="172"/>
      <c r="E548" s="53"/>
      <c r="F548" s="53"/>
      <c r="G548" s="344">
        <f t="shared" si="8"/>
        <v>0</v>
      </c>
    </row>
    <row r="549" spans="1:7" ht="17.25" x14ac:dyDescent="0.3">
      <c r="A549" s="62"/>
      <c r="B549" s="172"/>
      <c r="C549" s="177"/>
      <c r="D549" s="172"/>
      <c r="E549" s="53"/>
      <c r="F549" s="53"/>
      <c r="G549" s="344">
        <f t="shared" si="8"/>
        <v>0</v>
      </c>
    </row>
    <row r="550" spans="1:7" ht="17.25" x14ac:dyDescent="0.3">
      <c r="A550" s="62"/>
      <c r="B550" s="172"/>
      <c r="C550" s="177"/>
      <c r="D550" s="172"/>
      <c r="E550" s="53"/>
      <c r="F550" s="53"/>
      <c r="G550" s="344">
        <f t="shared" si="8"/>
        <v>0</v>
      </c>
    </row>
    <row r="551" spans="1:7" ht="17.25" x14ac:dyDescent="0.3">
      <c r="A551" s="62"/>
      <c r="B551" s="172"/>
      <c r="C551" s="177"/>
      <c r="D551" s="172"/>
      <c r="E551" s="53"/>
      <c r="F551" s="53"/>
      <c r="G551" s="344">
        <f t="shared" si="8"/>
        <v>0</v>
      </c>
    </row>
    <row r="552" spans="1:7" ht="17.25" x14ac:dyDescent="0.3">
      <c r="A552" s="62"/>
      <c r="B552" s="172"/>
      <c r="C552" s="177"/>
      <c r="D552" s="172"/>
      <c r="E552" s="53"/>
      <c r="F552" s="53"/>
      <c r="G552" s="344">
        <f t="shared" si="8"/>
        <v>0</v>
      </c>
    </row>
    <row r="553" spans="1:7" ht="17.25" x14ac:dyDescent="0.3">
      <c r="A553" s="62"/>
      <c r="B553" s="172"/>
      <c r="C553" s="177"/>
      <c r="D553" s="172"/>
      <c r="E553" s="53"/>
      <c r="F553" s="53"/>
      <c r="G553" s="344">
        <f t="shared" si="8"/>
        <v>0</v>
      </c>
    </row>
    <row r="554" spans="1:7" ht="17.25" x14ac:dyDescent="0.3">
      <c r="A554" s="62"/>
      <c r="B554" s="172"/>
      <c r="C554" s="177"/>
      <c r="D554" s="172"/>
      <c r="E554" s="53"/>
      <c r="F554" s="53"/>
      <c r="G554" s="344">
        <f t="shared" si="8"/>
        <v>0</v>
      </c>
    </row>
    <row r="555" spans="1:7" ht="17.25" x14ac:dyDescent="0.3">
      <c r="A555" s="62"/>
      <c r="B555" s="172"/>
      <c r="C555" s="177"/>
      <c r="D555" s="172"/>
      <c r="E555" s="53"/>
      <c r="F555" s="53"/>
      <c r="G555" s="344">
        <f t="shared" si="8"/>
        <v>0</v>
      </c>
    </row>
    <row r="556" spans="1:7" ht="17.25" x14ac:dyDescent="0.3">
      <c r="A556" s="62"/>
      <c r="B556" s="172"/>
      <c r="C556" s="177"/>
      <c r="D556" s="172"/>
      <c r="E556" s="53"/>
      <c r="F556" s="53"/>
      <c r="G556" s="344">
        <f t="shared" si="8"/>
        <v>0</v>
      </c>
    </row>
    <row r="557" spans="1:7" ht="17.25" x14ac:dyDescent="0.3">
      <c r="A557" s="62"/>
      <c r="B557" s="172"/>
      <c r="C557" s="177"/>
      <c r="D557" s="172"/>
      <c r="E557" s="53"/>
      <c r="F557" s="53"/>
      <c r="G557" s="344">
        <f t="shared" si="8"/>
        <v>0</v>
      </c>
    </row>
    <row r="558" spans="1:7" ht="17.25" x14ac:dyDescent="0.3">
      <c r="A558" s="62"/>
      <c r="B558" s="172"/>
      <c r="C558" s="177"/>
      <c r="D558" s="172"/>
      <c r="E558" s="53"/>
      <c r="F558" s="53"/>
      <c r="G558" s="344">
        <f t="shared" si="8"/>
        <v>0</v>
      </c>
    </row>
    <row r="559" spans="1:7" ht="17.25" x14ac:dyDescent="0.3">
      <c r="A559" s="62"/>
      <c r="B559" s="172"/>
      <c r="C559" s="177"/>
      <c r="D559" s="172"/>
      <c r="E559" s="53"/>
      <c r="F559" s="53"/>
      <c r="G559" s="344">
        <f t="shared" si="8"/>
        <v>0</v>
      </c>
    </row>
    <row r="560" spans="1:7" ht="17.25" x14ac:dyDescent="0.3">
      <c r="A560" s="62"/>
      <c r="B560" s="172"/>
      <c r="C560" s="177"/>
      <c r="D560" s="172"/>
      <c r="E560" s="53"/>
      <c r="F560" s="53"/>
      <c r="G560" s="344">
        <f t="shared" si="8"/>
        <v>0</v>
      </c>
    </row>
    <row r="561" spans="1:7" ht="17.25" x14ac:dyDescent="0.3">
      <c r="A561" s="62"/>
      <c r="B561" s="172"/>
      <c r="C561" s="177"/>
      <c r="D561" s="172"/>
      <c r="E561" s="53"/>
      <c r="F561" s="53"/>
      <c r="G561" s="344">
        <f t="shared" si="8"/>
        <v>0</v>
      </c>
    </row>
    <row r="562" spans="1:7" ht="17.25" x14ac:dyDescent="0.3">
      <c r="A562" s="62"/>
      <c r="B562" s="172"/>
      <c r="C562" s="177"/>
      <c r="D562" s="172"/>
      <c r="E562" s="53"/>
      <c r="F562" s="53"/>
      <c r="G562" s="344">
        <f t="shared" si="8"/>
        <v>0</v>
      </c>
    </row>
    <row r="563" spans="1:7" ht="17.25" x14ac:dyDescent="0.3">
      <c r="A563" s="62"/>
      <c r="B563" s="172"/>
      <c r="C563" s="177"/>
      <c r="D563" s="172"/>
      <c r="E563" s="53"/>
      <c r="F563" s="53"/>
      <c r="G563" s="344">
        <f t="shared" si="8"/>
        <v>0</v>
      </c>
    </row>
    <row r="564" spans="1:7" ht="17.25" x14ac:dyDescent="0.3">
      <c r="A564" s="62"/>
      <c r="B564" s="172"/>
      <c r="C564" s="177"/>
      <c r="D564" s="172"/>
      <c r="E564" s="53"/>
      <c r="F564" s="53"/>
      <c r="G564" s="344">
        <f t="shared" si="8"/>
        <v>0</v>
      </c>
    </row>
    <row r="565" spans="1:7" ht="17.25" x14ac:dyDescent="0.3">
      <c r="A565" s="62"/>
      <c r="B565" s="172"/>
      <c r="C565" s="177"/>
      <c r="D565" s="172"/>
      <c r="E565" s="53"/>
      <c r="F565" s="53"/>
      <c r="G565" s="344">
        <f t="shared" si="8"/>
        <v>0</v>
      </c>
    </row>
    <row r="566" spans="1:7" ht="17.25" x14ac:dyDescent="0.3">
      <c r="A566" s="62"/>
      <c r="B566" s="172"/>
      <c r="C566" s="177"/>
      <c r="D566" s="172"/>
      <c r="E566" s="53"/>
      <c r="F566" s="53"/>
      <c r="G566" s="344">
        <f t="shared" si="8"/>
        <v>0</v>
      </c>
    </row>
    <row r="567" spans="1:7" ht="17.25" x14ac:dyDescent="0.3">
      <c r="A567" s="62"/>
      <c r="B567" s="172"/>
      <c r="C567" s="177"/>
      <c r="D567" s="172"/>
      <c r="E567" s="53"/>
      <c r="F567" s="53"/>
      <c r="G567" s="344">
        <f t="shared" si="8"/>
        <v>0</v>
      </c>
    </row>
    <row r="568" spans="1:7" ht="17.25" x14ac:dyDescent="0.3">
      <c r="A568" s="62"/>
      <c r="B568" s="172"/>
      <c r="C568" s="177"/>
      <c r="D568" s="172"/>
      <c r="E568" s="53"/>
      <c r="F568" s="53"/>
      <c r="G568" s="344">
        <f t="shared" si="8"/>
        <v>0</v>
      </c>
    </row>
    <row r="569" spans="1:7" ht="17.25" x14ac:dyDescent="0.3">
      <c r="A569" s="62"/>
      <c r="B569" s="172"/>
      <c r="C569" s="177"/>
      <c r="D569" s="172"/>
      <c r="E569" s="53"/>
      <c r="F569" s="53"/>
      <c r="G569" s="344">
        <f t="shared" si="8"/>
        <v>0</v>
      </c>
    </row>
    <row r="570" spans="1:7" ht="17.25" x14ac:dyDescent="0.3">
      <c r="A570" s="62"/>
      <c r="B570" s="172"/>
      <c r="C570" s="177"/>
      <c r="D570" s="172"/>
      <c r="E570" s="53"/>
      <c r="F570" s="53"/>
      <c r="G570" s="344">
        <f t="shared" si="8"/>
        <v>0</v>
      </c>
    </row>
    <row r="571" spans="1:7" ht="17.25" x14ac:dyDescent="0.3">
      <c r="A571" s="62"/>
      <c r="B571" s="172"/>
      <c r="C571" s="177"/>
      <c r="D571" s="172"/>
      <c r="E571" s="53"/>
      <c r="F571" s="53"/>
      <c r="G571" s="344">
        <f t="shared" si="8"/>
        <v>0</v>
      </c>
    </row>
    <row r="572" spans="1:7" ht="17.25" x14ac:dyDescent="0.3">
      <c r="A572" s="62"/>
      <c r="B572" s="172"/>
      <c r="C572" s="177"/>
      <c r="D572" s="172"/>
      <c r="E572" s="53"/>
      <c r="F572" s="53"/>
      <c r="G572" s="344">
        <f t="shared" si="8"/>
        <v>0</v>
      </c>
    </row>
    <row r="573" spans="1:7" ht="17.25" x14ac:dyDescent="0.3">
      <c r="A573" s="62"/>
      <c r="B573" s="172"/>
      <c r="C573" s="177"/>
      <c r="D573" s="172"/>
      <c r="E573" s="53"/>
      <c r="F573" s="53"/>
      <c r="G573" s="344">
        <f t="shared" si="8"/>
        <v>0</v>
      </c>
    </row>
    <row r="574" spans="1:7" ht="17.25" x14ac:dyDescent="0.3">
      <c r="A574" s="62"/>
      <c r="B574" s="172"/>
      <c r="C574" s="177"/>
      <c r="D574" s="172"/>
      <c r="E574" s="53"/>
      <c r="F574" s="53"/>
      <c r="G574" s="344">
        <f t="shared" si="8"/>
        <v>0</v>
      </c>
    </row>
    <row r="575" spans="1:7" ht="17.25" x14ac:dyDescent="0.3">
      <c r="A575" s="62"/>
      <c r="B575" s="172"/>
      <c r="C575" s="177"/>
      <c r="D575" s="172"/>
      <c r="E575" s="53"/>
      <c r="F575" s="53"/>
      <c r="G575" s="344">
        <f t="shared" si="8"/>
        <v>0</v>
      </c>
    </row>
    <row r="576" spans="1:7" ht="17.25" x14ac:dyDescent="0.3">
      <c r="A576" s="62"/>
      <c r="B576" s="172"/>
      <c r="C576" s="177"/>
      <c r="D576" s="172"/>
      <c r="E576" s="53"/>
      <c r="F576" s="53"/>
      <c r="G576" s="344">
        <f t="shared" si="8"/>
        <v>0</v>
      </c>
    </row>
    <row r="577" spans="1:7" ht="17.25" x14ac:dyDescent="0.3">
      <c r="A577" s="62"/>
      <c r="B577" s="172"/>
      <c r="C577" s="177"/>
      <c r="D577" s="172"/>
      <c r="E577" s="53"/>
      <c r="F577" s="53"/>
      <c r="G577" s="344">
        <f t="shared" si="8"/>
        <v>0</v>
      </c>
    </row>
    <row r="578" spans="1:7" ht="17.25" x14ac:dyDescent="0.3">
      <c r="A578" s="62"/>
      <c r="B578" s="172"/>
      <c r="C578" s="177"/>
      <c r="D578" s="172"/>
      <c r="E578" s="53"/>
      <c r="F578" s="53"/>
      <c r="G578" s="344">
        <f t="shared" si="8"/>
        <v>0</v>
      </c>
    </row>
    <row r="579" spans="1:7" ht="17.25" x14ac:dyDescent="0.3">
      <c r="A579" s="62"/>
      <c r="B579" s="172"/>
      <c r="C579" s="177"/>
      <c r="D579" s="172"/>
      <c r="E579" s="53"/>
      <c r="F579" s="53"/>
      <c r="G579" s="344">
        <f t="shared" si="8"/>
        <v>0</v>
      </c>
    </row>
    <row r="580" spans="1:7" ht="17.25" x14ac:dyDescent="0.3">
      <c r="A580" s="62"/>
      <c r="B580" s="172"/>
      <c r="C580" s="177"/>
      <c r="D580" s="172"/>
      <c r="E580" s="53"/>
      <c r="F580" s="53"/>
      <c r="G580" s="344">
        <f t="shared" si="8"/>
        <v>0</v>
      </c>
    </row>
    <row r="581" spans="1:7" ht="17.25" x14ac:dyDescent="0.3">
      <c r="A581" s="62"/>
      <c r="B581" s="172"/>
      <c r="C581" s="177"/>
      <c r="D581" s="172"/>
      <c r="E581" s="53"/>
      <c r="F581" s="53"/>
      <c r="G581" s="344">
        <f t="shared" si="8"/>
        <v>0</v>
      </c>
    </row>
    <row r="582" spans="1:7" ht="17.25" x14ac:dyDescent="0.3">
      <c r="A582" s="62"/>
      <c r="B582" s="172"/>
      <c r="C582" s="177"/>
      <c r="D582" s="172"/>
      <c r="E582" s="53"/>
      <c r="F582" s="53"/>
      <c r="G582" s="344">
        <f t="shared" si="8"/>
        <v>0</v>
      </c>
    </row>
    <row r="583" spans="1:7" ht="17.25" x14ac:dyDescent="0.3">
      <c r="A583" s="62"/>
      <c r="B583" s="172"/>
      <c r="C583" s="177"/>
      <c r="D583" s="172"/>
      <c r="E583" s="53"/>
      <c r="F583" s="53"/>
      <c r="G583" s="344">
        <f t="shared" si="8"/>
        <v>0</v>
      </c>
    </row>
    <row r="584" spans="1:7" ht="17.25" x14ac:dyDescent="0.3">
      <c r="A584" s="62"/>
      <c r="B584" s="172"/>
      <c r="C584" s="177"/>
      <c r="D584" s="172"/>
      <c r="E584" s="53"/>
      <c r="F584" s="53"/>
      <c r="G584" s="344">
        <f t="shared" si="8"/>
        <v>0</v>
      </c>
    </row>
    <row r="585" spans="1:7" ht="17.25" x14ac:dyDescent="0.3">
      <c r="A585" s="62"/>
      <c r="B585" s="172"/>
      <c r="C585" s="177"/>
      <c r="D585" s="172"/>
      <c r="E585" s="53"/>
      <c r="F585" s="53"/>
      <c r="G585" s="344">
        <f t="shared" ref="G585:G648" si="9">IF(ISBLANK(AND($E585,$F585)),"",$E585-$F585)</f>
        <v>0</v>
      </c>
    </row>
    <row r="586" spans="1:7" ht="17.25" x14ac:dyDescent="0.3">
      <c r="A586" s="62"/>
      <c r="B586" s="172"/>
      <c r="C586" s="177"/>
      <c r="D586" s="172"/>
      <c r="E586" s="53"/>
      <c r="F586" s="53"/>
      <c r="G586" s="344">
        <f t="shared" si="9"/>
        <v>0</v>
      </c>
    </row>
    <row r="587" spans="1:7" ht="17.25" x14ac:dyDescent="0.3">
      <c r="A587" s="62"/>
      <c r="B587" s="172"/>
      <c r="C587" s="177"/>
      <c r="D587" s="172"/>
      <c r="E587" s="53"/>
      <c r="F587" s="53"/>
      <c r="G587" s="344">
        <f t="shared" si="9"/>
        <v>0</v>
      </c>
    </row>
    <row r="588" spans="1:7" ht="17.25" x14ac:dyDescent="0.3">
      <c r="A588" s="62"/>
      <c r="B588" s="172"/>
      <c r="C588" s="177"/>
      <c r="D588" s="172"/>
      <c r="E588" s="53"/>
      <c r="F588" s="53"/>
      <c r="G588" s="344">
        <f t="shared" si="9"/>
        <v>0</v>
      </c>
    </row>
    <row r="589" spans="1:7" ht="17.25" x14ac:dyDescent="0.3">
      <c r="A589" s="62"/>
      <c r="B589" s="172"/>
      <c r="C589" s="177"/>
      <c r="D589" s="172"/>
      <c r="E589" s="53"/>
      <c r="F589" s="53"/>
      <c r="G589" s="344">
        <f t="shared" si="9"/>
        <v>0</v>
      </c>
    </row>
    <row r="590" spans="1:7" ht="17.25" x14ac:dyDescent="0.3">
      <c r="A590" s="62"/>
      <c r="B590" s="172"/>
      <c r="C590" s="177"/>
      <c r="D590" s="172"/>
      <c r="E590" s="53"/>
      <c r="F590" s="53"/>
      <c r="G590" s="344">
        <f t="shared" si="9"/>
        <v>0</v>
      </c>
    </row>
    <row r="591" spans="1:7" ht="17.25" x14ac:dyDescent="0.3">
      <c r="A591" s="62"/>
      <c r="B591" s="172"/>
      <c r="C591" s="177"/>
      <c r="D591" s="172"/>
      <c r="E591" s="53"/>
      <c r="F591" s="53"/>
      <c r="G591" s="344">
        <f t="shared" si="9"/>
        <v>0</v>
      </c>
    </row>
    <row r="592" spans="1:7" ht="17.25" x14ac:dyDescent="0.3">
      <c r="A592" s="62"/>
      <c r="B592" s="172"/>
      <c r="C592" s="177"/>
      <c r="D592" s="172"/>
      <c r="E592" s="53"/>
      <c r="F592" s="53"/>
      <c r="G592" s="344">
        <f t="shared" si="9"/>
        <v>0</v>
      </c>
    </row>
    <row r="593" spans="1:7" ht="17.25" x14ac:dyDescent="0.3">
      <c r="A593" s="62"/>
      <c r="B593" s="172"/>
      <c r="C593" s="177"/>
      <c r="D593" s="172"/>
      <c r="E593" s="53"/>
      <c r="F593" s="53"/>
      <c r="G593" s="344">
        <f t="shared" si="9"/>
        <v>0</v>
      </c>
    </row>
    <row r="594" spans="1:7" ht="17.25" x14ac:dyDescent="0.3">
      <c r="A594" s="62"/>
      <c r="B594" s="172"/>
      <c r="C594" s="177"/>
      <c r="D594" s="172"/>
      <c r="E594" s="53"/>
      <c r="F594" s="53"/>
      <c r="G594" s="344">
        <f t="shared" si="9"/>
        <v>0</v>
      </c>
    </row>
    <row r="595" spans="1:7" ht="17.25" x14ac:dyDescent="0.3">
      <c r="A595" s="62"/>
      <c r="B595" s="172"/>
      <c r="C595" s="177"/>
      <c r="D595" s="172"/>
      <c r="E595" s="53"/>
      <c r="F595" s="53"/>
      <c r="G595" s="344">
        <f t="shared" si="9"/>
        <v>0</v>
      </c>
    </row>
    <row r="596" spans="1:7" ht="17.25" x14ac:dyDescent="0.3">
      <c r="A596" s="62"/>
      <c r="B596" s="172"/>
      <c r="C596" s="177"/>
      <c r="D596" s="172"/>
      <c r="E596" s="53"/>
      <c r="F596" s="53"/>
      <c r="G596" s="344">
        <f t="shared" si="9"/>
        <v>0</v>
      </c>
    </row>
    <row r="597" spans="1:7" ht="17.25" x14ac:dyDescent="0.3">
      <c r="A597" s="62"/>
      <c r="B597" s="172"/>
      <c r="C597" s="177"/>
      <c r="D597" s="172"/>
      <c r="E597" s="53"/>
      <c r="F597" s="53"/>
      <c r="G597" s="344">
        <f t="shared" si="9"/>
        <v>0</v>
      </c>
    </row>
    <row r="598" spans="1:7" ht="17.25" x14ac:dyDescent="0.3">
      <c r="A598" s="62"/>
      <c r="B598" s="172"/>
      <c r="C598" s="177"/>
      <c r="D598" s="172"/>
      <c r="E598" s="53"/>
      <c r="F598" s="53"/>
      <c r="G598" s="344">
        <f t="shared" si="9"/>
        <v>0</v>
      </c>
    </row>
    <row r="599" spans="1:7" ht="17.25" x14ac:dyDescent="0.3">
      <c r="A599" s="62"/>
      <c r="B599" s="172"/>
      <c r="C599" s="177"/>
      <c r="D599" s="172"/>
      <c r="E599" s="53"/>
      <c r="F599" s="53"/>
      <c r="G599" s="344">
        <f t="shared" si="9"/>
        <v>0</v>
      </c>
    </row>
    <row r="600" spans="1:7" ht="17.25" x14ac:dyDescent="0.3">
      <c r="A600" s="62"/>
      <c r="B600" s="172"/>
      <c r="C600" s="177"/>
      <c r="D600" s="172"/>
      <c r="E600" s="53"/>
      <c r="F600" s="53"/>
      <c r="G600" s="344">
        <f t="shared" si="9"/>
        <v>0</v>
      </c>
    </row>
    <row r="601" spans="1:7" ht="17.25" x14ac:dyDescent="0.3">
      <c r="A601" s="62"/>
      <c r="B601" s="172"/>
      <c r="C601" s="177"/>
      <c r="D601" s="172"/>
      <c r="E601" s="53"/>
      <c r="F601" s="53"/>
      <c r="G601" s="344">
        <f t="shared" si="9"/>
        <v>0</v>
      </c>
    </row>
    <row r="602" spans="1:7" ht="17.25" x14ac:dyDescent="0.3">
      <c r="A602" s="62"/>
      <c r="B602" s="172"/>
      <c r="C602" s="177"/>
      <c r="D602" s="172"/>
      <c r="E602" s="53"/>
      <c r="F602" s="53"/>
      <c r="G602" s="344">
        <f t="shared" si="9"/>
        <v>0</v>
      </c>
    </row>
    <row r="603" spans="1:7" ht="17.25" x14ac:dyDescent="0.3">
      <c r="A603" s="62"/>
      <c r="B603" s="172"/>
      <c r="C603" s="177"/>
      <c r="D603" s="172"/>
      <c r="E603" s="53"/>
      <c r="F603" s="53"/>
      <c r="G603" s="344">
        <f t="shared" si="9"/>
        <v>0</v>
      </c>
    </row>
    <row r="604" spans="1:7" ht="17.25" x14ac:dyDescent="0.3">
      <c r="A604" s="62"/>
      <c r="B604" s="172"/>
      <c r="C604" s="177"/>
      <c r="D604" s="172"/>
      <c r="E604" s="53"/>
      <c r="F604" s="53"/>
      <c r="G604" s="344">
        <f t="shared" si="9"/>
        <v>0</v>
      </c>
    </row>
    <row r="605" spans="1:7" ht="17.25" x14ac:dyDescent="0.3">
      <c r="A605" s="62"/>
      <c r="B605" s="172"/>
      <c r="C605" s="177"/>
      <c r="D605" s="172"/>
      <c r="E605" s="53"/>
      <c r="F605" s="53"/>
      <c r="G605" s="344">
        <f t="shared" si="9"/>
        <v>0</v>
      </c>
    </row>
    <row r="606" spans="1:7" ht="17.25" x14ac:dyDescent="0.3">
      <c r="A606" s="62"/>
      <c r="B606" s="172"/>
      <c r="C606" s="177"/>
      <c r="D606" s="172"/>
      <c r="E606" s="53"/>
      <c r="F606" s="53"/>
      <c r="G606" s="344">
        <f t="shared" si="9"/>
        <v>0</v>
      </c>
    </row>
    <row r="607" spans="1:7" ht="17.25" x14ac:dyDescent="0.3">
      <c r="A607" s="62"/>
      <c r="B607" s="172"/>
      <c r="C607" s="177"/>
      <c r="D607" s="172"/>
      <c r="E607" s="53"/>
      <c r="F607" s="53"/>
      <c r="G607" s="344">
        <f t="shared" si="9"/>
        <v>0</v>
      </c>
    </row>
    <row r="608" spans="1:7" ht="17.25" x14ac:dyDescent="0.3">
      <c r="A608" s="62"/>
      <c r="B608" s="172"/>
      <c r="C608" s="177"/>
      <c r="D608" s="172"/>
      <c r="E608" s="53"/>
      <c r="F608" s="53"/>
      <c r="G608" s="344">
        <f t="shared" si="9"/>
        <v>0</v>
      </c>
    </row>
    <row r="609" spans="1:7" ht="17.25" x14ac:dyDescent="0.3">
      <c r="A609" s="62"/>
      <c r="B609" s="172"/>
      <c r="C609" s="177"/>
      <c r="D609" s="172"/>
      <c r="E609" s="53"/>
      <c r="F609" s="53"/>
      <c r="G609" s="344">
        <f t="shared" si="9"/>
        <v>0</v>
      </c>
    </row>
    <row r="610" spans="1:7" ht="17.25" x14ac:dyDescent="0.3">
      <c r="A610" s="62"/>
      <c r="B610" s="172"/>
      <c r="C610" s="177"/>
      <c r="D610" s="172"/>
      <c r="E610" s="53"/>
      <c r="F610" s="53"/>
      <c r="G610" s="344">
        <f t="shared" si="9"/>
        <v>0</v>
      </c>
    </row>
    <row r="611" spans="1:7" ht="17.25" x14ac:dyDescent="0.3">
      <c r="A611" s="62"/>
      <c r="B611" s="172"/>
      <c r="C611" s="177"/>
      <c r="D611" s="172"/>
      <c r="E611" s="53"/>
      <c r="F611" s="53"/>
      <c r="G611" s="344">
        <f t="shared" si="9"/>
        <v>0</v>
      </c>
    </row>
    <row r="612" spans="1:7" ht="17.25" x14ac:dyDescent="0.3">
      <c r="A612" s="62"/>
      <c r="B612" s="172"/>
      <c r="C612" s="177"/>
      <c r="D612" s="172"/>
      <c r="E612" s="53"/>
      <c r="F612" s="53"/>
      <c r="G612" s="344">
        <f t="shared" si="9"/>
        <v>0</v>
      </c>
    </row>
    <row r="613" spans="1:7" ht="17.25" x14ac:dyDescent="0.3">
      <c r="A613" s="62"/>
      <c r="B613" s="172"/>
      <c r="C613" s="177"/>
      <c r="D613" s="172"/>
      <c r="E613" s="53"/>
      <c r="F613" s="53"/>
      <c r="G613" s="344">
        <f t="shared" si="9"/>
        <v>0</v>
      </c>
    </row>
    <row r="614" spans="1:7" ht="17.25" x14ac:dyDescent="0.3">
      <c r="A614" s="62"/>
      <c r="B614" s="172"/>
      <c r="C614" s="177"/>
      <c r="D614" s="172"/>
      <c r="E614" s="53"/>
      <c r="F614" s="53"/>
      <c r="G614" s="344">
        <f t="shared" si="9"/>
        <v>0</v>
      </c>
    </row>
    <row r="615" spans="1:7" ht="17.25" x14ac:dyDescent="0.3">
      <c r="A615" s="62"/>
      <c r="B615" s="172"/>
      <c r="C615" s="177"/>
      <c r="D615" s="172"/>
      <c r="E615" s="53"/>
      <c r="F615" s="53"/>
      <c r="G615" s="344">
        <f t="shared" si="9"/>
        <v>0</v>
      </c>
    </row>
    <row r="616" spans="1:7" ht="17.25" x14ac:dyDescent="0.3">
      <c r="A616" s="62"/>
      <c r="B616" s="172"/>
      <c r="C616" s="177"/>
      <c r="D616" s="172"/>
      <c r="E616" s="53"/>
      <c r="F616" s="53"/>
      <c r="G616" s="344">
        <f t="shared" si="9"/>
        <v>0</v>
      </c>
    </row>
    <row r="617" spans="1:7" ht="17.25" x14ac:dyDescent="0.3">
      <c r="A617" s="62"/>
      <c r="B617" s="172"/>
      <c r="C617" s="177"/>
      <c r="D617" s="172"/>
      <c r="E617" s="53"/>
      <c r="F617" s="53"/>
      <c r="G617" s="344">
        <f t="shared" si="9"/>
        <v>0</v>
      </c>
    </row>
    <row r="618" spans="1:7" ht="17.25" x14ac:dyDescent="0.3">
      <c r="A618" s="62"/>
      <c r="B618" s="172"/>
      <c r="C618" s="177"/>
      <c r="D618" s="172"/>
      <c r="E618" s="53"/>
      <c r="F618" s="53"/>
      <c r="G618" s="344">
        <f t="shared" si="9"/>
        <v>0</v>
      </c>
    </row>
    <row r="619" spans="1:7" ht="17.25" x14ac:dyDescent="0.3">
      <c r="A619" s="62"/>
      <c r="B619" s="172"/>
      <c r="C619" s="177"/>
      <c r="D619" s="172"/>
      <c r="E619" s="53"/>
      <c r="F619" s="53"/>
      <c r="G619" s="344">
        <f t="shared" si="9"/>
        <v>0</v>
      </c>
    </row>
    <row r="620" spans="1:7" ht="17.25" x14ac:dyDescent="0.3">
      <c r="A620" s="62"/>
      <c r="B620" s="172"/>
      <c r="C620" s="177"/>
      <c r="D620" s="172"/>
      <c r="E620" s="53"/>
      <c r="F620" s="53"/>
      <c r="G620" s="344">
        <f t="shared" si="9"/>
        <v>0</v>
      </c>
    </row>
    <row r="621" spans="1:7" ht="17.25" x14ac:dyDescent="0.3">
      <c r="A621" s="62"/>
      <c r="B621" s="172"/>
      <c r="C621" s="177"/>
      <c r="D621" s="172"/>
      <c r="E621" s="53"/>
      <c r="F621" s="53"/>
      <c r="G621" s="344">
        <f t="shared" si="9"/>
        <v>0</v>
      </c>
    </row>
    <row r="622" spans="1:7" ht="17.25" x14ac:dyDescent="0.3">
      <c r="A622" s="62"/>
      <c r="B622" s="172"/>
      <c r="C622" s="177"/>
      <c r="D622" s="172"/>
      <c r="E622" s="53"/>
      <c r="F622" s="53"/>
      <c r="G622" s="344">
        <f t="shared" si="9"/>
        <v>0</v>
      </c>
    </row>
    <row r="623" spans="1:7" ht="17.25" x14ac:dyDescent="0.3">
      <c r="A623" s="62"/>
      <c r="B623" s="172"/>
      <c r="C623" s="177"/>
      <c r="D623" s="172"/>
      <c r="E623" s="53"/>
      <c r="F623" s="53"/>
      <c r="G623" s="344">
        <f t="shared" si="9"/>
        <v>0</v>
      </c>
    </row>
    <row r="624" spans="1:7" ht="17.25" x14ac:dyDescent="0.3">
      <c r="A624" s="62"/>
      <c r="B624" s="172"/>
      <c r="C624" s="177"/>
      <c r="D624" s="172"/>
      <c r="E624" s="53"/>
      <c r="F624" s="53"/>
      <c r="G624" s="344">
        <f t="shared" si="9"/>
        <v>0</v>
      </c>
    </row>
    <row r="625" spans="1:7" ht="17.25" x14ac:dyDescent="0.3">
      <c r="A625" s="62"/>
      <c r="B625" s="172"/>
      <c r="C625" s="177"/>
      <c r="D625" s="172"/>
      <c r="E625" s="53"/>
      <c r="F625" s="53"/>
      <c r="G625" s="344">
        <f t="shared" si="9"/>
        <v>0</v>
      </c>
    </row>
    <row r="626" spans="1:7" ht="17.25" x14ac:dyDescent="0.3">
      <c r="A626" s="62"/>
      <c r="B626" s="172"/>
      <c r="C626" s="177"/>
      <c r="D626" s="172"/>
      <c r="E626" s="53"/>
      <c r="F626" s="53"/>
      <c r="G626" s="344">
        <f t="shared" si="9"/>
        <v>0</v>
      </c>
    </row>
    <row r="627" spans="1:7" ht="17.25" x14ac:dyDescent="0.3">
      <c r="A627" s="62"/>
      <c r="B627" s="172"/>
      <c r="C627" s="177"/>
      <c r="D627" s="172"/>
      <c r="E627" s="53"/>
      <c r="F627" s="53"/>
      <c r="G627" s="344">
        <f t="shared" si="9"/>
        <v>0</v>
      </c>
    </row>
    <row r="628" spans="1:7" ht="17.25" x14ac:dyDescent="0.3">
      <c r="A628" s="62"/>
      <c r="B628" s="172"/>
      <c r="C628" s="177"/>
      <c r="D628" s="172"/>
      <c r="E628" s="53"/>
      <c r="F628" s="53"/>
      <c r="G628" s="344">
        <f t="shared" si="9"/>
        <v>0</v>
      </c>
    </row>
    <row r="629" spans="1:7" ht="17.25" x14ac:dyDescent="0.3">
      <c r="A629" s="62"/>
      <c r="B629" s="172"/>
      <c r="C629" s="177"/>
      <c r="D629" s="172"/>
      <c r="E629" s="53"/>
      <c r="F629" s="53"/>
      <c r="G629" s="344">
        <f t="shared" si="9"/>
        <v>0</v>
      </c>
    </row>
    <row r="630" spans="1:7" ht="17.25" x14ac:dyDescent="0.3">
      <c r="A630" s="62"/>
      <c r="B630" s="172"/>
      <c r="C630" s="177"/>
      <c r="D630" s="172"/>
      <c r="E630" s="53"/>
      <c r="F630" s="53"/>
      <c r="G630" s="344">
        <f t="shared" si="9"/>
        <v>0</v>
      </c>
    </row>
    <row r="631" spans="1:7" ht="17.25" x14ac:dyDescent="0.3">
      <c r="A631" s="62"/>
      <c r="B631" s="172"/>
      <c r="C631" s="177"/>
      <c r="D631" s="172"/>
      <c r="E631" s="53"/>
      <c r="F631" s="53"/>
      <c r="G631" s="344">
        <f t="shared" si="9"/>
        <v>0</v>
      </c>
    </row>
    <row r="632" spans="1:7" ht="17.25" x14ac:dyDescent="0.3">
      <c r="A632" s="62"/>
      <c r="B632" s="172"/>
      <c r="C632" s="177"/>
      <c r="D632" s="172"/>
      <c r="E632" s="53"/>
      <c r="F632" s="53"/>
      <c r="G632" s="344">
        <f t="shared" si="9"/>
        <v>0</v>
      </c>
    </row>
    <row r="633" spans="1:7" ht="17.25" x14ac:dyDescent="0.3">
      <c r="A633" s="62"/>
      <c r="B633" s="172"/>
      <c r="C633" s="177"/>
      <c r="D633" s="172"/>
      <c r="E633" s="53"/>
      <c r="F633" s="53"/>
      <c r="G633" s="344">
        <f t="shared" si="9"/>
        <v>0</v>
      </c>
    </row>
    <row r="634" spans="1:7" ht="17.25" x14ac:dyDescent="0.3">
      <c r="A634" s="62"/>
      <c r="B634" s="172"/>
      <c r="C634" s="177"/>
      <c r="D634" s="172"/>
      <c r="E634" s="53"/>
      <c r="F634" s="53"/>
      <c r="G634" s="344">
        <f t="shared" si="9"/>
        <v>0</v>
      </c>
    </row>
    <row r="635" spans="1:7" ht="17.25" x14ac:dyDescent="0.3">
      <c r="A635" s="62"/>
      <c r="B635" s="172"/>
      <c r="C635" s="177"/>
      <c r="D635" s="172"/>
      <c r="E635" s="53"/>
      <c r="F635" s="53"/>
      <c r="G635" s="344">
        <f t="shared" si="9"/>
        <v>0</v>
      </c>
    </row>
    <row r="636" spans="1:7" ht="17.25" x14ac:dyDescent="0.3">
      <c r="A636" s="62"/>
      <c r="B636" s="172"/>
      <c r="C636" s="177"/>
      <c r="D636" s="172"/>
      <c r="E636" s="53"/>
      <c r="F636" s="53"/>
      <c r="G636" s="344">
        <f t="shared" si="9"/>
        <v>0</v>
      </c>
    </row>
    <row r="637" spans="1:7" ht="17.25" x14ac:dyDescent="0.3">
      <c r="A637" s="62"/>
      <c r="B637" s="172"/>
      <c r="C637" s="177"/>
      <c r="D637" s="172"/>
      <c r="E637" s="53"/>
      <c r="F637" s="53"/>
      <c r="G637" s="344">
        <f t="shared" si="9"/>
        <v>0</v>
      </c>
    </row>
    <row r="638" spans="1:7" ht="17.25" x14ac:dyDescent="0.3">
      <c r="A638" s="62"/>
      <c r="B638" s="172"/>
      <c r="C638" s="177"/>
      <c r="D638" s="172"/>
      <c r="E638" s="53"/>
      <c r="F638" s="53"/>
      <c r="G638" s="344">
        <f t="shared" si="9"/>
        <v>0</v>
      </c>
    </row>
    <row r="639" spans="1:7" ht="17.25" x14ac:dyDescent="0.3">
      <c r="A639" s="62"/>
      <c r="B639" s="172"/>
      <c r="C639" s="177"/>
      <c r="D639" s="172"/>
      <c r="E639" s="53"/>
      <c r="F639" s="53"/>
      <c r="G639" s="344">
        <f t="shared" si="9"/>
        <v>0</v>
      </c>
    </row>
    <row r="640" spans="1:7" ht="17.25" x14ac:dyDescent="0.3">
      <c r="A640" s="62"/>
      <c r="B640" s="172"/>
      <c r="C640" s="177"/>
      <c r="D640" s="172"/>
      <c r="E640" s="53"/>
      <c r="F640" s="53"/>
      <c r="G640" s="344">
        <f t="shared" si="9"/>
        <v>0</v>
      </c>
    </row>
    <row r="641" spans="1:7" ht="17.25" x14ac:dyDescent="0.3">
      <c r="A641" s="62"/>
      <c r="B641" s="172"/>
      <c r="C641" s="177"/>
      <c r="D641" s="172"/>
      <c r="E641" s="53"/>
      <c r="F641" s="53"/>
      <c r="G641" s="344">
        <f t="shared" si="9"/>
        <v>0</v>
      </c>
    </row>
    <row r="642" spans="1:7" ht="17.25" x14ac:dyDescent="0.3">
      <c r="A642" s="62"/>
      <c r="B642" s="172"/>
      <c r="C642" s="177"/>
      <c r="D642" s="172"/>
      <c r="E642" s="53"/>
      <c r="F642" s="53"/>
      <c r="G642" s="344">
        <f t="shared" si="9"/>
        <v>0</v>
      </c>
    </row>
    <row r="643" spans="1:7" ht="17.25" x14ac:dyDescent="0.3">
      <c r="A643" s="62"/>
      <c r="B643" s="172"/>
      <c r="C643" s="177"/>
      <c r="D643" s="172"/>
      <c r="E643" s="53"/>
      <c r="F643" s="53"/>
      <c r="G643" s="344">
        <f t="shared" si="9"/>
        <v>0</v>
      </c>
    </row>
    <row r="644" spans="1:7" ht="17.25" x14ac:dyDescent="0.3">
      <c r="A644" s="62"/>
      <c r="B644" s="172"/>
      <c r="C644" s="177"/>
      <c r="D644" s="172"/>
      <c r="E644" s="53"/>
      <c r="F644" s="53"/>
      <c r="G644" s="344">
        <f t="shared" si="9"/>
        <v>0</v>
      </c>
    </row>
    <row r="645" spans="1:7" ht="17.25" x14ac:dyDescent="0.3">
      <c r="A645" s="62"/>
      <c r="B645" s="172"/>
      <c r="C645" s="177"/>
      <c r="D645" s="172"/>
      <c r="E645" s="53"/>
      <c r="F645" s="53"/>
      <c r="G645" s="344">
        <f t="shared" si="9"/>
        <v>0</v>
      </c>
    </row>
    <row r="646" spans="1:7" ht="17.25" x14ac:dyDescent="0.3">
      <c r="A646" s="62"/>
      <c r="B646" s="172"/>
      <c r="C646" s="177"/>
      <c r="D646" s="172"/>
      <c r="E646" s="53"/>
      <c r="F646" s="53"/>
      <c r="G646" s="344">
        <f t="shared" si="9"/>
        <v>0</v>
      </c>
    </row>
    <row r="647" spans="1:7" ht="17.25" x14ac:dyDescent="0.3">
      <c r="A647" s="62"/>
      <c r="B647" s="172"/>
      <c r="C647" s="177"/>
      <c r="D647" s="172"/>
      <c r="E647" s="53"/>
      <c r="F647" s="53"/>
      <c r="G647" s="344">
        <f t="shared" si="9"/>
        <v>0</v>
      </c>
    </row>
    <row r="648" spans="1:7" ht="17.25" x14ac:dyDescent="0.3">
      <c r="A648" s="62"/>
      <c r="B648" s="172"/>
      <c r="C648" s="177"/>
      <c r="D648" s="172"/>
      <c r="E648" s="53"/>
      <c r="F648" s="53"/>
      <c r="G648" s="344">
        <f t="shared" si="9"/>
        <v>0</v>
      </c>
    </row>
    <row r="649" spans="1:7" ht="17.25" x14ac:dyDescent="0.3">
      <c r="A649" s="62"/>
      <c r="B649" s="172"/>
      <c r="C649" s="177"/>
      <c r="D649" s="172"/>
      <c r="E649" s="53"/>
      <c r="F649" s="53"/>
      <c r="G649" s="344">
        <f t="shared" ref="G649:G712" si="10">IF(ISBLANK(AND($E649,$F649)),"",$E649-$F649)</f>
        <v>0</v>
      </c>
    </row>
    <row r="650" spans="1:7" ht="17.25" x14ac:dyDescent="0.3">
      <c r="A650" s="62"/>
      <c r="B650" s="172"/>
      <c r="C650" s="177"/>
      <c r="D650" s="172"/>
      <c r="E650" s="53"/>
      <c r="F650" s="53"/>
      <c r="G650" s="344">
        <f t="shared" si="10"/>
        <v>0</v>
      </c>
    </row>
    <row r="651" spans="1:7" ht="17.25" x14ac:dyDescent="0.3">
      <c r="A651" s="62"/>
      <c r="B651" s="172"/>
      <c r="C651" s="177"/>
      <c r="D651" s="172"/>
      <c r="E651" s="53"/>
      <c r="F651" s="53"/>
      <c r="G651" s="344">
        <f t="shared" si="10"/>
        <v>0</v>
      </c>
    </row>
    <row r="652" spans="1:7" ht="17.25" x14ac:dyDescent="0.3">
      <c r="A652" s="62"/>
      <c r="B652" s="172"/>
      <c r="C652" s="177"/>
      <c r="D652" s="172"/>
      <c r="E652" s="53"/>
      <c r="F652" s="53"/>
      <c r="G652" s="344">
        <f t="shared" si="10"/>
        <v>0</v>
      </c>
    </row>
    <row r="653" spans="1:7" ht="17.25" x14ac:dyDescent="0.3">
      <c r="A653" s="62"/>
      <c r="B653" s="172"/>
      <c r="C653" s="177"/>
      <c r="D653" s="172"/>
      <c r="E653" s="53"/>
      <c r="F653" s="53"/>
      <c r="G653" s="344">
        <f t="shared" si="10"/>
        <v>0</v>
      </c>
    </row>
    <row r="654" spans="1:7" ht="17.25" x14ac:dyDescent="0.3">
      <c r="A654" s="62"/>
      <c r="B654" s="172"/>
      <c r="C654" s="177"/>
      <c r="D654" s="172"/>
      <c r="E654" s="53"/>
      <c r="F654" s="53"/>
      <c r="G654" s="344">
        <f t="shared" si="10"/>
        <v>0</v>
      </c>
    </row>
    <row r="655" spans="1:7" ht="17.25" x14ac:dyDescent="0.3">
      <c r="A655" s="62"/>
      <c r="B655" s="172"/>
      <c r="C655" s="177"/>
      <c r="D655" s="172"/>
      <c r="E655" s="53"/>
      <c r="F655" s="53"/>
      <c r="G655" s="344">
        <f t="shared" si="10"/>
        <v>0</v>
      </c>
    </row>
    <row r="656" spans="1:7" ht="17.25" x14ac:dyDescent="0.3">
      <c r="A656" s="62"/>
      <c r="B656" s="172"/>
      <c r="C656" s="177"/>
      <c r="D656" s="172"/>
      <c r="E656" s="53"/>
      <c r="F656" s="53"/>
      <c r="G656" s="344">
        <f t="shared" si="10"/>
        <v>0</v>
      </c>
    </row>
    <row r="657" spans="1:7" ht="17.25" x14ac:dyDescent="0.3">
      <c r="A657" s="62"/>
      <c r="B657" s="172"/>
      <c r="C657" s="177"/>
      <c r="D657" s="172"/>
      <c r="E657" s="53"/>
      <c r="F657" s="53"/>
      <c r="G657" s="344">
        <f t="shared" si="10"/>
        <v>0</v>
      </c>
    </row>
    <row r="658" spans="1:7" ht="17.25" x14ac:dyDescent="0.3">
      <c r="A658" s="62"/>
      <c r="B658" s="172"/>
      <c r="C658" s="177"/>
      <c r="D658" s="172"/>
      <c r="E658" s="53"/>
      <c r="F658" s="53"/>
      <c r="G658" s="344">
        <f t="shared" si="10"/>
        <v>0</v>
      </c>
    </row>
    <row r="659" spans="1:7" ht="17.25" x14ac:dyDescent="0.3">
      <c r="A659" s="62"/>
      <c r="B659" s="172"/>
      <c r="C659" s="177"/>
      <c r="D659" s="172"/>
      <c r="E659" s="53"/>
      <c r="F659" s="53"/>
      <c r="G659" s="344">
        <f t="shared" si="10"/>
        <v>0</v>
      </c>
    </row>
    <row r="660" spans="1:7" ht="17.25" x14ac:dyDescent="0.3">
      <c r="A660" s="62"/>
      <c r="B660" s="172"/>
      <c r="C660" s="177"/>
      <c r="D660" s="172"/>
      <c r="E660" s="53"/>
      <c r="F660" s="53"/>
      <c r="G660" s="344">
        <f t="shared" si="10"/>
        <v>0</v>
      </c>
    </row>
    <row r="661" spans="1:7" ht="17.25" x14ac:dyDescent="0.3">
      <c r="A661" s="62"/>
      <c r="B661" s="172"/>
      <c r="C661" s="177"/>
      <c r="D661" s="172"/>
      <c r="E661" s="53"/>
      <c r="F661" s="53"/>
      <c r="G661" s="344">
        <f t="shared" si="10"/>
        <v>0</v>
      </c>
    </row>
    <row r="662" spans="1:7" ht="17.25" x14ac:dyDescent="0.3">
      <c r="A662" s="62"/>
      <c r="B662" s="172"/>
      <c r="C662" s="177"/>
      <c r="D662" s="172"/>
      <c r="E662" s="53"/>
      <c r="F662" s="53"/>
      <c r="G662" s="344">
        <f t="shared" si="10"/>
        <v>0</v>
      </c>
    </row>
    <row r="663" spans="1:7" ht="17.25" x14ac:dyDescent="0.3">
      <c r="A663" s="62"/>
      <c r="B663" s="172"/>
      <c r="C663" s="177"/>
      <c r="D663" s="172"/>
      <c r="E663" s="53"/>
      <c r="F663" s="53"/>
      <c r="G663" s="344">
        <f t="shared" si="10"/>
        <v>0</v>
      </c>
    </row>
    <row r="664" spans="1:7" ht="17.25" x14ac:dyDescent="0.3">
      <c r="A664" s="62"/>
      <c r="B664" s="172"/>
      <c r="C664" s="177"/>
      <c r="D664" s="172"/>
      <c r="E664" s="53"/>
      <c r="F664" s="53"/>
      <c r="G664" s="344">
        <f t="shared" si="10"/>
        <v>0</v>
      </c>
    </row>
    <row r="665" spans="1:7" ht="17.25" x14ac:dyDescent="0.3">
      <c r="A665" s="62"/>
      <c r="B665" s="172"/>
      <c r="C665" s="177"/>
      <c r="D665" s="172"/>
      <c r="E665" s="53"/>
      <c r="F665" s="53"/>
      <c r="G665" s="344">
        <f t="shared" si="10"/>
        <v>0</v>
      </c>
    </row>
    <row r="666" spans="1:7" ht="17.25" x14ac:dyDescent="0.3">
      <c r="A666" s="62"/>
      <c r="B666" s="172"/>
      <c r="C666" s="177"/>
      <c r="D666" s="172"/>
      <c r="E666" s="53"/>
      <c r="F666" s="53"/>
      <c r="G666" s="344">
        <f t="shared" si="10"/>
        <v>0</v>
      </c>
    </row>
    <row r="667" spans="1:7" ht="17.25" x14ac:dyDescent="0.3">
      <c r="A667" s="62"/>
      <c r="B667" s="172"/>
      <c r="C667" s="177"/>
      <c r="D667" s="172"/>
      <c r="E667" s="53"/>
      <c r="F667" s="53"/>
      <c r="G667" s="344">
        <f t="shared" si="10"/>
        <v>0</v>
      </c>
    </row>
    <row r="668" spans="1:7" ht="17.25" x14ac:dyDescent="0.3">
      <c r="A668" s="62"/>
      <c r="B668" s="172"/>
      <c r="C668" s="177"/>
      <c r="D668" s="172"/>
      <c r="E668" s="53"/>
      <c r="F668" s="53"/>
      <c r="G668" s="344">
        <f t="shared" si="10"/>
        <v>0</v>
      </c>
    </row>
    <row r="669" spans="1:7" ht="17.25" x14ac:dyDescent="0.3">
      <c r="A669" s="62"/>
      <c r="B669" s="172"/>
      <c r="C669" s="177"/>
      <c r="D669" s="172"/>
      <c r="E669" s="53"/>
      <c r="F669" s="53"/>
      <c r="G669" s="344">
        <f t="shared" si="10"/>
        <v>0</v>
      </c>
    </row>
    <row r="670" spans="1:7" ht="17.25" x14ac:dyDescent="0.3">
      <c r="A670" s="62"/>
      <c r="B670" s="172"/>
      <c r="C670" s="177"/>
      <c r="D670" s="172"/>
      <c r="E670" s="53"/>
      <c r="F670" s="53"/>
      <c r="G670" s="344">
        <f t="shared" si="10"/>
        <v>0</v>
      </c>
    </row>
    <row r="671" spans="1:7" ht="17.25" x14ac:dyDescent="0.3">
      <c r="A671" s="62"/>
      <c r="B671" s="172"/>
      <c r="C671" s="177"/>
      <c r="D671" s="172"/>
      <c r="E671" s="53"/>
      <c r="F671" s="53"/>
      <c r="G671" s="344">
        <f t="shared" si="10"/>
        <v>0</v>
      </c>
    </row>
    <row r="672" spans="1:7" ht="17.25" x14ac:dyDescent="0.3">
      <c r="A672" s="62"/>
      <c r="B672" s="172"/>
      <c r="C672" s="177"/>
      <c r="D672" s="172"/>
      <c r="E672" s="53"/>
      <c r="F672" s="53"/>
      <c r="G672" s="344">
        <f t="shared" si="10"/>
        <v>0</v>
      </c>
    </row>
    <row r="673" spans="1:7" ht="17.25" x14ac:dyDescent="0.3">
      <c r="A673" s="62"/>
      <c r="B673" s="172"/>
      <c r="C673" s="177"/>
      <c r="D673" s="172"/>
      <c r="E673" s="53"/>
      <c r="F673" s="53"/>
      <c r="G673" s="344">
        <f t="shared" si="10"/>
        <v>0</v>
      </c>
    </row>
    <row r="674" spans="1:7" ht="17.25" x14ac:dyDescent="0.3">
      <c r="A674" s="62"/>
      <c r="B674" s="172"/>
      <c r="C674" s="177"/>
      <c r="D674" s="172"/>
      <c r="E674" s="53"/>
      <c r="F674" s="53"/>
      <c r="G674" s="344">
        <f t="shared" si="10"/>
        <v>0</v>
      </c>
    </row>
    <row r="675" spans="1:7" ht="17.25" x14ac:dyDescent="0.3">
      <c r="A675" s="62"/>
      <c r="B675" s="172"/>
      <c r="C675" s="177"/>
      <c r="D675" s="172"/>
      <c r="E675" s="53"/>
      <c r="F675" s="53"/>
      <c r="G675" s="344">
        <f t="shared" si="10"/>
        <v>0</v>
      </c>
    </row>
    <row r="676" spans="1:7" ht="17.25" x14ac:dyDescent="0.3">
      <c r="A676" s="62"/>
      <c r="B676" s="172"/>
      <c r="C676" s="177"/>
      <c r="D676" s="172"/>
      <c r="E676" s="53"/>
      <c r="F676" s="53"/>
      <c r="G676" s="344">
        <f t="shared" si="10"/>
        <v>0</v>
      </c>
    </row>
    <row r="677" spans="1:7" ht="17.25" x14ac:dyDescent="0.3">
      <c r="A677" s="62"/>
      <c r="B677" s="172"/>
      <c r="C677" s="177"/>
      <c r="D677" s="172"/>
      <c r="E677" s="53"/>
      <c r="F677" s="53"/>
      <c r="G677" s="344">
        <f t="shared" si="10"/>
        <v>0</v>
      </c>
    </row>
    <row r="678" spans="1:7" ht="17.25" x14ac:dyDescent="0.3">
      <c r="A678" s="62"/>
      <c r="B678" s="172"/>
      <c r="C678" s="177"/>
      <c r="D678" s="172"/>
      <c r="E678" s="53"/>
      <c r="F678" s="53"/>
      <c r="G678" s="344">
        <f t="shared" si="10"/>
        <v>0</v>
      </c>
    </row>
    <row r="679" spans="1:7" ht="17.25" x14ac:dyDescent="0.3">
      <c r="A679" s="62"/>
      <c r="B679" s="172"/>
      <c r="C679" s="177"/>
      <c r="D679" s="172"/>
      <c r="E679" s="53"/>
      <c r="F679" s="53"/>
      <c r="G679" s="344">
        <f t="shared" si="10"/>
        <v>0</v>
      </c>
    </row>
    <row r="680" spans="1:7" ht="17.25" x14ac:dyDescent="0.3">
      <c r="A680" s="62"/>
      <c r="B680" s="172"/>
      <c r="C680" s="177"/>
      <c r="D680" s="172"/>
      <c r="E680" s="53"/>
      <c r="F680" s="53"/>
      <c r="G680" s="344">
        <f t="shared" si="10"/>
        <v>0</v>
      </c>
    </row>
    <row r="681" spans="1:7" ht="17.25" x14ac:dyDescent="0.3">
      <c r="A681" s="62"/>
      <c r="B681" s="172"/>
      <c r="C681" s="177"/>
      <c r="D681" s="172"/>
      <c r="E681" s="53"/>
      <c r="F681" s="53"/>
      <c r="G681" s="344">
        <f t="shared" si="10"/>
        <v>0</v>
      </c>
    </row>
    <row r="682" spans="1:7" ht="17.25" x14ac:dyDescent="0.3">
      <c r="A682" s="62"/>
      <c r="B682" s="172"/>
      <c r="C682" s="177"/>
      <c r="D682" s="172"/>
      <c r="E682" s="53"/>
      <c r="F682" s="53"/>
      <c r="G682" s="344">
        <f t="shared" si="10"/>
        <v>0</v>
      </c>
    </row>
    <row r="683" spans="1:7" ht="17.25" x14ac:dyDescent="0.3">
      <c r="A683" s="62"/>
      <c r="B683" s="172"/>
      <c r="C683" s="177"/>
      <c r="D683" s="172"/>
      <c r="E683" s="53"/>
      <c r="F683" s="53"/>
      <c r="G683" s="344">
        <f t="shared" si="10"/>
        <v>0</v>
      </c>
    </row>
    <row r="684" spans="1:7" ht="17.25" x14ac:dyDescent="0.3">
      <c r="A684" s="62"/>
      <c r="B684" s="172"/>
      <c r="C684" s="177"/>
      <c r="D684" s="172"/>
      <c r="E684" s="53"/>
      <c r="F684" s="53"/>
      <c r="G684" s="344">
        <f t="shared" si="10"/>
        <v>0</v>
      </c>
    </row>
    <row r="685" spans="1:7" ht="17.25" x14ac:dyDescent="0.3">
      <c r="A685" s="62"/>
      <c r="B685" s="172"/>
      <c r="C685" s="177"/>
      <c r="D685" s="172"/>
      <c r="E685" s="53"/>
      <c r="F685" s="53"/>
      <c r="G685" s="344">
        <f t="shared" si="10"/>
        <v>0</v>
      </c>
    </row>
    <row r="686" spans="1:7" ht="17.25" x14ac:dyDescent="0.3">
      <c r="A686" s="62"/>
      <c r="B686" s="172"/>
      <c r="C686" s="177"/>
      <c r="D686" s="172"/>
      <c r="E686" s="53"/>
      <c r="F686" s="53"/>
      <c r="G686" s="344">
        <f t="shared" si="10"/>
        <v>0</v>
      </c>
    </row>
    <row r="687" spans="1:7" ht="17.25" x14ac:dyDescent="0.3">
      <c r="A687" s="62"/>
      <c r="B687" s="172"/>
      <c r="C687" s="177"/>
      <c r="D687" s="172"/>
      <c r="E687" s="53"/>
      <c r="F687" s="53"/>
      <c r="G687" s="344">
        <f t="shared" si="10"/>
        <v>0</v>
      </c>
    </row>
    <row r="688" spans="1:7" ht="17.25" x14ac:dyDescent="0.3">
      <c r="A688" s="62"/>
      <c r="B688" s="172"/>
      <c r="C688" s="177"/>
      <c r="D688" s="172"/>
      <c r="E688" s="53"/>
      <c r="F688" s="53"/>
      <c r="G688" s="344">
        <f t="shared" si="10"/>
        <v>0</v>
      </c>
    </row>
    <row r="689" spans="1:7" ht="17.25" x14ac:dyDescent="0.3">
      <c r="A689" s="62"/>
      <c r="B689" s="172"/>
      <c r="C689" s="177"/>
      <c r="D689" s="172"/>
      <c r="E689" s="53"/>
      <c r="F689" s="53"/>
      <c r="G689" s="344">
        <f t="shared" si="10"/>
        <v>0</v>
      </c>
    </row>
    <row r="690" spans="1:7" ht="17.25" x14ac:dyDescent="0.3">
      <c r="A690" s="62"/>
      <c r="B690" s="172"/>
      <c r="C690" s="177"/>
      <c r="D690" s="172"/>
      <c r="E690" s="53"/>
      <c r="F690" s="53"/>
      <c r="G690" s="344">
        <f t="shared" si="10"/>
        <v>0</v>
      </c>
    </row>
    <row r="691" spans="1:7" ht="17.25" x14ac:dyDescent="0.3">
      <c r="A691" s="62"/>
      <c r="B691" s="172"/>
      <c r="C691" s="177"/>
      <c r="D691" s="172"/>
      <c r="E691" s="53"/>
      <c r="F691" s="53"/>
      <c r="G691" s="344">
        <f t="shared" si="10"/>
        <v>0</v>
      </c>
    </row>
    <row r="692" spans="1:7" ht="17.25" x14ac:dyDescent="0.3">
      <c r="A692" s="62"/>
      <c r="B692" s="172"/>
      <c r="C692" s="177"/>
      <c r="D692" s="172"/>
      <c r="E692" s="53"/>
      <c r="F692" s="53"/>
      <c r="G692" s="344">
        <f t="shared" si="10"/>
        <v>0</v>
      </c>
    </row>
    <row r="693" spans="1:7" ht="17.25" x14ac:dyDescent="0.3">
      <c r="A693" s="62"/>
      <c r="B693" s="172"/>
      <c r="C693" s="177"/>
      <c r="D693" s="172"/>
      <c r="E693" s="53"/>
      <c r="F693" s="53"/>
      <c r="G693" s="344">
        <f t="shared" si="10"/>
        <v>0</v>
      </c>
    </row>
    <row r="694" spans="1:7" ht="17.25" x14ac:dyDescent="0.3">
      <c r="A694" s="62"/>
      <c r="B694" s="172"/>
      <c r="C694" s="177"/>
      <c r="D694" s="172"/>
      <c r="E694" s="53"/>
      <c r="F694" s="53"/>
      <c r="G694" s="344">
        <f t="shared" si="10"/>
        <v>0</v>
      </c>
    </row>
    <row r="695" spans="1:7" ht="17.25" x14ac:dyDescent="0.3">
      <c r="A695" s="62"/>
      <c r="B695" s="172"/>
      <c r="C695" s="177"/>
      <c r="D695" s="172"/>
      <c r="E695" s="53"/>
      <c r="F695" s="53"/>
      <c r="G695" s="344">
        <f t="shared" si="10"/>
        <v>0</v>
      </c>
    </row>
    <row r="696" spans="1:7" ht="17.25" x14ac:dyDescent="0.3">
      <c r="A696" s="62"/>
      <c r="B696" s="172"/>
      <c r="C696" s="177"/>
      <c r="D696" s="172"/>
      <c r="E696" s="53"/>
      <c r="F696" s="53"/>
      <c r="G696" s="344">
        <f t="shared" si="10"/>
        <v>0</v>
      </c>
    </row>
    <row r="697" spans="1:7" ht="17.25" x14ac:dyDescent="0.3">
      <c r="A697" s="62"/>
      <c r="B697" s="172"/>
      <c r="C697" s="177"/>
      <c r="D697" s="172"/>
      <c r="E697" s="53"/>
      <c r="F697" s="53"/>
      <c r="G697" s="344">
        <f t="shared" si="10"/>
        <v>0</v>
      </c>
    </row>
    <row r="698" spans="1:7" ht="17.25" x14ac:dyDescent="0.3">
      <c r="A698" s="62"/>
      <c r="B698" s="172"/>
      <c r="C698" s="177"/>
      <c r="D698" s="172"/>
      <c r="E698" s="53"/>
      <c r="F698" s="53"/>
      <c r="G698" s="344">
        <f t="shared" si="10"/>
        <v>0</v>
      </c>
    </row>
    <row r="699" spans="1:7" ht="17.25" x14ac:dyDescent="0.3">
      <c r="A699" s="62"/>
      <c r="B699" s="172"/>
      <c r="C699" s="177"/>
      <c r="D699" s="172"/>
      <c r="E699" s="53"/>
      <c r="F699" s="53"/>
      <c r="G699" s="344">
        <f t="shared" si="10"/>
        <v>0</v>
      </c>
    </row>
    <row r="700" spans="1:7" ht="17.25" x14ac:dyDescent="0.3">
      <c r="A700" s="62"/>
      <c r="B700" s="172"/>
      <c r="C700" s="177"/>
      <c r="D700" s="172"/>
      <c r="E700" s="53"/>
      <c r="F700" s="53"/>
      <c r="G700" s="344">
        <f t="shared" si="10"/>
        <v>0</v>
      </c>
    </row>
    <row r="701" spans="1:7" ht="17.25" x14ac:dyDescent="0.3">
      <c r="A701" s="62"/>
      <c r="B701" s="172"/>
      <c r="C701" s="177"/>
      <c r="D701" s="172"/>
      <c r="E701" s="53"/>
      <c r="F701" s="53"/>
      <c r="G701" s="344">
        <f t="shared" si="10"/>
        <v>0</v>
      </c>
    </row>
    <row r="702" spans="1:7" ht="17.25" x14ac:dyDescent="0.3">
      <c r="A702" s="62"/>
      <c r="B702" s="172"/>
      <c r="C702" s="177"/>
      <c r="D702" s="172"/>
      <c r="E702" s="53"/>
      <c r="F702" s="53"/>
      <c r="G702" s="344">
        <f t="shared" si="10"/>
        <v>0</v>
      </c>
    </row>
    <row r="703" spans="1:7" ht="17.25" x14ac:dyDescent="0.3">
      <c r="A703" s="62"/>
      <c r="B703" s="172"/>
      <c r="C703" s="177"/>
      <c r="D703" s="172"/>
      <c r="E703" s="53"/>
      <c r="F703" s="53"/>
      <c r="G703" s="344">
        <f t="shared" si="10"/>
        <v>0</v>
      </c>
    </row>
    <row r="704" spans="1:7" ht="17.25" x14ac:dyDescent="0.3">
      <c r="A704" s="62"/>
      <c r="B704" s="172"/>
      <c r="C704" s="177"/>
      <c r="D704" s="172"/>
      <c r="E704" s="53"/>
      <c r="F704" s="53"/>
      <c r="G704" s="344">
        <f t="shared" si="10"/>
        <v>0</v>
      </c>
    </row>
    <row r="705" spans="1:7" ht="17.25" x14ac:dyDescent="0.3">
      <c r="A705" s="62"/>
      <c r="B705" s="172"/>
      <c r="C705" s="177"/>
      <c r="D705" s="172"/>
      <c r="E705" s="53"/>
      <c r="F705" s="53"/>
      <c r="G705" s="344">
        <f t="shared" si="10"/>
        <v>0</v>
      </c>
    </row>
    <row r="706" spans="1:7" ht="17.25" x14ac:dyDescent="0.3">
      <c r="A706" s="62"/>
      <c r="B706" s="172"/>
      <c r="C706" s="177"/>
      <c r="D706" s="172"/>
      <c r="E706" s="53"/>
      <c r="F706" s="53"/>
      <c r="G706" s="344">
        <f t="shared" si="10"/>
        <v>0</v>
      </c>
    </row>
    <row r="707" spans="1:7" ht="17.25" x14ac:dyDescent="0.3">
      <c r="A707" s="62"/>
      <c r="B707" s="172"/>
      <c r="C707" s="177"/>
      <c r="D707" s="172"/>
      <c r="E707" s="53"/>
      <c r="F707" s="53"/>
      <c r="G707" s="344">
        <f t="shared" si="10"/>
        <v>0</v>
      </c>
    </row>
    <row r="708" spans="1:7" ht="17.25" x14ac:dyDescent="0.3">
      <c r="A708" s="62"/>
      <c r="B708" s="172"/>
      <c r="C708" s="177"/>
      <c r="D708" s="172"/>
      <c r="E708" s="53"/>
      <c r="F708" s="53"/>
      <c r="G708" s="344">
        <f t="shared" si="10"/>
        <v>0</v>
      </c>
    </row>
    <row r="709" spans="1:7" ht="17.25" x14ac:dyDescent="0.3">
      <c r="A709" s="62"/>
      <c r="B709" s="172"/>
      <c r="C709" s="177"/>
      <c r="D709" s="172"/>
      <c r="E709" s="53"/>
      <c r="F709" s="53"/>
      <c r="G709" s="344">
        <f t="shared" si="10"/>
        <v>0</v>
      </c>
    </row>
    <row r="710" spans="1:7" ht="17.25" x14ac:dyDescent="0.3">
      <c r="A710" s="62"/>
      <c r="B710" s="172"/>
      <c r="C710" s="177"/>
      <c r="D710" s="172"/>
      <c r="E710" s="53"/>
      <c r="F710" s="53"/>
      <c r="G710" s="344">
        <f t="shared" si="10"/>
        <v>0</v>
      </c>
    </row>
    <row r="711" spans="1:7" ht="17.25" x14ac:dyDescent="0.3">
      <c r="A711" s="62"/>
      <c r="B711" s="172"/>
      <c r="C711" s="177"/>
      <c r="D711" s="172"/>
      <c r="E711" s="53"/>
      <c r="F711" s="53"/>
      <c r="G711" s="344">
        <f t="shared" si="10"/>
        <v>0</v>
      </c>
    </row>
    <row r="712" spans="1:7" ht="17.25" x14ac:dyDescent="0.3">
      <c r="A712" s="62"/>
      <c r="B712" s="172"/>
      <c r="C712" s="177"/>
      <c r="D712" s="172"/>
      <c r="E712" s="53"/>
      <c r="F712" s="53"/>
      <c r="G712" s="344">
        <f t="shared" si="10"/>
        <v>0</v>
      </c>
    </row>
    <row r="713" spans="1:7" ht="17.25" x14ac:dyDescent="0.3">
      <c r="A713" s="62"/>
      <c r="B713" s="172"/>
      <c r="C713" s="177"/>
      <c r="D713" s="172"/>
      <c r="E713" s="53"/>
      <c r="F713" s="53"/>
      <c r="G713" s="344">
        <f t="shared" ref="G713:G776" si="11">IF(ISBLANK(AND($E713,$F713)),"",$E713-$F713)</f>
        <v>0</v>
      </c>
    </row>
    <row r="714" spans="1:7" ht="17.25" x14ac:dyDescent="0.3">
      <c r="A714" s="62"/>
      <c r="B714" s="172"/>
      <c r="C714" s="177"/>
      <c r="D714" s="172"/>
      <c r="E714" s="53"/>
      <c r="F714" s="53"/>
      <c r="G714" s="344">
        <f t="shared" si="11"/>
        <v>0</v>
      </c>
    </row>
    <row r="715" spans="1:7" ht="17.25" x14ac:dyDescent="0.3">
      <c r="A715" s="62"/>
      <c r="B715" s="172"/>
      <c r="C715" s="177"/>
      <c r="D715" s="172"/>
      <c r="E715" s="53"/>
      <c r="F715" s="53"/>
      <c r="G715" s="344">
        <f t="shared" si="11"/>
        <v>0</v>
      </c>
    </row>
    <row r="716" spans="1:7" ht="17.25" x14ac:dyDescent="0.3">
      <c r="A716" s="62"/>
      <c r="B716" s="172"/>
      <c r="C716" s="177"/>
      <c r="D716" s="172"/>
      <c r="E716" s="53"/>
      <c r="F716" s="53"/>
      <c r="G716" s="344">
        <f t="shared" si="11"/>
        <v>0</v>
      </c>
    </row>
    <row r="717" spans="1:7" ht="17.25" x14ac:dyDescent="0.3">
      <c r="A717" s="62"/>
      <c r="B717" s="172"/>
      <c r="C717" s="177"/>
      <c r="D717" s="172"/>
      <c r="E717" s="53"/>
      <c r="F717" s="53"/>
      <c r="G717" s="344">
        <f t="shared" si="11"/>
        <v>0</v>
      </c>
    </row>
    <row r="718" spans="1:7" ht="17.25" x14ac:dyDescent="0.3">
      <c r="A718" s="62"/>
      <c r="B718" s="172"/>
      <c r="C718" s="177"/>
      <c r="D718" s="172"/>
      <c r="E718" s="53"/>
      <c r="F718" s="53"/>
      <c r="G718" s="344">
        <f t="shared" si="11"/>
        <v>0</v>
      </c>
    </row>
    <row r="719" spans="1:7" ht="17.25" x14ac:dyDescent="0.3">
      <c r="A719" s="62"/>
      <c r="B719" s="172"/>
      <c r="C719" s="177"/>
      <c r="D719" s="172"/>
      <c r="E719" s="53"/>
      <c r="F719" s="53"/>
      <c r="G719" s="344">
        <f t="shared" si="11"/>
        <v>0</v>
      </c>
    </row>
    <row r="720" spans="1:7" ht="17.25" x14ac:dyDescent="0.3">
      <c r="A720" s="62"/>
      <c r="B720" s="172"/>
      <c r="C720" s="177"/>
      <c r="D720" s="172"/>
      <c r="E720" s="53"/>
      <c r="F720" s="53"/>
      <c r="G720" s="344">
        <f t="shared" si="11"/>
        <v>0</v>
      </c>
    </row>
    <row r="721" spans="1:7" ht="17.25" x14ac:dyDescent="0.3">
      <c r="A721" s="62"/>
      <c r="B721" s="172"/>
      <c r="C721" s="177"/>
      <c r="D721" s="172"/>
      <c r="E721" s="53"/>
      <c r="F721" s="53"/>
      <c r="G721" s="344">
        <f t="shared" si="11"/>
        <v>0</v>
      </c>
    </row>
    <row r="722" spans="1:7" ht="17.25" x14ac:dyDescent="0.3">
      <c r="A722" s="62"/>
      <c r="B722" s="172"/>
      <c r="C722" s="177"/>
      <c r="D722" s="172"/>
      <c r="E722" s="53"/>
      <c r="F722" s="53"/>
      <c r="G722" s="344">
        <f t="shared" si="11"/>
        <v>0</v>
      </c>
    </row>
    <row r="723" spans="1:7" ht="17.25" x14ac:dyDescent="0.3">
      <c r="A723" s="62"/>
      <c r="B723" s="172"/>
      <c r="C723" s="177"/>
      <c r="D723" s="172"/>
      <c r="E723" s="53"/>
      <c r="F723" s="53"/>
      <c r="G723" s="344">
        <f t="shared" si="11"/>
        <v>0</v>
      </c>
    </row>
    <row r="724" spans="1:7" ht="17.25" x14ac:dyDescent="0.3">
      <c r="A724" s="62"/>
      <c r="B724" s="172"/>
      <c r="C724" s="177"/>
      <c r="D724" s="172"/>
      <c r="E724" s="53"/>
      <c r="F724" s="53"/>
      <c r="G724" s="344">
        <f t="shared" si="11"/>
        <v>0</v>
      </c>
    </row>
    <row r="725" spans="1:7" ht="17.25" x14ac:dyDescent="0.3">
      <c r="A725" s="62"/>
      <c r="B725" s="172"/>
      <c r="C725" s="177"/>
      <c r="D725" s="172"/>
      <c r="E725" s="53"/>
      <c r="F725" s="53"/>
      <c r="G725" s="344">
        <f t="shared" si="11"/>
        <v>0</v>
      </c>
    </row>
    <row r="726" spans="1:7" ht="17.25" x14ac:dyDescent="0.3">
      <c r="A726" s="62"/>
      <c r="B726" s="172"/>
      <c r="C726" s="177"/>
      <c r="D726" s="172"/>
      <c r="E726" s="53"/>
      <c r="F726" s="53"/>
      <c r="G726" s="344">
        <f t="shared" si="11"/>
        <v>0</v>
      </c>
    </row>
    <row r="727" spans="1:7" ht="17.25" x14ac:dyDescent="0.3">
      <c r="A727" s="62"/>
      <c r="B727" s="172"/>
      <c r="C727" s="177"/>
      <c r="D727" s="172"/>
      <c r="E727" s="53"/>
      <c r="F727" s="53"/>
      <c r="G727" s="344">
        <f t="shared" si="11"/>
        <v>0</v>
      </c>
    </row>
    <row r="728" spans="1:7" ht="17.25" x14ac:dyDescent="0.3">
      <c r="A728" s="62"/>
      <c r="B728" s="172"/>
      <c r="C728" s="177"/>
      <c r="D728" s="172"/>
      <c r="E728" s="53"/>
      <c r="F728" s="53"/>
      <c r="G728" s="344">
        <f t="shared" si="11"/>
        <v>0</v>
      </c>
    </row>
    <row r="729" spans="1:7" ht="17.25" x14ac:dyDescent="0.3">
      <c r="A729" s="62"/>
      <c r="B729" s="172"/>
      <c r="C729" s="177"/>
      <c r="D729" s="172"/>
      <c r="E729" s="53"/>
      <c r="F729" s="53"/>
      <c r="G729" s="344">
        <f t="shared" si="11"/>
        <v>0</v>
      </c>
    </row>
    <row r="730" spans="1:7" ht="17.25" x14ac:dyDescent="0.3">
      <c r="A730" s="62"/>
      <c r="B730" s="172"/>
      <c r="C730" s="177"/>
      <c r="D730" s="172"/>
      <c r="E730" s="53"/>
      <c r="F730" s="53"/>
      <c r="G730" s="344">
        <f t="shared" si="11"/>
        <v>0</v>
      </c>
    </row>
    <row r="731" spans="1:7" ht="17.25" x14ac:dyDescent="0.3">
      <c r="A731" s="62"/>
      <c r="B731" s="172"/>
      <c r="C731" s="177"/>
      <c r="D731" s="172"/>
      <c r="E731" s="53"/>
      <c r="F731" s="53"/>
      <c r="G731" s="344">
        <f t="shared" si="11"/>
        <v>0</v>
      </c>
    </row>
    <row r="732" spans="1:7" ht="17.25" x14ac:dyDescent="0.3">
      <c r="A732" s="62"/>
      <c r="B732" s="172"/>
      <c r="C732" s="177"/>
      <c r="D732" s="172"/>
      <c r="E732" s="53"/>
      <c r="F732" s="53"/>
      <c r="G732" s="344">
        <f t="shared" si="11"/>
        <v>0</v>
      </c>
    </row>
    <row r="733" spans="1:7" ht="17.25" x14ac:dyDescent="0.3">
      <c r="A733" s="62"/>
      <c r="B733" s="172"/>
      <c r="C733" s="177"/>
      <c r="D733" s="172"/>
      <c r="E733" s="53"/>
      <c r="F733" s="53"/>
      <c r="G733" s="344">
        <f t="shared" si="11"/>
        <v>0</v>
      </c>
    </row>
    <row r="734" spans="1:7" ht="17.25" x14ac:dyDescent="0.3">
      <c r="A734" s="62"/>
      <c r="B734" s="172"/>
      <c r="C734" s="177"/>
      <c r="D734" s="172"/>
      <c r="E734" s="53"/>
      <c r="F734" s="53"/>
      <c r="G734" s="344">
        <f t="shared" si="11"/>
        <v>0</v>
      </c>
    </row>
    <row r="735" spans="1:7" ht="17.25" x14ac:dyDescent="0.3">
      <c r="A735" s="62"/>
      <c r="B735" s="172"/>
      <c r="C735" s="177"/>
      <c r="D735" s="172"/>
      <c r="E735" s="53"/>
      <c r="F735" s="53"/>
      <c r="G735" s="344">
        <f t="shared" si="11"/>
        <v>0</v>
      </c>
    </row>
    <row r="736" spans="1:7" ht="17.25" x14ac:dyDescent="0.3">
      <c r="A736" s="62"/>
      <c r="B736" s="172"/>
      <c r="C736" s="177"/>
      <c r="D736" s="172"/>
      <c r="E736" s="53"/>
      <c r="F736" s="53"/>
      <c r="G736" s="344">
        <f t="shared" si="11"/>
        <v>0</v>
      </c>
    </row>
    <row r="737" spans="1:7" ht="17.25" x14ac:dyDescent="0.3">
      <c r="A737" s="62"/>
      <c r="B737" s="172"/>
      <c r="C737" s="177"/>
      <c r="D737" s="172"/>
      <c r="E737" s="53"/>
      <c r="F737" s="53"/>
      <c r="G737" s="344">
        <f t="shared" si="11"/>
        <v>0</v>
      </c>
    </row>
    <row r="738" spans="1:7" ht="17.25" x14ac:dyDescent="0.3">
      <c r="A738" s="62"/>
      <c r="B738" s="172"/>
      <c r="C738" s="177"/>
      <c r="D738" s="172"/>
      <c r="E738" s="53"/>
      <c r="F738" s="53"/>
      <c r="G738" s="344">
        <f t="shared" si="11"/>
        <v>0</v>
      </c>
    </row>
    <row r="739" spans="1:7" ht="17.25" x14ac:dyDescent="0.3">
      <c r="A739" s="62"/>
      <c r="B739" s="172"/>
      <c r="C739" s="177"/>
      <c r="D739" s="172"/>
      <c r="E739" s="53"/>
      <c r="F739" s="53"/>
      <c r="G739" s="344">
        <f t="shared" si="11"/>
        <v>0</v>
      </c>
    </row>
    <row r="740" spans="1:7" ht="17.25" x14ac:dyDescent="0.3">
      <c r="A740" s="62"/>
      <c r="B740" s="172"/>
      <c r="C740" s="177"/>
      <c r="D740" s="172"/>
      <c r="E740" s="53"/>
      <c r="F740" s="53"/>
      <c r="G740" s="344">
        <f t="shared" si="11"/>
        <v>0</v>
      </c>
    </row>
    <row r="741" spans="1:7" ht="17.25" x14ac:dyDescent="0.3">
      <c r="A741" s="62"/>
      <c r="B741" s="172"/>
      <c r="C741" s="177"/>
      <c r="D741" s="172"/>
      <c r="E741" s="53"/>
      <c r="F741" s="53"/>
      <c r="G741" s="344">
        <f t="shared" si="11"/>
        <v>0</v>
      </c>
    </row>
    <row r="742" spans="1:7" ht="17.25" x14ac:dyDescent="0.3">
      <c r="A742" s="62"/>
      <c r="B742" s="172"/>
      <c r="C742" s="177"/>
      <c r="D742" s="172"/>
      <c r="E742" s="53"/>
      <c r="F742" s="53"/>
      <c r="G742" s="344">
        <f t="shared" si="11"/>
        <v>0</v>
      </c>
    </row>
    <row r="743" spans="1:7" ht="17.25" x14ac:dyDescent="0.3">
      <c r="A743" s="62"/>
      <c r="B743" s="172"/>
      <c r="C743" s="177"/>
      <c r="D743" s="172"/>
      <c r="E743" s="53"/>
      <c r="F743" s="53"/>
      <c r="G743" s="344">
        <f t="shared" si="11"/>
        <v>0</v>
      </c>
    </row>
    <row r="744" spans="1:7" ht="17.25" x14ac:dyDescent="0.3">
      <c r="A744" s="62"/>
      <c r="B744" s="172"/>
      <c r="C744" s="177"/>
      <c r="D744" s="172"/>
      <c r="E744" s="53"/>
      <c r="F744" s="53"/>
      <c r="G744" s="344">
        <f t="shared" si="11"/>
        <v>0</v>
      </c>
    </row>
    <row r="745" spans="1:7" ht="17.25" x14ac:dyDescent="0.3">
      <c r="A745" s="62"/>
      <c r="B745" s="172"/>
      <c r="C745" s="177"/>
      <c r="D745" s="172"/>
      <c r="E745" s="53"/>
      <c r="F745" s="53"/>
      <c r="G745" s="344">
        <f t="shared" si="11"/>
        <v>0</v>
      </c>
    </row>
    <row r="746" spans="1:7" ht="17.25" x14ac:dyDescent="0.3">
      <c r="A746" s="62"/>
      <c r="B746" s="172"/>
      <c r="C746" s="177"/>
      <c r="D746" s="172"/>
      <c r="E746" s="53"/>
      <c r="F746" s="53"/>
      <c r="G746" s="344">
        <f t="shared" si="11"/>
        <v>0</v>
      </c>
    </row>
    <row r="747" spans="1:7" ht="17.25" x14ac:dyDescent="0.3">
      <c r="A747" s="62"/>
      <c r="B747" s="172"/>
      <c r="C747" s="177"/>
      <c r="D747" s="172"/>
      <c r="E747" s="53"/>
      <c r="F747" s="53"/>
      <c r="G747" s="344">
        <f t="shared" si="11"/>
        <v>0</v>
      </c>
    </row>
    <row r="748" spans="1:7" ht="17.25" x14ac:dyDescent="0.3">
      <c r="A748" s="62"/>
      <c r="B748" s="172"/>
      <c r="C748" s="177"/>
      <c r="D748" s="172"/>
      <c r="E748" s="53"/>
      <c r="F748" s="53"/>
      <c r="G748" s="344">
        <f t="shared" si="11"/>
        <v>0</v>
      </c>
    </row>
    <row r="749" spans="1:7" ht="17.25" x14ac:dyDescent="0.3">
      <c r="A749" s="62"/>
      <c r="B749" s="172"/>
      <c r="C749" s="177"/>
      <c r="D749" s="172"/>
      <c r="E749" s="53"/>
      <c r="F749" s="53"/>
      <c r="G749" s="344">
        <f t="shared" si="11"/>
        <v>0</v>
      </c>
    </row>
    <row r="750" spans="1:7" ht="17.25" x14ac:dyDescent="0.3">
      <c r="A750" s="62"/>
      <c r="B750" s="172"/>
      <c r="C750" s="177"/>
      <c r="D750" s="172"/>
      <c r="E750" s="53"/>
      <c r="F750" s="53"/>
      <c r="G750" s="344">
        <f t="shared" si="11"/>
        <v>0</v>
      </c>
    </row>
    <row r="751" spans="1:7" ht="17.25" x14ac:dyDescent="0.3">
      <c r="A751" s="62"/>
      <c r="B751" s="172"/>
      <c r="C751" s="177"/>
      <c r="D751" s="172"/>
      <c r="E751" s="53"/>
      <c r="F751" s="53"/>
      <c r="G751" s="344">
        <f t="shared" si="11"/>
        <v>0</v>
      </c>
    </row>
    <row r="752" spans="1:7" ht="17.25" x14ac:dyDescent="0.3">
      <c r="A752" s="62"/>
      <c r="B752" s="172"/>
      <c r="C752" s="177"/>
      <c r="D752" s="172"/>
      <c r="E752" s="53"/>
      <c r="F752" s="53"/>
      <c r="G752" s="344">
        <f t="shared" si="11"/>
        <v>0</v>
      </c>
    </row>
    <row r="753" spans="1:7" ht="17.25" x14ac:dyDescent="0.3">
      <c r="A753" s="62"/>
      <c r="B753" s="172"/>
      <c r="C753" s="177"/>
      <c r="D753" s="172"/>
      <c r="E753" s="53"/>
      <c r="F753" s="53"/>
      <c r="G753" s="344">
        <f t="shared" si="11"/>
        <v>0</v>
      </c>
    </row>
    <row r="754" spans="1:7" ht="17.25" x14ac:dyDescent="0.3">
      <c r="A754" s="62"/>
      <c r="B754" s="172"/>
      <c r="C754" s="177"/>
      <c r="D754" s="172"/>
      <c r="E754" s="53"/>
      <c r="F754" s="53"/>
      <c r="G754" s="344">
        <f t="shared" si="11"/>
        <v>0</v>
      </c>
    </row>
    <row r="755" spans="1:7" ht="17.25" x14ac:dyDescent="0.3">
      <c r="A755" s="62"/>
      <c r="B755" s="172"/>
      <c r="C755" s="177"/>
      <c r="D755" s="172"/>
      <c r="E755" s="53"/>
      <c r="F755" s="53"/>
      <c r="G755" s="344">
        <f t="shared" si="11"/>
        <v>0</v>
      </c>
    </row>
    <row r="756" spans="1:7" ht="17.25" x14ac:dyDescent="0.3">
      <c r="A756" s="62"/>
      <c r="B756" s="172"/>
      <c r="C756" s="177"/>
      <c r="D756" s="172"/>
      <c r="E756" s="53"/>
      <c r="F756" s="53"/>
      <c r="G756" s="344">
        <f t="shared" si="11"/>
        <v>0</v>
      </c>
    </row>
    <row r="757" spans="1:7" ht="17.25" x14ac:dyDescent="0.3">
      <c r="A757" s="62"/>
      <c r="B757" s="172"/>
      <c r="C757" s="177"/>
      <c r="D757" s="172"/>
      <c r="E757" s="53"/>
      <c r="F757" s="53"/>
      <c r="G757" s="344">
        <f t="shared" si="11"/>
        <v>0</v>
      </c>
    </row>
    <row r="758" spans="1:7" ht="17.25" x14ac:dyDescent="0.3">
      <c r="A758" s="62"/>
      <c r="B758" s="172"/>
      <c r="C758" s="177"/>
      <c r="D758" s="172"/>
      <c r="E758" s="53"/>
      <c r="F758" s="53"/>
      <c r="G758" s="344">
        <f t="shared" si="11"/>
        <v>0</v>
      </c>
    </row>
    <row r="759" spans="1:7" ht="17.25" x14ac:dyDescent="0.3">
      <c r="A759" s="62"/>
      <c r="B759" s="172"/>
      <c r="C759" s="177"/>
      <c r="D759" s="172"/>
      <c r="E759" s="53"/>
      <c r="F759" s="53"/>
      <c r="G759" s="344">
        <f t="shared" si="11"/>
        <v>0</v>
      </c>
    </row>
    <row r="760" spans="1:7" ht="17.25" x14ac:dyDescent="0.3">
      <c r="A760" s="62"/>
      <c r="B760" s="172"/>
      <c r="C760" s="177"/>
      <c r="D760" s="172"/>
      <c r="E760" s="53"/>
      <c r="F760" s="53"/>
      <c r="G760" s="344">
        <f t="shared" si="11"/>
        <v>0</v>
      </c>
    </row>
    <row r="761" spans="1:7" ht="17.25" x14ac:dyDescent="0.3">
      <c r="A761" s="62"/>
      <c r="B761" s="172"/>
      <c r="C761" s="177"/>
      <c r="D761" s="172"/>
      <c r="E761" s="53"/>
      <c r="F761" s="53"/>
      <c r="G761" s="344">
        <f t="shared" si="11"/>
        <v>0</v>
      </c>
    </row>
    <row r="762" spans="1:7" ht="17.25" x14ac:dyDescent="0.3">
      <c r="A762" s="62"/>
      <c r="B762" s="172"/>
      <c r="C762" s="177"/>
      <c r="D762" s="172"/>
      <c r="E762" s="53"/>
      <c r="F762" s="53"/>
      <c r="G762" s="344">
        <f t="shared" si="11"/>
        <v>0</v>
      </c>
    </row>
    <row r="763" spans="1:7" ht="17.25" x14ac:dyDescent="0.3">
      <c r="A763" s="62"/>
      <c r="B763" s="172"/>
      <c r="C763" s="177"/>
      <c r="D763" s="172"/>
      <c r="E763" s="53"/>
      <c r="F763" s="53"/>
      <c r="G763" s="344">
        <f t="shared" si="11"/>
        <v>0</v>
      </c>
    </row>
    <row r="764" spans="1:7" ht="17.25" x14ac:dyDescent="0.3">
      <c r="A764" s="62"/>
      <c r="B764" s="172"/>
      <c r="C764" s="177"/>
      <c r="D764" s="172"/>
      <c r="E764" s="53"/>
      <c r="F764" s="53"/>
      <c r="G764" s="344">
        <f t="shared" si="11"/>
        <v>0</v>
      </c>
    </row>
    <row r="765" spans="1:7" ht="17.25" x14ac:dyDescent="0.3">
      <c r="A765" s="62"/>
      <c r="B765" s="172"/>
      <c r="C765" s="177"/>
      <c r="D765" s="172"/>
      <c r="E765" s="53"/>
      <c r="F765" s="53"/>
      <c r="G765" s="344">
        <f t="shared" si="11"/>
        <v>0</v>
      </c>
    </row>
    <row r="766" spans="1:7" ht="17.25" x14ac:dyDescent="0.3">
      <c r="A766" s="62"/>
      <c r="B766" s="172"/>
      <c r="C766" s="177"/>
      <c r="D766" s="172"/>
      <c r="E766" s="53"/>
      <c r="F766" s="53"/>
      <c r="G766" s="344">
        <f t="shared" si="11"/>
        <v>0</v>
      </c>
    </row>
    <row r="767" spans="1:7" ht="17.25" x14ac:dyDescent="0.3">
      <c r="A767" s="62"/>
      <c r="B767" s="172"/>
      <c r="C767" s="177"/>
      <c r="D767" s="172"/>
      <c r="E767" s="53"/>
      <c r="F767" s="53"/>
      <c r="G767" s="344">
        <f t="shared" si="11"/>
        <v>0</v>
      </c>
    </row>
    <row r="768" spans="1:7" ht="17.25" x14ac:dyDescent="0.3">
      <c r="A768" s="62"/>
      <c r="B768" s="172"/>
      <c r="C768" s="177"/>
      <c r="D768" s="172"/>
      <c r="E768" s="53"/>
      <c r="F768" s="53"/>
      <c r="G768" s="344">
        <f t="shared" si="11"/>
        <v>0</v>
      </c>
    </row>
    <row r="769" spans="1:7" ht="17.25" x14ac:dyDescent="0.3">
      <c r="A769" s="62"/>
      <c r="B769" s="172"/>
      <c r="C769" s="177"/>
      <c r="D769" s="172"/>
      <c r="E769" s="53"/>
      <c r="F769" s="53"/>
      <c r="G769" s="344">
        <f t="shared" si="11"/>
        <v>0</v>
      </c>
    </row>
    <row r="770" spans="1:7" ht="17.25" x14ac:dyDescent="0.3">
      <c r="A770" s="62"/>
      <c r="B770" s="172"/>
      <c r="C770" s="177"/>
      <c r="D770" s="172"/>
      <c r="E770" s="53"/>
      <c r="F770" s="53"/>
      <c r="G770" s="344">
        <f t="shared" si="11"/>
        <v>0</v>
      </c>
    </row>
    <row r="771" spans="1:7" ht="17.25" x14ac:dyDescent="0.3">
      <c r="A771" s="62"/>
      <c r="B771" s="172"/>
      <c r="C771" s="177"/>
      <c r="D771" s="172"/>
      <c r="E771" s="53"/>
      <c r="F771" s="53"/>
      <c r="G771" s="344">
        <f t="shared" si="11"/>
        <v>0</v>
      </c>
    </row>
    <row r="772" spans="1:7" ht="17.25" x14ac:dyDescent="0.3">
      <c r="A772" s="62"/>
      <c r="B772" s="172"/>
      <c r="C772" s="177"/>
      <c r="D772" s="172"/>
      <c r="E772" s="53"/>
      <c r="F772" s="53"/>
      <c r="G772" s="344">
        <f t="shared" si="11"/>
        <v>0</v>
      </c>
    </row>
    <row r="773" spans="1:7" ht="17.25" x14ac:dyDescent="0.3">
      <c r="A773" s="62"/>
      <c r="B773" s="172"/>
      <c r="C773" s="177"/>
      <c r="D773" s="172"/>
      <c r="E773" s="53"/>
      <c r="F773" s="53"/>
      <c r="G773" s="344">
        <f t="shared" si="11"/>
        <v>0</v>
      </c>
    </row>
    <row r="774" spans="1:7" ht="17.25" x14ac:dyDescent="0.3">
      <c r="A774" s="62"/>
      <c r="B774" s="172"/>
      <c r="C774" s="177"/>
      <c r="D774" s="172"/>
      <c r="E774" s="53"/>
      <c r="F774" s="53"/>
      <c r="G774" s="344">
        <f t="shared" si="11"/>
        <v>0</v>
      </c>
    </row>
    <row r="775" spans="1:7" ht="17.25" x14ac:dyDescent="0.3">
      <c r="A775" s="62"/>
      <c r="B775" s="172"/>
      <c r="C775" s="177"/>
      <c r="D775" s="172"/>
      <c r="E775" s="53"/>
      <c r="F775" s="53"/>
      <c r="G775" s="344">
        <f t="shared" si="11"/>
        <v>0</v>
      </c>
    </row>
    <row r="776" spans="1:7" ht="17.25" x14ac:dyDescent="0.3">
      <c r="A776" s="62"/>
      <c r="B776" s="172"/>
      <c r="C776" s="177"/>
      <c r="D776" s="172"/>
      <c r="E776" s="53"/>
      <c r="F776" s="53"/>
      <c r="G776" s="344">
        <f t="shared" si="11"/>
        <v>0</v>
      </c>
    </row>
    <row r="777" spans="1:7" ht="17.25" x14ac:dyDescent="0.3">
      <c r="A777" s="62"/>
      <c r="B777" s="172"/>
      <c r="C777" s="177"/>
      <c r="D777" s="172"/>
      <c r="E777" s="53"/>
      <c r="F777" s="53"/>
      <c r="G777" s="344">
        <f t="shared" ref="G777:G840" si="12">IF(ISBLANK(AND($E777,$F777)),"",$E777-$F777)</f>
        <v>0</v>
      </c>
    </row>
    <row r="778" spans="1:7" ht="17.25" x14ac:dyDescent="0.3">
      <c r="A778" s="62"/>
      <c r="B778" s="172"/>
      <c r="C778" s="177"/>
      <c r="D778" s="172"/>
      <c r="E778" s="53"/>
      <c r="F778" s="53"/>
      <c r="G778" s="344">
        <f t="shared" si="12"/>
        <v>0</v>
      </c>
    </row>
    <row r="779" spans="1:7" ht="17.25" x14ac:dyDescent="0.3">
      <c r="A779" s="62"/>
      <c r="B779" s="172"/>
      <c r="C779" s="177"/>
      <c r="D779" s="172"/>
      <c r="E779" s="53"/>
      <c r="F779" s="53"/>
      <c r="G779" s="344">
        <f t="shared" si="12"/>
        <v>0</v>
      </c>
    </row>
    <row r="780" spans="1:7" ht="17.25" x14ac:dyDescent="0.3">
      <c r="A780" s="62"/>
      <c r="B780" s="172"/>
      <c r="C780" s="177"/>
      <c r="D780" s="172"/>
      <c r="E780" s="53"/>
      <c r="F780" s="53"/>
      <c r="G780" s="344">
        <f t="shared" si="12"/>
        <v>0</v>
      </c>
    </row>
    <row r="781" spans="1:7" ht="17.25" x14ac:dyDescent="0.3">
      <c r="A781" s="62"/>
      <c r="B781" s="172"/>
      <c r="C781" s="177"/>
      <c r="D781" s="172"/>
      <c r="E781" s="53"/>
      <c r="F781" s="53"/>
      <c r="G781" s="344">
        <f t="shared" si="12"/>
        <v>0</v>
      </c>
    </row>
    <row r="782" spans="1:7" ht="17.25" x14ac:dyDescent="0.3">
      <c r="A782" s="62"/>
      <c r="B782" s="172"/>
      <c r="C782" s="177"/>
      <c r="D782" s="172"/>
      <c r="E782" s="53"/>
      <c r="F782" s="53"/>
      <c r="G782" s="344">
        <f t="shared" si="12"/>
        <v>0</v>
      </c>
    </row>
    <row r="783" spans="1:7" ht="17.25" x14ac:dyDescent="0.3">
      <c r="A783" s="62"/>
      <c r="B783" s="172"/>
      <c r="C783" s="177"/>
      <c r="D783" s="172"/>
      <c r="E783" s="53"/>
      <c r="F783" s="53"/>
      <c r="G783" s="344">
        <f t="shared" si="12"/>
        <v>0</v>
      </c>
    </row>
    <row r="784" spans="1:7" ht="17.25" x14ac:dyDescent="0.3">
      <c r="A784" s="62"/>
      <c r="B784" s="172"/>
      <c r="C784" s="177"/>
      <c r="D784" s="172"/>
      <c r="E784" s="53"/>
      <c r="F784" s="53"/>
      <c r="G784" s="344">
        <f t="shared" si="12"/>
        <v>0</v>
      </c>
    </row>
    <row r="785" spans="1:7" ht="17.25" x14ac:dyDescent="0.3">
      <c r="A785" s="62"/>
      <c r="B785" s="172"/>
      <c r="C785" s="177"/>
      <c r="D785" s="172"/>
      <c r="E785" s="53"/>
      <c r="F785" s="53"/>
      <c r="G785" s="344">
        <f t="shared" si="12"/>
        <v>0</v>
      </c>
    </row>
    <row r="786" spans="1:7" ht="17.25" x14ac:dyDescent="0.3">
      <c r="A786" s="62"/>
      <c r="B786" s="172"/>
      <c r="C786" s="177"/>
      <c r="D786" s="172"/>
      <c r="E786" s="53"/>
      <c r="F786" s="53"/>
      <c r="G786" s="344">
        <f t="shared" si="12"/>
        <v>0</v>
      </c>
    </row>
    <row r="787" spans="1:7" ht="17.25" x14ac:dyDescent="0.3">
      <c r="A787" s="62"/>
      <c r="B787" s="172"/>
      <c r="C787" s="177"/>
      <c r="D787" s="172"/>
      <c r="E787" s="53"/>
      <c r="F787" s="53"/>
      <c r="G787" s="344">
        <f t="shared" si="12"/>
        <v>0</v>
      </c>
    </row>
    <row r="788" spans="1:7" ht="17.25" x14ac:dyDescent="0.3">
      <c r="A788" s="62"/>
      <c r="B788" s="172"/>
      <c r="C788" s="177"/>
      <c r="D788" s="172"/>
      <c r="E788" s="53"/>
      <c r="F788" s="53"/>
      <c r="G788" s="344">
        <f t="shared" si="12"/>
        <v>0</v>
      </c>
    </row>
    <row r="789" spans="1:7" ht="17.25" x14ac:dyDescent="0.3">
      <c r="A789" s="62"/>
      <c r="B789" s="172"/>
      <c r="C789" s="177"/>
      <c r="D789" s="172"/>
      <c r="E789" s="53"/>
      <c r="F789" s="53"/>
      <c r="G789" s="344">
        <f t="shared" si="12"/>
        <v>0</v>
      </c>
    </row>
    <row r="790" spans="1:7" ht="17.25" x14ac:dyDescent="0.3">
      <c r="A790" s="62"/>
      <c r="B790" s="172"/>
      <c r="C790" s="177"/>
      <c r="D790" s="172"/>
      <c r="E790" s="53"/>
      <c r="F790" s="53"/>
      <c r="G790" s="344">
        <f t="shared" si="12"/>
        <v>0</v>
      </c>
    </row>
    <row r="791" spans="1:7" ht="17.25" x14ac:dyDescent="0.3">
      <c r="A791" s="62"/>
      <c r="B791" s="172"/>
      <c r="C791" s="177"/>
      <c r="D791" s="172"/>
      <c r="E791" s="53"/>
      <c r="F791" s="53"/>
      <c r="G791" s="344">
        <f t="shared" si="12"/>
        <v>0</v>
      </c>
    </row>
    <row r="792" spans="1:7" ht="17.25" x14ac:dyDescent="0.3">
      <c r="A792" s="62"/>
      <c r="B792" s="172"/>
      <c r="C792" s="177"/>
      <c r="D792" s="172"/>
      <c r="E792" s="53"/>
      <c r="F792" s="53"/>
      <c r="G792" s="344">
        <f t="shared" si="12"/>
        <v>0</v>
      </c>
    </row>
    <row r="793" spans="1:7" ht="17.25" x14ac:dyDescent="0.3">
      <c r="A793" s="62"/>
      <c r="B793" s="172"/>
      <c r="C793" s="177"/>
      <c r="D793" s="172"/>
      <c r="E793" s="53"/>
      <c r="F793" s="53"/>
      <c r="G793" s="344">
        <f t="shared" si="12"/>
        <v>0</v>
      </c>
    </row>
    <row r="794" spans="1:7" ht="17.25" x14ac:dyDescent="0.3">
      <c r="A794" s="62"/>
      <c r="B794" s="172"/>
      <c r="C794" s="177"/>
      <c r="D794" s="172"/>
      <c r="E794" s="53"/>
      <c r="F794" s="53"/>
      <c r="G794" s="344">
        <f t="shared" si="12"/>
        <v>0</v>
      </c>
    </row>
    <row r="795" spans="1:7" ht="17.25" x14ac:dyDescent="0.3">
      <c r="A795" s="62"/>
      <c r="B795" s="172"/>
      <c r="C795" s="177"/>
      <c r="D795" s="172"/>
      <c r="E795" s="53"/>
      <c r="F795" s="53"/>
      <c r="G795" s="344">
        <f t="shared" si="12"/>
        <v>0</v>
      </c>
    </row>
    <row r="796" spans="1:7" ht="17.25" x14ac:dyDescent="0.3">
      <c r="A796" s="62"/>
      <c r="B796" s="172"/>
      <c r="C796" s="177"/>
      <c r="D796" s="172"/>
      <c r="E796" s="53"/>
      <c r="F796" s="53"/>
      <c r="G796" s="344">
        <f t="shared" si="12"/>
        <v>0</v>
      </c>
    </row>
    <row r="797" spans="1:7" ht="17.25" x14ac:dyDescent="0.3">
      <c r="A797" s="62"/>
      <c r="B797" s="172"/>
      <c r="C797" s="177"/>
      <c r="D797" s="172"/>
      <c r="E797" s="53"/>
      <c r="F797" s="53"/>
      <c r="G797" s="344">
        <f t="shared" si="12"/>
        <v>0</v>
      </c>
    </row>
    <row r="798" spans="1:7" ht="17.25" x14ac:dyDescent="0.3">
      <c r="A798" s="62"/>
      <c r="B798" s="172"/>
      <c r="C798" s="177"/>
      <c r="D798" s="172"/>
      <c r="E798" s="53"/>
      <c r="F798" s="53"/>
      <c r="G798" s="344">
        <f t="shared" si="12"/>
        <v>0</v>
      </c>
    </row>
    <row r="799" spans="1:7" ht="17.25" x14ac:dyDescent="0.3">
      <c r="A799" s="62"/>
      <c r="B799" s="172"/>
      <c r="C799" s="177"/>
      <c r="D799" s="172"/>
      <c r="E799" s="53"/>
      <c r="F799" s="53"/>
      <c r="G799" s="344">
        <f t="shared" si="12"/>
        <v>0</v>
      </c>
    </row>
    <row r="800" spans="1:7" ht="17.25" x14ac:dyDescent="0.3">
      <c r="A800" s="62"/>
      <c r="B800" s="172"/>
      <c r="C800" s="177"/>
      <c r="D800" s="172"/>
      <c r="E800" s="53"/>
      <c r="F800" s="53"/>
      <c r="G800" s="344">
        <f t="shared" si="12"/>
        <v>0</v>
      </c>
    </row>
    <row r="801" spans="1:7" ht="17.25" x14ac:dyDescent="0.3">
      <c r="A801" s="62"/>
      <c r="B801" s="172"/>
      <c r="C801" s="177"/>
      <c r="D801" s="172"/>
      <c r="E801" s="53"/>
      <c r="F801" s="53"/>
      <c r="G801" s="344">
        <f t="shared" si="12"/>
        <v>0</v>
      </c>
    </row>
    <row r="802" spans="1:7" ht="17.25" x14ac:dyDescent="0.3">
      <c r="A802" s="62"/>
      <c r="B802" s="172"/>
      <c r="C802" s="177"/>
      <c r="D802" s="172"/>
      <c r="E802" s="53"/>
      <c r="F802" s="53"/>
      <c r="G802" s="344">
        <f t="shared" si="12"/>
        <v>0</v>
      </c>
    </row>
    <row r="803" spans="1:7" ht="17.25" x14ac:dyDescent="0.3">
      <c r="A803" s="62"/>
      <c r="B803" s="172"/>
      <c r="C803" s="177"/>
      <c r="D803" s="172"/>
      <c r="E803" s="53"/>
      <c r="F803" s="53"/>
      <c r="G803" s="344">
        <f t="shared" si="12"/>
        <v>0</v>
      </c>
    </row>
    <row r="804" spans="1:7" ht="17.25" x14ac:dyDescent="0.3">
      <c r="A804" s="62"/>
      <c r="B804" s="172"/>
      <c r="C804" s="177"/>
      <c r="D804" s="172"/>
      <c r="E804" s="53"/>
      <c r="F804" s="53"/>
      <c r="G804" s="344">
        <f t="shared" si="12"/>
        <v>0</v>
      </c>
    </row>
    <row r="805" spans="1:7" ht="17.25" x14ac:dyDescent="0.3">
      <c r="A805" s="62"/>
      <c r="B805" s="172"/>
      <c r="C805" s="177"/>
      <c r="D805" s="172"/>
      <c r="E805" s="53"/>
      <c r="F805" s="53"/>
      <c r="G805" s="344">
        <f t="shared" si="12"/>
        <v>0</v>
      </c>
    </row>
    <row r="806" spans="1:7" ht="17.25" x14ac:dyDescent="0.3">
      <c r="A806" s="62"/>
      <c r="B806" s="172"/>
      <c r="C806" s="177"/>
      <c r="D806" s="172"/>
      <c r="E806" s="53"/>
      <c r="F806" s="53"/>
      <c r="G806" s="344">
        <f t="shared" si="12"/>
        <v>0</v>
      </c>
    </row>
    <row r="807" spans="1:7" ht="17.25" x14ac:dyDescent="0.3">
      <c r="A807" s="62"/>
      <c r="B807" s="172"/>
      <c r="C807" s="177"/>
      <c r="D807" s="172"/>
      <c r="E807" s="53"/>
      <c r="F807" s="53"/>
      <c r="G807" s="344">
        <f t="shared" si="12"/>
        <v>0</v>
      </c>
    </row>
    <row r="808" spans="1:7" ht="17.25" x14ac:dyDescent="0.3">
      <c r="A808" s="62"/>
      <c r="B808" s="172"/>
      <c r="C808" s="177"/>
      <c r="D808" s="172"/>
      <c r="E808" s="53"/>
      <c r="F808" s="53"/>
      <c r="G808" s="344">
        <f t="shared" si="12"/>
        <v>0</v>
      </c>
    </row>
    <row r="809" spans="1:7" ht="17.25" x14ac:dyDescent="0.3">
      <c r="A809" s="62"/>
      <c r="B809" s="172"/>
      <c r="C809" s="177"/>
      <c r="D809" s="172"/>
      <c r="E809" s="53"/>
      <c r="F809" s="53"/>
      <c r="G809" s="344">
        <f t="shared" si="12"/>
        <v>0</v>
      </c>
    </row>
    <row r="810" spans="1:7" ht="17.25" x14ac:dyDescent="0.3">
      <c r="A810" s="62"/>
      <c r="B810" s="172"/>
      <c r="C810" s="177"/>
      <c r="D810" s="172"/>
      <c r="E810" s="53"/>
      <c r="F810" s="53"/>
      <c r="G810" s="344">
        <f t="shared" si="12"/>
        <v>0</v>
      </c>
    </row>
    <row r="811" spans="1:7" ht="17.25" x14ac:dyDescent="0.3">
      <c r="A811" s="62"/>
      <c r="B811" s="172"/>
      <c r="C811" s="177"/>
      <c r="D811" s="172"/>
      <c r="E811" s="53"/>
      <c r="F811" s="53"/>
      <c r="G811" s="344">
        <f t="shared" si="12"/>
        <v>0</v>
      </c>
    </row>
    <row r="812" spans="1:7" ht="17.25" x14ac:dyDescent="0.3">
      <c r="A812" s="62"/>
      <c r="B812" s="172"/>
      <c r="C812" s="177"/>
      <c r="D812" s="172"/>
      <c r="E812" s="53"/>
      <c r="F812" s="53"/>
      <c r="G812" s="344">
        <f t="shared" si="12"/>
        <v>0</v>
      </c>
    </row>
    <row r="813" spans="1:7" ht="17.25" x14ac:dyDescent="0.3">
      <c r="A813" s="62"/>
      <c r="B813" s="172"/>
      <c r="C813" s="177"/>
      <c r="D813" s="172"/>
      <c r="E813" s="53"/>
      <c r="F813" s="53"/>
      <c r="G813" s="344">
        <f t="shared" si="12"/>
        <v>0</v>
      </c>
    </row>
    <row r="814" spans="1:7" ht="17.25" x14ac:dyDescent="0.3">
      <c r="A814" s="62"/>
      <c r="B814" s="172"/>
      <c r="C814" s="177"/>
      <c r="D814" s="172"/>
      <c r="E814" s="53"/>
      <c r="F814" s="53"/>
      <c r="G814" s="344">
        <f t="shared" si="12"/>
        <v>0</v>
      </c>
    </row>
    <row r="815" spans="1:7" ht="17.25" x14ac:dyDescent="0.3">
      <c r="A815" s="62"/>
      <c r="B815" s="172"/>
      <c r="C815" s="177"/>
      <c r="D815" s="172"/>
      <c r="E815" s="53"/>
      <c r="F815" s="53"/>
      <c r="G815" s="344">
        <f t="shared" si="12"/>
        <v>0</v>
      </c>
    </row>
    <row r="816" spans="1:7" ht="17.25" x14ac:dyDescent="0.3">
      <c r="A816" s="62"/>
      <c r="B816" s="172"/>
      <c r="C816" s="177"/>
      <c r="D816" s="172"/>
      <c r="E816" s="53"/>
      <c r="F816" s="53"/>
      <c r="G816" s="344">
        <f t="shared" si="12"/>
        <v>0</v>
      </c>
    </row>
    <row r="817" spans="1:7" ht="17.25" x14ac:dyDescent="0.3">
      <c r="A817" s="62"/>
      <c r="B817" s="172"/>
      <c r="C817" s="177"/>
      <c r="D817" s="172"/>
      <c r="E817" s="53"/>
      <c r="F817" s="53"/>
      <c r="G817" s="344">
        <f t="shared" si="12"/>
        <v>0</v>
      </c>
    </row>
    <row r="818" spans="1:7" ht="17.25" x14ac:dyDescent="0.3">
      <c r="A818" s="62"/>
      <c r="B818" s="172"/>
      <c r="C818" s="177"/>
      <c r="D818" s="172"/>
      <c r="E818" s="53"/>
      <c r="F818" s="53"/>
      <c r="G818" s="344">
        <f t="shared" si="12"/>
        <v>0</v>
      </c>
    </row>
    <row r="819" spans="1:7" ht="17.25" x14ac:dyDescent="0.3">
      <c r="A819" s="62"/>
      <c r="B819" s="172"/>
      <c r="C819" s="177"/>
      <c r="D819" s="172"/>
      <c r="E819" s="53"/>
      <c r="F819" s="53"/>
      <c r="G819" s="344">
        <f t="shared" si="12"/>
        <v>0</v>
      </c>
    </row>
    <row r="820" spans="1:7" ht="17.25" x14ac:dyDescent="0.3">
      <c r="A820" s="62"/>
      <c r="B820" s="172"/>
      <c r="C820" s="177"/>
      <c r="D820" s="172"/>
      <c r="E820" s="53"/>
      <c r="F820" s="53"/>
      <c r="G820" s="344">
        <f t="shared" si="12"/>
        <v>0</v>
      </c>
    </row>
    <row r="821" spans="1:7" ht="17.25" x14ac:dyDescent="0.3">
      <c r="A821" s="62"/>
      <c r="B821" s="172"/>
      <c r="C821" s="177"/>
      <c r="D821" s="172"/>
      <c r="E821" s="53"/>
      <c r="F821" s="53"/>
      <c r="G821" s="344">
        <f t="shared" si="12"/>
        <v>0</v>
      </c>
    </row>
    <row r="822" spans="1:7" ht="17.25" x14ac:dyDescent="0.3">
      <c r="A822" s="62"/>
      <c r="B822" s="172"/>
      <c r="C822" s="177"/>
      <c r="D822" s="172"/>
      <c r="E822" s="53"/>
      <c r="F822" s="53"/>
      <c r="G822" s="344">
        <f t="shared" si="12"/>
        <v>0</v>
      </c>
    </row>
    <row r="823" spans="1:7" ht="17.25" x14ac:dyDescent="0.3">
      <c r="A823" s="62"/>
      <c r="B823" s="172"/>
      <c r="C823" s="177"/>
      <c r="D823" s="172"/>
      <c r="E823" s="53"/>
      <c r="F823" s="53"/>
      <c r="G823" s="344">
        <f t="shared" si="12"/>
        <v>0</v>
      </c>
    </row>
    <row r="824" spans="1:7" ht="17.25" x14ac:dyDescent="0.3">
      <c r="A824" s="62"/>
      <c r="B824" s="172"/>
      <c r="C824" s="177"/>
      <c r="D824" s="172"/>
      <c r="E824" s="53"/>
      <c r="F824" s="53"/>
      <c r="G824" s="344">
        <f t="shared" si="12"/>
        <v>0</v>
      </c>
    </row>
    <row r="825" spans="1:7" ht="17.25" x14ac:dyDescent="0.3">
      <c r="A825" s="62"/>
      <c r="B825" s="172"/>
      <c r="C825" s="177"/>
      <c r="D825" s="172"/>
      <c r="E825" s="53"/>
      <c r="F825" s="53"/>
      <c r="G825" s="344">
        <f t="shared" si="12"/>
        <v>0</v>
      </c>
    </row>
    <row r="826" spans="1:7" ht="17.25" x14ac:dyDescent="0.3">
      <c r="A826" s="62"/>
      <c r="B826" s="172"/>
      <c r="C826" s="177"/>
      <c r="D826" s="172"/>
      <c r="E826" s="53"/>
      <c r="F826" s="53"/>
      <c r="G826" s="344">
        <f t="shared" si="12"/>
        <v>0</v>
      </c>
    </row>
    <row r="827" spans="1:7" ht="17.25" x14ac:dyDescent="0.3">
      <c r="A827" s="62"/>
      <c r="B827" s="172"/>
      <c r="C827" s="177"/>
      <c r="D827" s="172"/>
      <c r="E827" s="53"/>
      <c r="F827" s="53"/>
      <c r="G827" s="344">
        <f t="shared" si="12"/>
        <v>0</v>
      </c>
    </row>
    <row r="828" spans="1:7" ht="17.25" x14ac:dyDescent="0.3">
      <c r="A828" s="62"/>
      <c r="B828" s="172"/>
      <c r="C828" s="177"/>
      <c r="D828" s="172"/>
      <c r="E828" s="53"/>
      <c r="F828" s="53"/>
      <c r="G828" s="344">
        <f t="shared" si="12"/>
        <v>0</v>
      </c>
    </row>
    <row r="829" spans="1:7" ht="17.25" x14ac:dyDescent="0.3">
      <c r="A829" s="62"/>
      <c r="B829" s="172"/>
      <c r="C829" s="177"/>
      <c r="D829" s="172"/>
      <c r="E829" s="53"/>
      <c r="F829" s="53"/>
      <c r="G829" s="344">
        <f t="shared" si="12"/>
        <v>0</v>
      </c>
    </row>
    <row r="830" spans="1:7" ht="17.25" x14ac:dyDescent="0.3">
      <c r="A830" s="62"/>
      <c r="B830" s="172"/>
      <c r="C830" s="177"/>
      <c r="D830" s="172"/>
      <c r="E830" s="53"/>
      <c r="F830" s="53"/>
      <c r="G830" s="344">
        <f t="shared" si="12"/>
        <v>0</v>
      </c>
    </row>
    <row r="831" spans="1:7" ht="17.25" x14ac:dyDescent="0.3">
      <c r="A831" s="62"/>
      <c r="B831" s="172"/>
      <c r="C831" s="177"/>
      <c r="D831" s="172"/>
      <c r="E831" s="53"/>
      <c r="F831" s="53"/>
      <c r="G831" s="344">
        <f t="shared" si="12"/>
        <v>0</v>
      </c>
    </row>
    <row r="832" spans="1:7" ht="17.25" x14ac:dyDescent="0.3">
      <c r="A832" s="62"/>
      <c r="B832" s="172"/>
      <c r="C832" s="177"/>
      <c r="D832" s="172"/>
      <c r="E832" s="53"/>
      <c r="F832" s="53"/>
      <c r="G832" s="344">
        <f t="shared" si="12"/>
        <v>0</v>
      </c>
    </row>
    <row r="833" spans="1:7" ht="17.25" x14ac:dyDescent="0.3">
      <c r="A833" s="62"/>
      <c r="B833" s="172"/>
      <c r="C833" s="177"/>
      <c r="D833" s="172"/>
      <c r="E833" s="53"/>
      <c r="F833" s="53"/>
      <c r="G833" s="344">
        <f t="shared" si="12"/>
        <v>0</v>
      </c>
    </row>
    <row r="834" spans="1:7" ht="17.25" x14ac:dyDescent="0.3">
      <c r="A834" s="62"/>
      <c r="B834" s="172"/>
      <c r="C834" s="177"/>
      <c r="D834" s="172"/>
      <c r="E834" s="53"/>
      <c r="F834" s="53"/>
      <c r="G834" s="344">
        <f t="shared" si="12"/>
        <v>0</v>
      </c>
    </row>
    <row r="835" spans="1:7" ht="17.25" x14ac:dyDescent="0.3">
      <c r="A835" s="62"/>
      <c r="B835" s="172"/>
      <c r="C835" s="177"/>
      <c r="D835" s="172"/>
      <c r="E835" s="53"/>
      <c r="F835" s="53"/>
      <c r="G835" s="344">
        <f t="shared" si="12"/>
        <v>0</v>
      </c>
    </row>
    <row r="836" spans="1:7" ht="17.25" x14ac:dyDescent="0.3">
      <c r="A836" s="62"/>
      <c r="B836" s="172"/>
      <c r="C836" s="177"/>
      <c r="D836" s="172"/>
      <c r="E836" s="53"/>
      <c r="F836" s="53"/>
      <c r="G836" s="344">
        <f t="shared" si="12"/>
        <v>0</v>
      </c>
    </row>
    <row r="837" spans="1:7" ht="17.25" x14ac:dyDescent="0.3">
      <c r="A837" s="62"/>
      <c r="B837" s="172"/>
      <c r="C837" s="177"/>
      <c r="D837" s="172"/>
      <c r="E837" s="53"/>
      <c r="F837" s="53"/>
      <c r="G837" s="344">
        <f t="shared" si="12"/>
        <v>0</v>
      </c>
    </row>
    <row r="838" spans="1:7" ht="17.25" x14ac:dyDescent="0.3">
      <c r="A838" s="62"/>
      <c r="B838" s="172"/>
      <c r="C838" s="177"/>
      <c r="D838" s="172"/>
      <c r="E838" s="53"/>
      <c r="F838" s="53"/>
      <c r="G838" s="344">
        <f t="shared" si="12"/>
        <v>0</v>
      </c>
    </row>
    <row r="839" spans="1:7" ht="17.25" x14ac:dyDescent="0.3">
      <c r="A839" s="62"/>
      <c r="B839" s="172"/>
      <c r="C839" s="177"/>
      <c r="D839" s="172"/>
      <c r="E839" s="53"/>
      <c r="F839" s="53"/>
      <c r="G839" s="344">
        <f t="shared" si="12"/>
        <v>0</v>
      </c>
    </row>
    <row r="840" spans="1:7" ht="17.25" x14ac:dyDescent="0.3">
      <c r="A840" s="62"/>
      <c r="B840" s="172"/>
      <c r="C840" s="177"/>
      <c r="D840" s="172"/>
      <c r="E840" s="53"/>
      <c r="F840" s="53"/>
      <c r="G840" s="344">
        <f t="shared" si="12"/>
        <v>0</v>
      </c>
    </row>
    <row r="841" spans="1:7" ht="17.25" x14ac:dyDescent="0.3">
      <c r="A841" s="62"/>
      <c r="B841" s="172"/>
      <c r="C841" s="177"/>
      <c r="D841" s="172"/>
      <c r="E841" s="53"/>
      <c r="F841" s="53"/>
      <c r="G841" s="344">
        <f t="shared" ref="G841:G904" si="13">IF(ISBLANK(AND($E841,$F841)),"",$E841-$F841)</f>
        <v>0</v>
      </c>
    </row>
    <row r="842" spans="1:7" ht="17.25" x14ac:dyDescent="0.3">
      <c r="A842" s="62"/>
      <c r="B842" s="172"/>
      <c r="C842" s="177"/>
      <c r="D842" s="172"/>
      <c r="E842" s="53"/>
      <c r="F842" s="53"/>
      <c r="G842" s="344">
        <f t="shared" si="13"/>
        <v>0</v>
      </c>
    </row>
    <row r="843" spans="1:7" ht="17.25" x14ac:dyDescent="0.3">
      <c r="A843" s="62"/>
      <c r="B843" s="172"/>
      <c r="C843" s="177"/>
      <c r="D843" s="172"/>
      <c r="E843" s="53"/>
      <c r="F843" s="53"/>
      <c r="G843" s="344">
        <f t="shared" si="13"/>
        <v>0</v>
      </c>
    </row>
    <row r="844" spans="1:7" ht="17.25" x14ac:dyDescent="0.3">
      <c r="A844" s="62"/>
      <c r="B844" s="172"/>
      <c r="C844" s="177"/>
      <c r="D844" s="172"/>
      <c r="E844" s="53"/>
      <c r="F844" s="53"/>
      <c r="G844" s="344">
        <f t="shared" si="13"/>
        <v>0</v>
      </c>
    </row>
    <row r="845" spans="1:7" ht="17.25" x14ac:dyDescent="0.3">
      <c r="A845" s="62"/>
      <c r="B845" s="172"/>
      <c r="C845" s="177"/>
      <c r="D845" s="172"/>
      <c r="E845" s="53"/>
      <c r="F845" s="53"/>
      <c r="G845" s="344">
        <f t="shared" si="13"/>
        <v>0</v>
      </c>
    </row>
    <row r="846" spans="1:7" ht="17.25" x14ac:dyDescent="0.3">
      <c r="A846" s="62"/>
      <c r="B846" s="172"/>
      <c r="C846" s="177"/>
      <c r="D846" s="172"/>
      <c r="E846" s="53"/>
      <c r="F846" s="53"/>
      <c r="G846" s="344">
        <f t="shared" si="13"/>
        <v>0</v>
      </c>
    </row>
    <row r="847" spans="1:7" ht="17.25" x14ac:dyDescent="0.3">
      <c r="A847" s="62"/>
      <c r="B847" s="172"/>
      <c r="C847" s="177"/>
      <c r="D847" s="172"/>
      <c r="E847" s="53"/>
      <c r="F847" s="53"/>
      <c r="G847" s="344">
        <f t="shared" si="13"/>
        <v>0</v>
      </c>
    </row>
    <row r="848" spans="1:7" ht="17.25" x14ac:dyDescent="0.3">
      <c r="A848" s="62"/>
      <c r="B848" s="172"/>
      <c r="C848" s="177"/>
      <c r="D848" s="172"/>
      <c r="E848" s="53"/>
      <c r="F848" s="53"/>
      <c r="G848" s="344">
        <f t="shared" si="13"/>
        <v>0</v>
      </c>
    </row>
    <row r="849" spans="1:7" ht="17.25" x14ac:dyDescent="0.3">
      <c r="A849" s="62"/>
      <c r="B849" s="172"/>
      <c r="C849" s="177"/>
      <c r="D849" s="172"/>
      <c r="E849" s="53"/>
      <c r="F849" s="53"/>
      <c r="G849" s="344">
        <f t="shared" si="13"/>
        <v>0</v>
      </c>
    </row>
    <row r="850" spans="1:7" ht="17.25" x14ac:dyDescent="0.3">
      <c r="A850" s="62"/>
      <c r="B850" s="172"/>
      <c r="C850" s="177"/>
      <c r="D850" s="172"/>
      <c r="E850" s="53"/>
      <c r="F850" s="53"/>
      <c r="G850" s="344">
        <f t="shared" si="13"/>
        <v>0</v>
      </c>
    </row>
    <row r="851" spans="1:7" ht="17.25" x14ac:dyDescent="0.3">
      <c r="A851" s="62"/>
      <c r="B851" s="172"/>
      <c r="C851" s="177"/>
      <c r="D851" s="172"/>
      <c r="E851" s="53"/>
      <c r="F851" s="53"/>
      <c r="G851" s="344">
        <f t="shared" si="13"/>
        <v>0</v>
      </c>
    </row>
    <row r="852" spans="1:7" ht="17.25" x14ac:dyDescent="0.3">
      <c r="A852" s="62"/>
      <c r="B852" s="172"/>
      <c r="C852" s="177"/>
      <c r="D852" s="172"/>
      <c r="E852" s="53"/>
      <c r="F852" s="53"/>
      <c r="G852" s="344">
        <f t="shared" si="13"/>
        <v>0</v>
      </c>
    </row>
    <row r="853" spans="1:7" ht="17.25" x14ac:dyDescent="0.3">
      <c r="A853" s="62"/>
      <c r="B853" s="172"/>
      <c r="C853" s="177"/>
      <c r="D853" s="172"/>
      <c r="E853" s="53"/>
      <c r="F853" s="53"/>
      <c r="G853" s="344">
        <f t="shared" si="13"/>
        <v>0</v>
      </c>
    </row>
    <row r="854" spans="1:7" ht="17.25" x14ac:dyDescent="0.3">
      <c r="A854" s="62"/>
      <c r="B854" s="172"/>
      <c r="C854" s="177"/>
      <c r="D854" s="172"/>
      <c r="E854" s="53"/>
      <c r="F854" s="53"/>
      <c r="G854" s="344">
        <f t="shared" si="13"/>
        <v>0</v>
      </c>
    </row>
    <row r="855" spans="1:7" ht="17.25" x14ac:dyDescent="0.3">
      <c r="A855" s="62"/>
      <c r="B855" s="172"/>
      <c r="C855" s="177"/>
      <c r="D855" s="172"/>
      <c r="E855" s="53"/>
      <c r="F855" s="53"/>
      <c r="G855" s="344">
        <f t="shared" si="13"/>
        <v>0</v>
      </c>
    </row>
    <row r="856" spans="1:7" ht="17.25" x14ac:dyDescent="0.3">
      <c r="A856" s="62"/>
      <c r="B856" s="172"/>
      <c r="C856" s="177"/>
      <c r="D856" s="172"/>
      <c r="E856" s="53"/>
      <c r="F856" s="53"/>
      <c r="G856" s="344">
        <f t="shared" si="13"/>
        <v>0</v>
      </c>
    </row>
    <row r="857" spans="1:7" ht="17.25" x14ac:dyDescent="0.3">
      <c r="A857" s="62"/>
      <c r="B857" s="172"/>
      <c r="C857" s="177"/>
      <c r="D857" s="172"/>
      <c r="E857" s="53"/>
      <c r="F857" s="53"/>
      <c r="G857" s="344">
        <f t="shared" si="13"/>
        <v>0</v>
      </c>
    </row>
    <row r="858" spans="1:7" ht="17.25" x14ac:dyDescent="0.3">
      <c r="A858" s="62"/>
      <c r="B858" s="172"/>
      <c r="C858" s="177"/>
      <c r="D858" s="172"/>
      <c r="E858" s="53"/>
      <c r="F858" s="53"/>
      <c r="G858" s="344">
        <f t="shared" si="13"/>
        <v>0</v>
      </c>
    </row>
    <row r="859" spans="1:7" ht="17.25" x14ac:dyDescent="0.3">
      <c r="A859" s="62"/>
      <c r="B859" s="172"/>
      <c r="C859" s="177"/>
      <c r="D859" s="172"/>
      <c r="E859" s="53"/>
      <c r="F859" s="53"/>
      <c r="G859" s="344">
        <f t="shared" si="13"/>
        <v>0</v>
      </c>
    </row>
    <row r="860" spans="1:7" ht="17.25" x14ac:dyDescent="0.3">
      <c r="A860" s="62"/>
      <c r="B860" s="172"/>
      <c r="C860" s="177"/>
      <c r="D860" s="172"/>
      <c r="E860" s="53"/>
      <c r="F860" s="53"/>
      <c r="G860" s="344">
        <f t="shared" si="13"/>
        <v>0</v>
      </c>
    </row>
    <row r="861" spans="1:7" ht="17.25" x14ac:dyDescent="0.3">
      <c r="A861" s="62"/>
      <c r="B861" s="172"/>
      <c r="C861" s="177"/>
      <c r="D861" s="172"/>
      <c r="E861" s="53"/>
      <c r="F861" s="53"/>
      <c r="G861" s="344">
        <f t="shared" si="13"/>
        <v>0</v>
      </c>
    </row>
    <row r="862" spans="1:7" ht="17.25" x14ac:dyDescent="0.3">
      <c r="A862" s="62"/>
      <c r="B862" s="172"/>
      <c r="C862" s="177"/>
      <c r="D862" s="172"/>
      <c r="E862" s="53"/>
      <c r="F862" s="53"/>
      <c r="G862" s="344">
        <f t="shared" si="13"/>
        <v>0</v>
      </c>
    </row>
    <row r="863" spans="1:7" ht="17.25" x14ac:dyDescent="0.3">
      <c r="A863" s="62"/>
      <c r="B863" s="172"/>
      <c r="C863" s="177"/>
      <c r="D863" s="172"/>
      <c r="E863" s="53"/>
      <c r="F863" s="53"/>
      <c r="G863" s="344">
        <f t="shared" si="13"/>
        <v>0</v>
      </c>
    </row>
    <row r="864" spans="1:7" ht="17.25" x14ac:dyDescent="0.3">
      <c r="A864" s="62"/>
      <c r="B864" s="172"/>
      <c r="C864" s="177"/>
      <c r="D864" s="172"/>
      <c r="E864" s="53"/>
      <c r="F864" s="53"/>
      <c r="G864" s="344">
        <f t="shared" si="13"/>
        <v>0</v>
      </c>
    </row>
    <row r="865" spans="1:7" ht="17.25" x14ac:dyDescent="0.3">
      <c r="A865" s="62"/>
      <c r="B865" s="172"/>
      <c r="C865" s="177"/>
      <c r="D865" s="172"/>
      <c r="E865" s="53"/>
      <c r="F865" s="53"/>
      <c r="G865" s="344">
        <f t="shared" si="13"/>
        <v>0</v>
      </c>
    </row>
    <row r="866" spans="1:7" ht="17.25" x14ac:dyDescent="0.3">
      <c r="A866" s="62"/>
      <c r="B866" s="172"/>
      <c r="C866" s="177"/>
      <c r="D866" s="172"/>
      <c r="E866" s="53"/>
      <c r="F866" s="53"/>
      <c r="G866" s="344">
        <f t="shared" si="13"/>
        <v>0</v>
      </c>
    </row>
    <row r="867" spans="1:7" ht="17.25" x14ac:dyDescent="0.3">
      <c r="A867" s="62"/>
      <c r="B867" s="172"/>
      <c r="C867" s="177"/>
      <c r="D867" s="172"/>
      <c r="E867" s="53"/>
      <c r="F867" s="53"/>
      <c r="G867" s="344">
        <f t="shared" si="13"/>
        <v>0</v>
      </c>
    </row>
    <row r="868" spans="1:7" ht="17.25" x14ac:dyDescent="0.3">
      <c r="A868" s="62"/>
      <c r="B868" s="172"/>
      <c r="C868" s="177"/>
      <c r="D868" s="172"/>
      <c r="E868" s="53"/>
      <c r="F868" s="53"/>
      <c r="G868" s="344">
        <f t="shared" si="13"/>
        <v>0</v>
      </c>
    </row>
    <row r="869" spans="1:7" ht="17.25" x14ac:dyDescent="0.3">
      <c r="A869" s="62"/>
      <c r="B869" s="172"/>
      <c r="C869" s="177"/>
      <c r="D869" s="172"/>
      <c r="E869" s="53"/>
      <c r="F869" s="53"/>
      <c r="G869" s="344">
        <f t="shared" si="13"/>
        <v>0</v>
      </c>
    </row>
    <row r="870" spans="1:7" ht="17.25" x14ac:dyDescent="0.3">
      <c r="A870" s="62"/>
      <c r="B870" s="172"/>
      <c r="C870" s="177"/>
      <c r="D870" s="172"/>
      <c r="E870" s="53"/>
      <c r="F870" s="53"/>
      <c r="G870" s="344">
        <f t="shared" si="13"/>
        <v>0</v>
      </c>
    </row>
    <row r="871" spans="1:7" ht="17.25" x14ac:dyDescent="0.3">
      <c r="A871" s="62"/>
      <c r="B871" s="172"/>
      <c r="C871" s="177"/>
      <c r="D871" s="172"/>
      <c r="E871" s="53"/>
      <c r="F871" s="53"/>
      <c r="G871" s="344">
        <f t="shared" si="13"/>
        <v>0</v>
      </c>
    </row>
    <row r="872" spans="1:7" ht="17.25" x14ac:dyDescent="0.3">
      <c r="A872" s="62"/>
      <c r="B872" s="172"/>
      <c r="C872" s="177"/>
      <c r="D872" s="172"/>
      <c r="E872" s="53"/>
      <c r="F872" s="53"/>
      <c r="G872" s="344">
        <f t="shared" si="13"/>
        <v>0</v>
      </c>
    </row>
    <row r="873" spans="1:7" ht="17.25" x14ac:dyDescent="0.3">
      <c r="A873" s="62"/>
      <c r="B873" s="172"/>
      <c r="C873" s="177"/>
      <c r="D873" s="172"/>
      <c r="E873" s="53"/>
      <c r="F873" s="53"/>
      <c r="G873" s="344">
        <f t="shared" si="13"/>
        <v>0</v>
      </c>
    </row>
    <row r="874" spans="1:7" ht="17.25" x14ac:dyDescent="0.3">
      <c r="A874" s="62"/>
      <c r="B874" s="172"/>
      <c r="C874" s="177"/>
      <c r="D874" s="172"/>
      <c r="E874" s="53"/>
      <c r="F874" s="53"/>
      <c r="G874" s="344">
        <f t="shared" si="13"/>
        <v>0</v>
      </c>
    </row>
    <row r="875" spans="1:7" ht="17.25" x14ac:dyDescent="0.3">
      <c r="A875" s="62"/>
      <c r="B875" s="172"/>
      <c r="C875" s="177"/>
      <c r="D875" s="172"/>
      <c r="E875" s="53"/>
      <c r="F875" s="53"/>
      <c r="G875" s="344">
        <f t="shared" si="13"/>
        <v>0</v>
      </c>
    </row>
    <row r="876" spans="1:7" ht="17.25" x14ac:dyDescent="0.3">
      <c r="A876" s="62"/>
      <c r="B876" s="172"/>
      <c r="C876" s="177"/>
      <c r="D876" s="172"/>
      <c r="E876" s="53"/>
      <c r="F876" s="53"/>
      <c r="G876" s="344">
        <f t="shared" si="13"/>
        <v>0</v>
      </c>
    </row>
    <row r="877" spans="1:7" ht="17.25" x14ac:dyDescent="0.3">
      <c r="A877" s="62"/>
      <c r="B877" s="172"/>
      <c r="C877" s="177"/>
      <c r="D877" s="172"/>
      <c r="E877" s="53"/>
      <c r="F877" s="53"/>
      <c r="G877" s="344">
        <f t="shared" si="13"/>
        <v>0</v>
      </c>
    </row>
    <row r="878" spans="1:7" ht="17.25" x14ac:dyDescent="0.3">
      <c r="A878" s="62"/>
      <c r="B878" s="172"/>
      <c r="C878" s="177"/>
      <c r="D878" s="172"/>
      <c r="E878" s="53"/>
      <c r="F878" s="53"/>
      <c r="G878" s="344">
        <f t="shared" si="13"/>
        <v>0</v>
      </c>
    </row>
    <row r="879" spans="1:7" ht="17.25" x14ac:dyDescent="0.3">
      <c r="A879" s="62"/>
      <c r="B879" s="172"/>
      <c r="C879" s="177"/>
      <c r="D879" s="172"/>
      <c r="E879" s="53"/>
      <c r="F879" s="53"/>
      <c r="G879" s="344">
        <f t="shared" si="13"/>
        <v>0</v>
      </c>
    </row>
    <row r="880" spans="1:7" ht="17.25" x14ac:dyDescent="0.3">
      <c r="A880" s="62"/>
      <c r="B880" s="172"/>
      <c r="C880" s="177"/>
      <c r="D880" s="172"/>
      <c r="E880" s="53"/>
      <c r="F880" s="53"/>
      <c r="G880" s="344">
        <f t="shared" si="13"/>
        <v>0</v>
      </c>
    </row>
    <row r="881" spans="1:7" ht="17.25" x14ac:dyDescent="0.3">
      <c r="A881" s="62"/>
      <c r="B881" s="172"/>
      <c r="C881" s="177"/>
      <c r="D881" s="172"/>
      <c r="E881" s="53"/>
      <c r="F881" s="53"/>
      <c r="G881" s="344">
        <f t="shared" si="13"/>
        <v>0</v>
      </c>
    </row>
    <row r="882" spans="1:7" ht="17.25" x14ac:dyDescent="0.3">
      <c r="A882" s="62"/>
      <c r="B882" s="172"/>
      <c r="C882" s="177"/>
      <c r="D882" s="172"/>
      <c r="E882" s="53"/>
      <c r="F882" s="53"/>
      <c r="G882" s="344">
        <f t="shared" si="13"/>
        <v>0</v>
      </c>
    </row>
    <row r="883" spans="1:7" ht="17.25" x14ac:dyDescent="0.3">
      <c r="A883" s="62"/>
      <c r="B883" s="172"/>
      <c r="C883" s="177"/>
      <c r="D883" s="172"/>
      <c r="E883" s="53"/>
      <c r="F883" s="53"/>
      <c r="G883" s="344">
        <f t="shared" si="13"/>
        <v>0</v>
      </c>
    </row>
    <row r="884" spans="1:7" ht="17.25" x14ac:dyDescent="0.3">
      <c r="A884" s="62"/>
      <c r="B884" s="172"/>
      <c r="C884" s="177"/>
      <c r="D884" s="172"/>
      <c r="E884" s="53"/>
      <c r="F884" s="53"/>
      <c r="G884" s="344">
        <f t="shared" si="13"/>
        <v>0</v>
      </c>
    </row>
    <row r="885" spans="1:7" ht="17.25" x14ac:dyDescent="0.3">
      <c r="A885" s="62"/>
      <c r="B885" s="172"/>
      <c r="C885" s="177"/>
      <c r="D885" s="172"/>
      <c r="E885" s="53"/>
      <c r="F885" s="53"/>
      <c r="G885" s="344">
        <f t="shared" si="13"/>
        <v>0</v>
      </c>
    </row>
    <row r="886" spans="1:7" ht="17.25" x14ac:dyDescent="0.3">
      <c r="A886" s="62"/>
      <c r="B886" s="172"/>
      <c r="C886" s="177"/>
      <c r="D886" s="172"/>
      <c r="E886" s="53"/>
      <c r="F886" s="53"/>
      <c r="G886" s="344">
        <f t="shared" si="13"/>
        <v>0</v>
      </c>
    </row>
    <row r="887" spans="1:7" ht="17.25" x14ac:dyDescent="0.3">
      <c r="A887" s="62"/>
      <c r="B887" s="172"/>
      <c r="C887" s="177"/>
      <c r="D887" s="172"/>
      <c r="E887" s="53"/>
      <c r="F887" s="53"/>
      <c r="G887" s="344">
        <f t="shared" si="13"/>
        <v>0</v>
      </c>
    </row>
    <row r="888" spans="1:7" ht="17.25" x14ac:dyDescent="0.3">
      <c r="A888" s="62"/>
      <c r="B888" s="172"/>
      <c r="C888" s="177"/>
      <c r="D888" s="172"/>
      <c r="E888" s="53"/>
      <c r="F888" s="53"/>
      <c r="G888" s="344">
        <f t="shared" si="13"/>
        <v>0</v>
      </c>
    </row>
    <row r="889" spans="1:7" ht="17.25" x14ac:dyDescent="0.3">
      <c r="A889" s="62"/>
      <c r="B889" s="172"/>
      <c r="C889" s="177"/>
      <c r="D889" s="172"/>
      <c r="E889" s="53"/>
      <c r="F889" s="53"/>
      <c r="G889" s="344">
        <f t="shared" si="13"/>
        <v>0</v>
      </c>
    </row>
    <row r="890" spans="1:7" ht="17.25" x14ac:dyDescent="0.3">
      <c r="A890" s="62"/>
      <c r="B890" s="172"/>
      <c r="C890" s="177"/>
      <c r="D890" s="172"/>
      <c r="E890" s="53"/>
      <c r="F890" s="53"/>
      <c r="G890" s="344">
        <f t="shared" si="13"/>
        <v>0</v>
      </c>
    </row>
    <row r="891" spans="1:7" ht="17.25" x14ac:dyDescent="0.3">
      <c r="A891" s="62"/>
      <c r="B891" s="172"/>
      <c r="C891" s="177"/>
      <c r="D891" s="172"/>
      <c r="E891" s="53"/>
      <c r="F891" s="53"/>
      <c r="G891" s="344">
        <f t="shared" si="13"/>
        <v>0</v>
      </c>
    </row>
    <row r="892" spans="1:7" ht="17.25" x14ac:dyDescent="0.3">
      <c r="A892" s="62"/>
      <c r="B892" s="172"/>
      <c r="C892" s="177"/>
      <c r="D892" s="172"/>
      <c r="E892" s="53"/>
      <c r="F892" s="53"/>
      <c r="G892" s="344">
        <f t="shared" si="13"/>
        <v>0</v>
      </c>
    </row>
    <row r="893" spans="1:7" ht="17.25" x14ac:dyDescent="0.3">
      <c r="A893" s="62"/>
      <c r="B893" s="172"/>
      <c r="C893" s="177"/>
      <c r="D893" s="172"/>
      <c r="E893" s="53"/>
      <c r="F893" s="53"/>
      <c r="G893" s="344">
        <f t="shared" si="13"/>
        <v>0</v>
      </c>
    </row>
    <row r="894" spans="1:7" ht="17.25" x14ac:dyDescent="0.3">
      <c r="A894" s="62"/>
      <c r="B894" s="172"/>
      <c r="C894" s="177"/>
      <c r="D894" s="172"/>
      <c r="E894" s="53"/>
      <c r="F894" s="53"/>
      <c r="G894" s="344">
        <f t="shared" si="13"/>
        <v>0</v>
      </c>
    </row>
    <row r="895" spans="1:7" ht="17.25" x14ac:dyDescent="0.3">
      <c r="A895" s="62"/>
      <c r="B895" s="172"/>
      <c r="C895" s="177"/>
      <c r="D895" s="172"/>
      <c r="E895" s="53"/>
      <c r="F895" s="53"/>
      <c r="G895" s="344">
        <f t="shared" si="13"/>
        <v>0</v>
      </c>
    </row>
    <row r="896" spans="1:7" ht="17.25" x14ac:dyDescent="0.3">
      <c r="A896" s="62"/>
      <c r="B896" s="172"/>
      <c r="C896" s="177"/>
      <c r="D896" s="172"/>
      <c r="E896" s="53"/>
      <c r="F896" s="53"/>
      <c r="G896" s="344">
        <f t="shared" si="13"/>
        <v>0</v>
      </c>
    </row>
    <row r="897" spans="1:7" ht="17.25" x14ac:dyDescent="0.3">
      <c r="A897" s="62"/>
      <c r="B897" s="172"/>
      <c r="C897" s="177"/>
      <c r="D897" s="172"/>
      <c r="E897" s="53"/>
      <c r="F897" s="53"/>
      <c r="G897" s="344">
        <f t="shared" si="13"/>
        <v>0</v>
      </c>
    </row>
    <row r="898" spans="1:7" ht="17.25" x14ac:dyDescent="0.3">
      <c r="A898" s="62"/>
      <c r="B898" s="172"/>
      <c r="C898" s="177"/>
      <c r="D898" s="172"/>
      <c r="E898" s="53"/>
      <c r="F898" s="53"/>
      <c r="G898" s="344">
        <f t="shared" si="13"/>
        <v>0</v>
      </c>
    </row>
    <row r="899" spans="1:7" ht="17.25" x14ac:dyDescent="0.3">
      <c r="A899" s="62"/>
      <c r="B899" s="172"/>
      <c r="C899" s="177"/>
      <c r="D899" s="172"/>
      <c r="E899" s="53"/>
      <c r="F899" s="53"/>
      <c r="G899" s="344">
        <f t="shared" si="13"/>
        <v>0</v>
      </c>
    </row>
    <row r="900" spans="1:7" ht="17.25" x14ac:dyDescent="0.3">
      <c r="A900" s="62"/>
      <c r="B900" s="172"/>
      <c r="C900" s="177"/>
      <c r="D900" s="172"/>
      <c r="E900" s="53"/>
      <c r="F900" s="53"/>
      <c r="G900" s="344">
        <f t="shared" si="13"/>
        <v>0</v>
      </c>
    </row>
    <row r="901" spans="1:7" ht="17.25" x14ac:dyDescent="0.3">
      <c r="A901" s="62"/>
      <c r="B901" s="172"/>
      <c r="C901" s="177"/>
      <c r="D901" s="172"/>
      <c r="E901" s="53"/>
      <c r="F901" s="53"/>
      <c r="G901" s="344">
        <f t="shared" si="13"/>
        <v>0</v>
      </c>
    </row>
    <row r="902" spans="1:7" ht="17.25" x14ac:dyDescent="0.3">
      <c r="A902" s="62"/>
      <c r="B902" s="172"/>
      <c r="C902" s="177"/>
      <c r="D902" s="172"/>
      <c r="E902" s="53"/>
      <c r="F902" s="53"/>
      <c r="G902" s="344">
        <f t="shared" si="13"/>
        <v>0</v>
      </c>
    </row>
    <row r="903" spans="1:7" ht="17.25" x14ac:dyDescent="0.3">
      <c r="A903" s="62"/>
      <c r="B903" s="172"/>
      <c r="C903" s="177"/>
      <c r="D903" s="172"/>
      <c r="E903" s="53"/>
      <c r="F903" s="53"/>
      <c r="G903" s="344">
        <f t="shared" si="13"/>
        <v>0</v>
      </c>
    </row>
    <row r="904" spans="1:7" ht="17.25" x14ac:dyDescent="0.3">
      <c r="A904" s="62"/>
      <c r="B904" s="172"/>
      <c r="C904" s="177"/>
      <c r="D904" s="172"/>
      <c r="E904" s="53"/>
      <c r="F904" s="53"/>
      <c r="G904" s="344">
        <f t="shared" si="13"/>
        <v>0</v>
      </c>
    </row>
    <row r="905" spans="1:7" ht="17.25" x14ac:dyDescent="0.3">
      <c r="A905" s="62"/>
      <c r="B905" s="172"/>
      <c r="C905" s="177"/>
      <c r="D905" s="172"/>
      <c r="E905" s="53"/>
      <c r="F905" s="53"/>
      <c r="G905" s="344">
        <f t="shared" ref="G905:G968" si="14">IF(ISBLANK(AND($E905,$F905)),"",$E905-$F905)</f>
        <v>0</v>
      </c>
    </row>
    <row r="906" spans="1:7" ht="17.25" x14ac:dyDescent="0.3">
      <c r="A906" s="62"/>
      <c r="B906" s="172"/>
      <c r="C906" s="177"/>
      <c r="D906" s="172"/>
      <c r="E906" s="53"/>
      <c r="F906" s="53"/>
      <c r="G906" s="344">
        <f t="shared" si="14"/>
        <v>0</v>
      </c>
    </row>
    <row r="907" spans="1:7" ht="17.25" x14ac:dyDescent="0.3">
      <c r="A907" s="62"/>
      <c r="B907" s="172"/>
      <c r="C907" s="177"/>
      <c r="D907" s="172"/>
      <c r="E907" s="53"/>
      <c r="F907" s="53"/>
      <c r="G907" s="344">
        <f t="shared" si="14"/>
        <v>0</v>
      </c>
    </row>
    <row r="908" spans="1:7" ht="17.25" x14ac:dyDescent="0.3">
      <c r="A908" s="62"/>
      <c r="B908" s="172"/>
      <c r="C908" s="177"/>
      <c r="D908" s="172"/>
      <c r="E908" s="53"/>
      <c r="F908" s="53"/>
      <c r="G908" s="344">
        <f t="shared" si="14"/>
        <v>0</v>
      </c>
    </row>
    <row r="909" spans="1:7" ht="17.25" x14ac:dyDescent="0.3">
      <c r="A909" s="62"/>
      <c r="B909" s="172"/>
      <c r="C909" s="177"/>
      <c r="D909" s="172"/>
      <c r="E909" s="53"/>
      <c r="F909" s="53"/>
      <c r="G909" s="344">
        <f t="shared" si="14"/>
        <v>0</v>
      </c>
    </row>
    <row r="910" spans="1:7" ht="17.25" x14ac:dyDescent="0.3">
      <c r="A910" s="62"/>
      <c r="B910" s="172"/>
      <c r="C910" s="177"/>
      <c r="D910" s="172"/>
      <c r="E910" s="53"/>
      <c r="F910" s="53"/>
      <c r="G910" s="344">
        <f t="shared" si="14"/>
        <v>0</v>
      </c>
    </row>
    <row r="911" spans="1:7" ht="17.25" x14ac:dyDescent="0.3">
      <c r="A911" s="62"/>
      <c r="B911" s="172"/>
      <c r="C911" s="177"/>
      <c r="D911" s="172"/>
      <c r="E911" s="53"/>
      <c r="F911" s="53"/>
      <c r="G911" s="344">
        <f t="shared" si="14"/>
        <v>0</v>
      </c>
    </row>
    <row r="912" spans="1:7" ht="17.25" x14ac:dyDescent="0.3">
      <c r="A912" s="62"/>
      <c r="B912" s="172"/>
      <c r="C912" s="177"/>
      <c r="D912" s="172"/>
      <c r="E912" s="53"/>
      <c r="F912" s="53"/>
      <c r="G912" s="344">
        <f t="shared" si="14"/>
        <v>0</v>
      </c>
    </row>
    <row r="913" spans="1:7" ht="17.25" x14ac:dyDescent="0.3">
      <c r="A913" s="62"/>
      <c r="B913" s="172"/>
      <c r="C913" s="177"/>
      <c r="D913" s="172"/>
      <c r="E913" s="53"/>
      <c r="F913" s="53"/>
      <c r="G913" s="344">
        <f t="shared" si="14"/>
        <v>0</v>
      </c>
    </row>
    <row r="914" spans="1:7" ht="17.25" x14ac:dyDescent="0.3">
      <c r="A914" s="62"/>
      <c r="B914" s="172"/>
      <c r="C914" s="177"/>
      <c r="D914" s="172"/>
      <c r="E914" s="53"/>
      <c r="F914" s="53"/>
      <c r="G914" s="344">
        <f t="shared" si="14"/>
        <v>0</v>
      </c>
    </row>
    <row r="915" spans="1:7" ht="17.25" x14ac:dyDescent="0.3">
      <c r="A915" s="62"/>
      <c r="B915" s="172"/>
      <c r="C915" s="177"/>
      <c r="D915" s="172"/>
      <c r="E915" s="53"/>
      <c r="F915" s="53"/>
      <c r="G915" s="344">
        <f t="shared" si="14"/>
        <v>0</v>
      </c>
    </row>
    <row r="916" spans="1:7" ht="17.25" x14ac:dyDescent="0.3">
      <c r="A916" s="62"/>
      <c r="B916" s="172"/>
      <c r="C916" s="177"/>
      <c r="D916" s="172"/>
      <c r="E916" s="53"/>
      <c r="F916" s="53"/>
      <c r="G916" s="344">
        <f t="shared" si="14"/>
        <v>0</v>
      </c>
    </row>
    <row r="917" spans="1:7" ht="17.25" x14ac:dyDescent="0.3">
      <c r="A917" s="62"/>
      <c r="B917" s="172"/>
      <c r="C917" s="177"/>
      <c r="D917" s="172"/>
      <c r="E917" s="53"/>
      <c r="F917" s="53"/>
      <c r="G917" s="344">
        <f t="shared" si="14"/>
        <v>0</v>
      </c>
    </row>
    <row r="918" spans="1:7" ht="17.25" x14ac:dyDescent="0.3">
      <c r="A918" s="62"/>
      <c r="B918" s="172"/>
      <c r="C918" s="177"/>
      <c r="D918" s="172"/>
      <c r="E918" s="53"/>
      <c r="F918" s="53"/>
      <c r="G918" s="344">
        <f t="shared" si="14"/>
        <v>0</v>
      </c>
    </row>
    <row r="919" spans="1:7" ht="17.25" x14ac:dyDescent="0.3">
      <c r="A919" s="62"/>
      <c r="B919" s="172"/>
      <c r="C919" s="177"/>
      <c r="D919" s="172"/>
      <c r="E919" s="53"/>
      <c r="F919" s="53"/>
      <c r="G919" s="344">
        <f t="shared" si="14"/>
        <v>0</v>
      </c>
    </row>
    <row r="920" spans="1:7" ht="17.25" x14ac:dyDescent="0.3">
      <c r="A920" s="62"/>
      <c r="B920" s="172"/>
      <c r="C920" s="177"/>
      <c r="D920" s="172"/>
      <c r="E920" s="53"/>
      <c r="F920" s="53"/>
      <c r="G920" s="344">
        <f t="shared" si="14"/>
        <v>0</v>
      </c>
    </row>
    <row r="921" spans="1:7" ht="17.25" x14ac:dyDescent="0.3">
      <c r="A921" s="62"/>
      <c r="B921" s="172"/>
      <c r="C921" s="177"/>
      <c r="D921" s="172"/>
      <c r="E921" s="53"/>
      <c r="F921" s="53"/>
      <c r="G921" s="344">
        <f t="shared" si="14"/>
        <v>0</v>
      </c>
    </row>
    <row r="922" spans="1:7" ht="17.25" x14ac:dyDescent="0.3">
      <c r="A922" s="62"/>
      <c r="B922" s="172"/>
      <c r="C922" s="177"/>
      <c r="D922" s="172"/>
      <c r="E922" s="53"/>
      <c r="F922" s="53"/>
      <c r="G922" s="344">
        <f t="shared" si="14"/>
        <v>0</v>
      </c>
    </row>
    <row r="923" spans="1:7" ht="17.25" x14ac:dyDescent="0.3">
      <c r="A923" s="62"/>
      <c r="B923" s="172"/>
      <c r="C923" s="177"/>
      <c r="D923" s="172"/>
      <c r="E923" s="53"/>
      <c r="F923" s="53"/>
      <c r="G923" s="344">
        <f t="shared" si="14"/>
        <v>0</v>
      </c>
    </row>
    <row r="924" spans="1:7" ht="17.25" x14ac:dyDescent="0.3">
      <c r="A924" s="62"/>
      <c r="B924" s="172"/>
      <c r="C924" s="177"/>
      <c r="D924" s="172"/>
      <c r="E924" s="53"/>
      <c r="F924" s="53"/>
      <c r="G924" s="344">
        <f t="shared" si="14"/>
        <v>0</v>
      </c>
    </row>
    <row r="925" spans="1:7" ht="17.25" x14ac:dyDescent="0.3">
      <c r="A925" s="62"/>
      <c r="B925" s="172"/>
      <c r="C925" s="177"/>
      <c r="D925" s="172"/>
      <c r="E925" s="53"/>
      <c r="F925" s="53"/>
      <c r="G925" s="344">
        <f t="shared" si="14"/>
        <v>0</v>
      </c>
    </row>
    <row r="926" spans="1:7" ht="17.25" x14ac:dyDescent="0.3">
      <c r="A926" s="62"/>
      <c r="B926" s="172"/>
      <c r="C926" s="177"/>
      <c r="D926" s="172"/>
      <c r="E926" s="53"/>
      <c r="F926" s="53"/>
      <c r="G926" s="344">
        <f t="shared" si="14"/>
        <v>0</v>
      </c>
    </row>
    <row r="927" spans="1:7" ht="17.25" x14ac:dyDescent="0.3">
      <c r="A927" s="62"/>
      <c r="B927" s="172"/>
      <c r="C927" s="177"/>
      <c r="D927" s="172"/>
      <c r="E927" s="53"/>
      <c r="F927" s="53"/>
      <c r="G927" s="344">
        <f t="shared" si="14"/>
        <v>0</v>
      </c>
    </row>
    <row r="928" spans="1:7" ht="17.25" x14ac:dyDescent="0.3">
      <c r="A928" s="62"/>
      <c r="B928" s="172"/>
      <c r="C928" s="177"/>
      <c r="D928" s="172"/>
      <c r="E928" s="53"/>
      <c r="F928" s="53"/>
      <c r="G928" s="344">
        <f t="shared" si="14"/>
        <v>0</v>
      </c>
    </row>
    <row r="929" spans="1:7" ht="17.25" x14ac:dyDescent="0.3">
      <c r="A929" s="62"/>
      <c r="B929" s="172"/>
      <c r="C929" s="177"/>
      <c r="D929" s="172"/>
      <c r="E929" s="53"/>
      <c r="F929" s="53"/>
      <c r="G929" s="344">
        <f t="shared" si="14"/>
        <v>0</v>
      </c>
    </row>
    <row r="930" spans="1:7" ht="17.25" x14ac:dyDescent="0.3">
      <c r="A930" s="62"/>
      <c r="B930" s="172"/>
      <c r="C930" s="177"/>
      <c r="D930" s="172"/>
      <c r="E930" s="53"/>
      <c r="F930" s="53"/>
      <c r="G930" s="344">
        <f t="shared" si="14"/>
        <v>0</v>
      </c>
    </row>
    <row r="931" spans="1:7" ht="17.25" x14ac:dyDescent="0.3">
      <c r="A931" s="62"/>
      <c r="B931" s="172"/>
      <c r="C931" s="177"/>
      <c r="D931" s="172"/>
      <c r="E931" s="53"/>
      <c r="F931" s="53"/>
      <c r="G931" s="344">
        <f t="shared" si="14"/>
        <v>0</v>
      </c>
    </row>
    <row r="932" spans="1:7" ht="17.25" x14ac:dyDescent="0.3">
      <c r="A932" s="62"/>
      <c r="B932" s="172"/>
      <c r="C932" s="177"/>
      <c r="D932" s="172"/>
      <c r="E932" s="53"/>
      <c r="F932" s="53"/>
      <c r="G932" s="344">
        <f t="shared" si="14"/>
        <v>0</v>
      </c>
    </row>
    <row r="933" spans="1:7" ht="17.25" x14ac:dyDescent="0.3">
      <c r="A933" s="62"/>
      <c r="B933" s="172"/>
      <c r="C933" s="177"/>
      <c r="D933" s="172"/>
      <c r="E933" s="53"/>
      <c r="F933" s="53"/>
      <c r="G933" s="344">
        <f t="shared" si="14"/>
        <v>0</v>
      </c>
    </row>
    <row r="934" spans="1:7" ht="17.25" x14ac:dyDescent="0.3">
      <c r="A934" s="62"/>
      <c r="B934" s="172"/>
      <c r="C934" s="177"/>
      <c r="D934" s="172"/>
      <c r="E934" s="53"/>
      <c r="F934" s="53"/>
      <c r="G934" s="344">
        <f t="shared" si="14"/>
        <v>0</v>
      </c>
    </row>
    <row r="935" spans="1:7" ht="17.25" x14ac:dyDescent="0.3">
      <c r="A935" s="62"/>
      <c r="B935" s="172"/>
      <c r="C935" s="177"/>
      <c r="D935" s="172"/>
      <c r="E935" s="53"/>
      <c r="F935" s="53"/>
      <c r="G935" s="344">
        <f t="shared" si="14"/>
        <v>0</v>
      </c>
    </row>
    <row r="936" spans="1:7" ht="17.25" x14ac:dyDescent="0.3">
      <c r="A936" s="62"/>
      <c r="B936" s="172"/>
      <c r="C936" s="177"/>
      <c r="D936" s="172"/>
      <c r="E936" s="53"/>
      <c r="F936" s="53"/>
      <c r="G936" s="344">
        <f t="shared" si="14"/>
        <v>0</v>
      </c>
    </row>
    <row r="937" spans="1:7" ht="17.25" x14ac:dyDescent="0.3">
      <c r="A937" s="62"/>
      <c r="B937" s="172"/>
      <c r="C937" s="177"/>
      <c r="D937" s="172"/>
      <c r="E937" s="53"/>
      <c r="F937" s="53"/>
      <c r="G937" s="344">
        <f t="shared" si="14"/>
        <v>0</v>
      </c>
    </row>
    <row r="938" spans="1:7" ht="17.25" x14ac:dyDescent="0.3">
      <c r="A938" s="62"/>
      <c r="B938" s="172"/>
      <c r="C938" s="177"/>
      <c r="D938" s="172"/>
      <c r="E938" s="53"/>
      <c r="F938" s="53"/>
      <c r="G938" s="344">
        <f t="shared" si="14"/>
        <v>0</v>
      </c>
    </row>
    <row r="939" spans="1:7" ht="17.25" x14ac:dyDescent="0.3">
      <c r="A939" s="62"/>
      <c r="B939" s="172"/>
      <c r="C939" s="177"/>
      <c r="D939" s="172"/>
      <c r="E939" s="53"/>
      <c r="F939" s="53"/>
      <c r="G939" s="344">
        <f t="shared" si="14"/>
        <v>0</v>
      </c>
    </row>
    <row r="940" spans="1:7" ht="17.25" x14ac:dyDescent="0.3">
      <c r="A940" s="62"/>
      <c r="B940" s="172"/>
      <c r="C940" s="177"/>
      <c r="D940" s="172"/>
      <c r="E940" s="53"/>
      <c r="F940" s="53"/>
      <c r="G940" s="344">
        <f t="shared" si="14"/>
        <v>0</v>
      </c>
    </row>
    <row r="941" spans="1:7" ht="17.25" x14ac:dyDescent="0.3">
      <c r="A941" s="62"/>
      <c r="B941" s="172"/>
      <c r="C941" s="177"/>
      <c r="D941" s="172"/>
      <c r="E941" s="53"/>
      <c r="F941" s="53"/>
      <c r="G941" s="344">
        <f t="shared" si="14"/>
        <v>0</v>
      </c>
    </row>
    <row r="942" spans="1:7" ht="17.25" x14ac:dyDescent="0.3">
      <c r="A942" s="62"/>
      <c r="B942" s="172"/>
      <c r="C942" s="177"/>
      <c r="D942" s="172"/>
      <c r="E942" s="53"/>
      <c r="F942" s="53"/>
      <c r="G942" s="344">
        <f t="shared" si="14"/>
        <v>0</v>
      </c>
    </row>
    <row r="943" spans="1:7" ht="17.25" x14ac:dyDescent="0.3">
      <c r="A943" s="62"/>
      <c r="B943" s="172"/>
      <c r="C943" s="177"/>
      <c r="D943" s="172"/>
      <c r="E943" s="53"/>
      <c r="F943" s="53"/>
      <c r="G943" s="344">
        <f t="shared" si="14"/>
        <v>0</v>
      </c>
    </row>
    <row r="944" spans="1:7" ht="17.25" x14ac:dyDescent="0.3">
      <c r="A944" s="62"/>
      <c r="B944" s="172"/>
      <c r="C944" s="177"/>
      <c r="D944" s="172"/>
      <c r="E944" s="53"/>
      <c r="F944" s="53"/>
      <c r="G944" s="344">
        <f t="shared" si="14"/>
        <v>0</v>
      </c>
    </row>
    <row r="945" spans="1:7" ht="17.25" x14ac:dyDescent="0.3">
      <c r="A945" s="62"/>
      <c r="B945" s="172"/>
      <c r="C945" s="177"/>
      <c r="D945" s="172"/>
      <c r="E945" s="53"/>
      <c r="F945" s="53"/>
      <c r="G945" s="344">
        <f t="shared" si="14"/>
        <v>0</v>
      </c>
    </row>
    <row r="946" spans="1:7" ht="17.25" x14ac:dyDescent="0.3">
      <c r="A946" s="62"/>
      <c r="B946" s="172"/>
      <c r="C946" s="177"/>
      <c r="D946" s="172"/>
      <c r="E946" s="53"/>
      <c r="F946" s="53"/>
      <c r="G946" s="344">
        <f t="shared" si="14"/>
        <v>0</v>
      </c>
    </row>
    <row r="947" spans="1:7" ht="17.25" x14ac:dyDescent="0.3">
      <c r="A947" s="62"/>
      <c r="B947" s="172"/>
      <c r="C947" s="177"/>
      <c r="D947" s="172"/>
      <c r="E947" s="53"/>
      <c r="F947" s="53"/>
      <c r="G947" s="344">
        <f t="shared" si="14"/>
        <v>0</v>
      </c>
    </row>
    <row r="948" spans="1:7" ht="17.25" x14ac:dyDescent="0.3">
      <c r="A948" s="62"/>
      <c r="B948" s="172"/>
      <c r="C948" s="177"/>
      <c r="D948" s="172"/>
      <c r="E948" s="53"/>
      <c r="F948" s="53"/>
      <c r="G948" s="344">
        <f t="shared" si="14"/>
        <v>0</v>
      </c>
    </row>
    <row r="949" spans="1:7" ht="17.25" x14ac:dyDescent="0.3">
      <c r="A949" s="62"/>
      <c r="B949" s="172"/>
      <c r="C949" s="177"/>
      <c r="D949" s="172"/>
      <c r="E949" s="53"/>
      <c r="F949" s="53"/>
      <c r="G949" s="344">
        <f t="shared" si="14"/>
        <v>0</v>
      </c>
    </row>
    <row r="950" spans="1:7" ht="17.25" x14ac:dyDescent="0.3">
      <c r="A950" s="62"/>
      <c r="B950" s="172"/>
      <c r="C950" s="177"/>
      <c r="D950" s="172"/>
      <c r="E950" s="53"/>
      <c r="F950" s="53"/>
      <c r="G950" s="344">
        <f t="shared" si="14"/>
        <v>0</v>
      </c>
    </row>
    <row r="951" spans="1:7" ht="17.25" x14ac:dyDescent="0.3">
      <c r="A951" s="62"/>
      <c r="B951" s="172"/>
      <c r="C951" s="177"/>
      <c r="D951" s="172"/>
      <c r="E951" s="53"/>
      <c r="F951" s="53"/>
      <c r="G951" s="344">
        <f t="shared" si="14"/>
        <v>0</v>
      </c>
    </row>
    <row r="952" spans="1:7" ht="17.25" x14ac:dyDescent="0.3">
      <c r="A952" s="62"/>
      <c r="B952" s="172"/>
      <c r="C952" s="177"/>
      <c r="D952" s="172"/>
      <c r="E952" s="53"/>
      <c r="F952" s="53"/>
      <c r="G952" s="344">
        <f t="shared" si="14"/>
        <v>0</v>
      </c>
    </row>
    <row r="953" spans="1:7" ht="17.25" x14ac:dyDescent="0.3">
      <c r="A953" s="62"/>
      <c r="B953" s="172"/>
      <c r="C953" s="177"/>
      <c r="D953" s="172"/>
      <c r="E953" s="53"/>
      <c r="F953" s="53"/>
      <c r="G953" s="344">
        <f t="shared" si="14"/>
        <v>0</v>
      </c>
    </row>
    <row r="954" spans="1:7" ht="17.25" x14ac:dyDescent="0.3">
      <c r="A954" s="62"/>
      <c r="B954" s="172"/>
      <c r="C954" s="177"/>
      <c r="D954" s="172"/>
      <c r="E954" s="53"/>
      <c r="F954" s="53"/>
      <c r="G954" s="344">
        <f t="shared" si="14"/>
        <v>0</v>
      </c>
    </row>
    <row r="955" spans="1:7" ht="17.25" x14ac:dyDescent="0.3">
      <c r="A955" s="62"/>
      <c r="B955" s="172"/>
      <c r="C955" s="177"/>
      <c r="D955" s="172"/>
      <c r="E955" s="53"/>
      <c r="F955" s="53"/>
      <c r="G955" s="344">
        <f t="shared" si="14"/>
        <v>0</v>
      </c>
    </row>
    <row r="956" spans="1:7" ht="17.25" x14ac:dyDescent="0.3">
      <c r="A956" s="62"/>
      <c r="B956" s="172"/>
      <c r="C956" s="177"/>
      <c r="D956" s="172"/>
      <c r="E956" s="53"/>
      <c r="F956" s="53"/>
      <c r="G956" s="344">
        <f t="shared" si="14"/>
        <v>0</v>
      </c>
    </row>
    <row r="957" spans="1:7" ht="17.25" x14ac:dyDescent="0.3">
      <c r="A957" s="62"/>
      <c r="B957" s="172"/>
      <c r="C957" s="177"/>
      <c r="D957" s="172"/>
      <c r="E957" s="53"/>
      <c r="F957" s="53"/>
      <c r="G957" s="344">
        <f t="shared" si="14"/>
        <v>0</v>
      </c>
    </row>
    <row r="958" spans="1:7" ht="17.25" x14ac:dyDescent="0.3">
      <c r="A958" s="62"/>
      <c r="B958" s="172"/>
      <c r="C958" s="177"/>
      <c r="D958" s="172"/>
      <c r="E958" s="53"/>
      <c r="F958" s="53"/>
      <c r="G958" s="344">
        <f t="shared" si="14"/>
        <v>0</v>
      </c>
    </row>
    <row r="959" spans="1:7" ht="17.25" x14ac:dyDescent="0.3">
      <c r="A959" s="62"/>
      <c r="B959" s="172"/>
      <c r="C959" s="177"/>
      <c r="D959" s="172"/>
      <c r="E959" s="53"/>
      <c r="F959" s="53"/>
      <c r="G959" s="344">
        <f t="shared" si="14"/>
        <v>0</v>
      </c>
    </row>
    <row r="960" spans="1:7" ht="17.25" x14ac:dyDescent="0.3">
      <c r="A960" s="62"/>
      <c r="B960" s="172"/>
      <c r="C960" s="177"/>
      <c r="D960" s="172"/>
      <c r="E960" s="53"/>
      <c r="F960" s="53"/>
      <c r="G960" s="344">
        <f t="shared" si="14"/>
        <v>0</v>
      </c>
    </row>
    <row r="961" spans="1:7" ht="17.25" x14ac:dyDescent="0.3">
      <c r="A961" s="62"/>
      <c r="B961" s="172"/>
      <c r="C961" s="177"/>
      <c r="D961" s="172"/>
      <c r="E961" s="53"/>
      <c r="F961" s="53"/>
      <c r="G961" s="344">
        <f t="shared" si="14"/>
        <v>0</v>
      </c>
    </row>
    <row r="962" spans="1:7" ht="17.25" x14ac:dyDescent="0.3">
      <c r="A962" s="62"/>
      <c r="B962" s="172"/>
      <c r="C962" s="177"/>
      <c r="D962" s="172"/>
      <c r="E962" s="53"/>
      <c r="F962" s="53"/>
      <c r="G962" s="344">
        <f t="shared" si="14"/>
        <v>0</v>
      </c>
    </row>
    <row r="963" spans="1:7" ht="17.25" x14ac:dyDescent="0.3">
      <c r="A963" s="62"/>
      <c r="B963" s="172"/>
      <c r="C963" s="177"/>
      <c r="D963" s="172"/>
      <c r="E963" s="53"/>
      <c r="F963" s="53"/>
      <c r="G963" s="344">
        <f t="shared" si="14"/>
        <v>0</v>
      </c>
    </row>
    <row r="964" spans="1:7" ht="17.25" x14ac:dyDescent="0.3">
      <c r="A964" s="62"/>
      <c r="B964" s="172"/>
      <c r="C964" s="177"/>
      <c r="D964" s="172"/>
      <c r="E964" s="53"/>
      <c r="F964" s="53"/>
      <c r="G964" s="344">
        <f t="shared" si="14"/>
        <v>0</v>
      </c>
    </row>
    <row r="965" spans="1:7" ht="17.25" x14ac:dyDescent="0.3">
      <c r="A965" s="62"/>
      <c r="B965" s="172"/>
      <c r="C965" s="177"/>
      <c r="D965" s="172"/>
      <c r="E965" s="53"/>
      <c r="F965" s="53"/>
      <c r="G965" s="344">
        <f t="shared" si="14"/>
        <v>0</v>
      </c>
    </row>
    <row r="966" spans="1:7" ht="17.25" x14ac:dyDescent="0.3">
      <c r="A966" s="62"/>
      <c r="B966" s="172"/>
      <c r="C966" s="177"/>
      <c r="D966" s="172"/>
      <c r="E966" s="53"/>
      <c r="F966" s="53"/>
      <c r="G966" s="344">
        <f t="shared" si="14"/>
        <v>0</v>
      </c>
    </row>
    <row r="967" spans="1:7" ht="17.25" x14ac:dyDescent="0.3">
      <c r="A967" s="62"/>
      <c r="B967" s="172"/>
      <c r="C967" s="177"/>
      <c r="D967" s="172"/>
      <c r="E967" s="53"/>
      <c r="F967" s="53"/>
      <c r="G967" s="344">
        <f t="shared" si="14"/>
        <v>0</v>
      </c>
    </row>
    <row r="968" spans="1:7" ht="17.25" x14ac:dyDescent="0.3">
      <c r="A968" s="62"/>
      <c r="B968" s="172"/>
      <c r="C968" s="177"/>
      <c r="D968" s="172"/>
      <c r="E968" s="53"/>
      <c r="F968" s="53"/>
      <c r="G968" s="344">
        <f t="shared" si="14"/>
        <v>0</v>
      </c>
    </row>
    <row r="969" spans="1:7" ht="17.25" x14ac:dyDescent="0.3">
      <c r="A969" s="62"/>
      <c r="B969" s="172"/>
      <c r="C969" s="177"/>
      <c r="D969" s="172"/>
      <c r="E969" s="53"/>
      <c r="F969" s="53"/>
      <c r="G969" s="344">
        <f t="shared" ref="G969:G1000" si="15">IF(ISBLANK(AND($E969,$F969)),"",$E969-$F969)</f>
        <v>0</v>
      </c>
    </row>
    <row r="970" spans="1:7" ht="17.25" x14ac:dyDescent="0.3">
      <c r="A970" s="62"/>
      <c r="B970" s="172"/>
      <c r="C970" s="177"/>
      <c r="D970" s="172"/>
      <c r="E970" s="53"/>
      <c r="F970" s="53"/>
      <c r="G970" s="344">
        <f t="shared" si="15"/>
        <v>0</v>
      </c>
    </row>
    <row r="971" spans="1:7" ht="17.25" x14ac:dyDescent="0.3">
      <c r="A971" s="62"/>
      <c r="B971" s="172"/>
      <c r="C971" s="177"/>
      <c r="D971" s="172"/>
      <c r="E971" s="53"/>
      <c r="F971" s="53"/>
      <c r="G971" s="344">
        <f t="shared" si="15"/>
        <v>0</v>
      </c>
    </row>
    <row r="972" spans="1:7" ht="17.25" x14ac:dyDescent="0.3">
      <c r="A972" s="62"/>
      <c r="B972" s="172"/>
      <c r="C972" s="177"/>
      <c r="D972" s="172"/>
      <c r="E972" s="53"/>
      <c r="F972" s="53"/>
      <c r="G972" s="344">
        <f t="shared" si="15"/>
        <v>0</v>
      </c>
    </row>
    <row r="973" spans="1:7" ht="17.25" x14ac:dyDescent="0.3">
      <c r="A973" s="62"/>
      <c r="B973" s="172"/>
      <c r="C973" s="177"/>
      <c r="D973" s="172"/>
      <c r="E973" s="53"/>
      <c r="F973" s="53"/>
      <c r="G973" s="344">
        <f t="shared" si="15"/>
        <v>0</v>
      </c>
    </row>
    <row r="974" spans="1:7" ht="17.25" x14ac:dyDescent="0.3">
      <c r="A974" s="62"/>
      <c r="B974" s="172"/>
      <c r="C974" s="177"/>
      <c r="D974" s="172"/>
      <c r="E974" s="53"/>
      <c r="F974" s="53"/>
      <c r="G974" s="344">
        <f t="shared" si="15"/>
        <v>0</v>
      </c>
    </row>
    <row r="975" spans="1:7" ht="17.25" x14ac:dyDescent="0.3">
      <c r="A975" s="62"/>
      <c r="B975" s="172"/>
      <c r="C975" s="177"/>
      <c r="D975" s="172"/>
      <c r="E975" s="53"/>
      <c r="F975" s="53"/>
      <c r="G975" s="344">
        <f t="shared" si="15"/>
        <v>0</v>
      </c>
    </row>
    <row r="976" spans="1:7" ht="17.25" x14ac:dyDescent="0.3">
      <c r="A976" s="62"/>
      <c r="B976" s="172"/>
      <c r="C976" s="177"/>
      <c r="D976" s="172"/>
      <c r="E976" s="53"/>
      <c r="F976" s="53"/>
      <c r="G976" s="344">
        <f t="shared" si="15"/>
        <v>0</v>
      </c>
    </row>
    <row r="977" spans="1:7" ht="17.25" x14ac:dyDescent="0.3">
      <c r="A977" s="62"/>
      <c r="B977" s="172"/>
      <c r="C977" s="177"/>
      <c r="D977" s="172"/>
      <c r="E977" s="53"/>
      <c r="F977" s="53"/>
      <c r="G977" s="344">
        <f t="shared" si="15"/>
        <v>0</v>
      </c>
    </row>
    <row r="978" spans="1:7" ht="17.25" x14ac:dyDescent="0.3">
      <c r="A978" s="62"/>
      <c r="B978" s="172"/>
      <c r="C978" s="177"/>
      <c r="D978" s="172"/>
      <c r="E978" s="53"/>
      <c r="F978" s="53"/>
      <c r="G978" s="344">
        <f t="shared" si="15"/>
        <v>0</v>
      </c>
    </row>
    <row r="979" spans="1:7" ht="17.25" x14ac:dyDescent="0.3">
      <c r="A979" s="62"/>
      <c r="B979" s="172"/>
      <c r="C979" s="177"/>
      <c r="D979" s="172"/>
      <c r="E979" s="53"/>
      <c r="F979" s="53"/>
      <c r="G979" s="344">
        <f t="shared" si="15"/>
        <v>0</v>
      </c>
    </row>
    <row r="980" spans="1:7" ht="17.25" x14ac:dyDescent="0.3">
      <c r="A980" s="62"/>
      <c r="B980" s="172"/>
      <c r="C980" s="177"/>
      <c r="D980" s="172"/>
      <c r="E980" s="53"/>
      <c r="F980" s="53"/>
      <c r="G980" s="344">
        <f t="shared" si="15"/>
        <v>0</v>
      </c>
    </row>
    <row r="981" spans="1:7" ht="17.25" x14ac:dyDescent="0.3">
      <c r="A981" s="62"/>
      <c r="B981" s="172"/>
      <c r="C981" s="177"/>
      <c r="D981" s="172"/>
      <c r="E981" s="53"/>
      <c r="F981" s="53"/>
      <c r="G981" s="344">
        <f t="shared" si="15"/>
        <v>0</v>
      </c>
    </row>
    <row r="982" spans="1:7" ht="17.25" x14ac:dyDescent="0.3">
      <c r="A982" s="62"/>
      <c r="B982" s="172"/>
      <c r="C982" s="177"/>
      <c r="D982" s="172"/>
      <c r="E982" s="53"/>
      <c r="F982" s="53"/>
      <c r="G982" s="344">
        <f t="shared" si="15"/>
        <v>0</v>
      </c>
    </row>
    <row r="983" spans="1:7" ht="17.25" x14ac:dyDescent="0.3">
      <c r="A983" s="62"/>
      <c r="B983" s="172"/>
      <c r="C983" s="177"/>
      <c r="D983" s="172"/>
      <c r="E983" s="53"/>
      <c r="F983" s="53"/>
      <c r="G983" s="344">
        <f t="shared" si="15"/>
        <v>0</v>
      </c>
    </row>
    <row r="984" spans="1:7" ht="17.25" x14ac:dyDescent="0.3">
      <c r="A984" s="62"/>
      <c r="B984" s="172"/>
      <c r="C984" s="177"/>
      <c r="D984" s="172"/>
      <c r="E984" s="53"/>
      <c r="F984" s="53"/>
      <c r="G984" s="344">
        <f t="shared" si="15"/>
        <v>0</v>
      </c>
    </row>
    <row r="985" spans="1:7" ht="17.25" x14ac:dyDescent="0.3">
      <c r="A985" s="62"/>
      <c r="B985" s="172"/>
      <c r="C985" s="177"/>
      <c r="D985" s="172"/>
      <c r="E985" s="53"/>
      <c r="F985" s="53"/>
      <c r="G985" s="344">
        <f t="shared" si="15"/>
        <v>0</v>
      </c>
    </row>
    <row r="986" spans="1:7" ht="17.25" x14ac:dyDescent="0.3">
      <c r="A986" s="62"/>
      <c r="B986" s="172"/>
      <c r="C986" s="177"/>
      <c r="D986" s="172"/>
      <c r="E986" s="53"/>
      <c r="F986" s="53"/>
      <c r="G986" s="344">
        <f t="shared" si="15"/>
        <v>0</v>
      </c>
    </row>
    <row r="987" spans="1:7" ht="17.25" x14ac:dyDescent="0.3">
      <c r="A987" s="62"/>
      <c r="B987" s="172"/>
      <c r="C987" s="177"/>
      <c r="D987" s="172"/>
      <c r="E987" s="53"/>
      <c r="F987" s="53"/>
      <c r="G987" s="344">
        <f t="shared" si="15"/>
        <v>0</v>
      </c>
    </row>
    <row r="988" spans="1:7" ht="17.25" x14ac:dyDescent="0.3">
      <c r="A988" s="62"/>
      <c r="B988" s="172"/>
      <c r="C988" s="177"/>
      <c r="D988" s="172"/>
      <c r="E988" s="53"/>
      <c r="F988" s="53"/>
      <c r="G988" s="344">
        <f t="shared" si="15"/>
        <v>0</v>
      </c>
    </row>
    <row r="989" spans="1:7" ht="17.25" x14ac:dyDescent="0.3">
      <c r="A989" s="62"/>
      <c r="B989" s="172"/>
      <c r="C989" s="177"/>
      <c r="D989" s="172"/>
      <c r="E989" s="53"/>
      <c r="F989" s="53"/>
      <c r="G989" s="344">
        <f t="shared" si="15"/>
        <v>0</v>
      </c>
    </row>
    <row r="990" spans="1:7" ht="17.25" x14ac:dyDescent="0.3">
      <c r="A990" s="62"/>
      <c r="B990" s="172"/>
      <c r="C990" s="177"/>
      <c r="D990" s="172"/>
      <c r="E990" s="53"/>
      <c r="F990" s="53"/>
      <c r="G990" s="344">
        <f t="shared" si="15"/>
        <v>0</v>
      </c>
    </row>
    <row r="991" spans="1:7" ht="17.25" x14ac:dyDescent="0.3">
      <c r="A991" s="62"/>
      <c r="B991" s="172"/>
      <c r="C991" s="177"/>
      <c r="D991" s="172"/>
      <c r="E991" s="53"/>
      <c r="F991" s="53"/>
      <c r="G991" s="344">
        <f t="shared" si="15"/>
        <v>0</v>
      </c>
    </row>
    <row r="992" spans="1:7" ht="17.25" x14ac:dyDescent="0.3">
      <c r="A992" s="62"/>
      <c r="B992" s="172"/>
      <c r="C992" s="177"/>
      <c r="D992" s="172"/>
      <c r="E992" s="53"/>
      <c r="F992" s="53"/>
      <c r="G992" s="344">
        <f t="shared" si="15"/>
        <v>0</v>
      </c>
    </row>
    <row r="993" spans="1:7" ht="17.25" x14ac:dyDescent="0.3">
      <c r="A993" s="62"/>
      <c r="B993" s="172"/>
      <c r="C993" s="177"/>
      <c r="D993" s="172"/>
      <c r="E993" s="53"/>
      <c r="F993" s="53"/>
      <c r="G993" s="344">
        <f t="shared" si="15"/>
        <v>0</v>
      </c>
    </row>
    <row r="994" spans="1:7" ht="17.25" x14ac:dyDescent="0.3">
      <c r="A994" s="62"/>
      <c r="B994" s="172"/>
      <c r="C994" s="177"/>
      <c r="D994" s="172"/>
      <c r="E994" s="53"/>
      <c r="F994" s="53"/>
      <c r="G994" s="344">
        <f t="shared" si="15"/>
        <v>0</v>
      </c>
    </row>
    <row r="995" spans="1:7" ht="17.25" x14ac:dyDescent="0.3">
      <c r="A995" s="62"/>
      <c r="B995" s="172"/>
      <c r="C995" s="177"/>
      <c r="D995" s="172"/>
      <c r="E995" s="53"/>
      <c r="F995" s="53"/>
      <c r="G995" s="344">
        <f t="shared" si="15"/>
        <v>0</v>
      </c>
    </row>
    <row r="996" spans="1:7" ht="17.25" x14ac:dyDescent="0.3">
      <c r="A996" s="62"/>
      <c r="B996" s="172"/>
      <c r="C996" s="177"/>
      <c r="D996" s="172"/>
      <c r="E996" s="53"/>
      <c r="F996" s="53"/>
      <c r="G996" s="344">
        <f t="shared" si="15"/>
        <v>0</v>
      </c>
    </row>
    <row r="997" spans="1:7" ht="17.25" x14ac:dyDescent="0.3">
      <c r="A997" s="62"/>
      <c r="B997" s="172"/>
      <c r="C997" s="177"/>
      <c r="D997" s="172"/>
      <c r="E997" s="53"/>
      <c r="F997" s="53"/>
      <c r="G997" s="344">
        <f t="shared" si="15"/>
        <v>0</v>
      </c>
    </row>
    <row r="998" spans="1:7" ht="17.25" x14ac:dyDescent="0.3">
      <c r="A998" s="62"/>
      <c r="B998" s="172"/>
      <c r="C998" s="177"/>
      <c r="D998" s="172"/>
      <c r="E998" s="53"/>
      <c r="F998" s="53"/>
      <c r="G998" s="344">
        <f t="shared" si="15"/>
        <v>0</v>
      </c>
    </row>
    <row r="999" spans="1:7" ht="17.25" x14ac:dyDescent="0.3">
      <c r="A999" s="62"/>
      <c r="B999" s="172"/>
      <c r="C999" s="177"/>
      <c r="D999" s="172"/>
      <c r="E999" s="53"/>
      <c r="F999" s="53"/>
      <c r="G999" s="344">
        <f t="shared" si="15"/>
        <v>0</v>
      </c>
    </row>
    <row r="1000" spans="1:7" ht="18" thickBot="1" x14ac:dyDescent="0.35">
      <c r="A1000" s="69"/>
      <c r="B1000" s="180"/>
      <c r="C1000" s="181"/>
      <c r="D1000" s="180"/>
      <c r="E1000" s="70"/>
      <c r="F1000" s="70"/>
      <c r="G1000" s="345">
        <f t="shared" si="15"/>
        <v>0</v>
      </c>
    </row>
  </sheetData>
  <mergeCells count="4">
    <mergeCell ref="A1:G1"/>
    <mergeCell ref="A2:G2"/>
    <mergeCell ref="A3:G3"/>
    <mergeCell ref="A4:G4"/>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A1:H314"/>
  <sheetViews>
    <sheetView zoomScale="115" zoomScaleNormal="115" workbookViewId="0">
      <selection activeCell="D9" sqref="D9"/>
    </sheetView>
  </sheetViews>
  <sheetFormatPr defaultRowHeight="16.5" x14ac:dyDescent="0.3"/>
  <cols>
    <col min="1" max="3" width="20.625" customWidth="1"/>
    <col min="4" max="4" width="20.625" style="22" customWidth="1"/>
    <col min="5" max="8" width="20.625" customWidth="1"/>
  </cols>
  <sheetData>
    <row r="1" spans="1:8" x14ac:dyDescent="0.3">
      <c r="A1" s="332" t="s">
        <v>132</v>
      </c>
      <c r="B1" s="333"/>
      <c r="C1" s="333"/>
      <c r="D1" s="333"/>
      <c r="E1" s="333"/>
      <c r="F1" s="333"/>
      <c r="G1" s="333"/>
      <c r="H1" s="334"/>
    </row>
    <row r="2" spans="1:8" ht="17.25" x14ac:dyDescent="0.3">
      <c r="A2" s="182" t="s">
        <v>1387</v>
      </c>
      <c r="B2" s="182" t="s">
        <v>1388</v>
      </c>
      <c r="C2" s="182" t="s">
        <v>1389</v>
      </c>
      <c r="D2" s="183" t="s">
        <v>133</v>
      </c>
      <c r="E2" s="182" t="s">
        <v>1390</v>
      </c>
      <c r="F2" s="184" t="s">
        <v>1391</v>
      </c>
      <c r="G2" s="182" t="s">
        <v>1392</v>
      </c>
      <c r="H2" s="183" t="s">
        <v>134</v>
      </c>
    </row>
    <row r="3" spans="1:8" ht="17.25" x14ac:dyDescent="0.3">
      <c r="A3" s="185">
        <v>8010</v>
      </c>
      <c r="B3" s="186" t="s">
        <v>145</v>
      </c>
      <c r="C3" s="186" t="s">
        <v>146</v>
      </c>
      <c r="D3" s="187" t="s">
        <v>1205</v>
      </c>
      <c r="E3" s="187" t="s">
        <v>148</v>
      </c>
      <c r="F3" s="186" t="s">
        <v>149</v>
      </c>
      <c r="G3" s="186" t="s">
        <v>150</v>
      </c>
      <c r="H3" s="188">
        <v>1.5</v>
      </c>
    </row>
    <row r="4" spans="1:8" ht="17.25" x14ac:dyDescent="0.3">
      <c r="A4" s="185">
        <v>8011</v>
      </c>
      <c r="B4" s="186" t="s">
        <v>145</v>
      </c>
      <c r="C4" s="186" t="s">
        <v>146</v>
      </c>
      <c r="D4" s="187" t="s">
        <v>1206</v>
      </c>
      <c r="E4" s="187" t="s">
        <v>152</v>
      </c>
      <c r="F4" s="186" t="s">
        <v>149</v>
      </c>
      <c r="G4" s="186" t="s">
        <v>150</v>
      </c>
      <c r="H4" s="188">
        <v>7</v>
      </c>
    </row>
    <row r="5" spans="1:8" ht="17.25" x14ac:dyDescent="0.3">
      <c r="A5" s="185">
        <v>8012</v>
      </c>
      <c r="B5" s="186" t="s">
        <v>145</v>
      </c>
      <c r="C5" s="186" t="s">
        <v>146</v>
      </c>
      <c r="D5" s="187" t="s">
        <v>1207</v>
      </c>
      <c r="E5" s="187" t="s">
        <v>154</v>
      </c>
      <c r="F5" s="186" t="s">
        <v>149</v>
      </c>
      <c r="G5" s="186" t="s">
        <v>150</v>
      </c>
      <c r="H5" s="188">
        <v>9.25</v>
      </c>
    </row>
    <row r="6" spans="1:8" ht="17.25" x14ac:dyDescent="0.3">
      <c r="A6" s="185">
        <v>8013</v>
      </c>
      <c r="B6" s="186" t="s">
        <v>145</v>
      </c>
      <c r="C6" s="186" t="s">
        <v>146</v>
      </c>
      <c r="D6" s="187" t="s">
        <v>1208</v>
      </c>
      <c r="E6" s="187" t="s">
        <v>156</v>
      </c>
      <c r="F6" s="186" t="s">
        <v>149</v>
      </c>
      <c r="G6" s="186" t="s">
        <v>150</v>
      </c>
      <c r="H6" s="188">
        <v>20</v>
      </c>
    </row>
    <row r="7" spans="1:8" ht="17.25" x14ac:dyDescent="0.3">
      <c r="A7" s="185">
        <v>8014</v>
      </c>
      <c r="B7" s="186" t="s">
        <v>145</v>
      </c>
      <c r="C7" s="186" t="s">
        <v>146</v>
      </c>
      <c r="D7" s="187" t="s">
        <v>1209</v>
      </c>
      <c r="E7" s="187" t="s">
        <v>158</v>
      </c>
      <c r="F7" s="186" t="s">
        <v>149</v>
      </c>
      <c r="G7" s="186" t="s">
        <v>150</v>
      </c>
      <c r="H7" s="188">
        <v>27.5</v>
      </c>
    </row>
    <row r="8" spans="1:8" ht="17.25" x14ac:dyDescent="0.3">
      <c r="A8" s="185">
        <v>8015</v>
      </c>
      <c r="B8" s="186" t="s">
        <v>145</v>
      </c>
      <c r="C8" s="186" t="s">
        <v>146</v>
      </c>
      <c r="D8" s="187" t="s">
        <v>1210</v>
      </c>
      <c r="E8" s="187" t="s">
        <v>160</v>
      </c>
      <c r="F8" s="186" t="s">
        <v>149</v>
      </c>
      <c r="G8" s="186" t="s">
        <v>150</v>
      </c>
      <c r="H8" s="188">
        <v>45.5</v>
      </c>
    </row>
    <row r="9" spans="1:8" ht="17.25" x14ac:dyDescent="0.3">
      <c r="A9" s="185">
        <v>8016</v>
      </c>
      <c r="B9" s="186" t="s">
        <v>145</v>
      </c>
      <c r="C9" s="186" t="s">
        <v>146</v>
      </c>
      <c r="D9" s="187" t="s">
        <v>1211</v>
      </c>
      <c r="E9" s="187" t="s">
        <v>162</v>
      </c>
      <c r="F9" s="186" t="s">
        <v>149</v>
      </c>
      <c r="G9" s="186" t="s">
        <v>150</v>
      </c>
      <c r="H9" s="188">
        <v>51</v>
      </c>
    </row>
    <row r="10" spans="1:8" ht="17.25" x14ac:dyDescent="0.3">
      <c r="A10" s="185">
        <v>8017</v>
      </c>
      <c r="B10" s="186" t="s">
        <v>145</v>
      </c>
      <c r="C10" s="186" t="s">
        <v>146</v>
      </c>
      <c r="D10" s="187" t="s">
        <v>1212</v>
      </c>
      <c r="E10" s="187" t="s">
        <v>164</v>
      </c>
      <c r="F10" s="186" t="s">
        <v>149</v>
      </c>
      <c r="G10" s="186" t="s">
        <v>150</v>
      </c>
      <c r="H10" s="188">
        <v>80</v>
      </c>
    </row>
    <row r="11" spans="1:8" ht="17.25" x14ac:dyDescent="0.3">
      <c r="A11" s="185">
        <v>8040</v>
      </c>
      <c r="B11" s="186" t="s">
        <v>165</v>
      </c>
      <c r="C11" s="189"/>
      <c r="D11" s="266"/>
      <c r="E11" s="187" t="s">
        <v>166</v>
      </c>
      <c r="F11" s="189"/>
      <c r="G11" s="186" t="s">
        <v>150</v>
      </c>
      <c r="H11" s="188">
        <v>25.5</v>
      </c>
    </row>
    <row r="12" spans="1:8" ht="17.25" x14ac:dyDescent="0.3">
      <c r="A12" s="185">
        <v>8041</v>
      </c>
      <c r="B12" s="186" t="s">
        <v>165</v>
      </c>
      <c r="C12" s="189"/>
      <c r="D12" s="266"/>
      <c r="E12" s="187" t="s">
        <v>167</v>
      </c>
      <c r="F12" s="189"/>
      <c r="G12" s="186" t="s">
        <v>150</v>
      </c>
      <c r="H12" s="188">
        <v>32.5</v>
      </c>
    </row>
    <row r="13" spans="1:8" ht="17.25" x14ac:dyDescent="0.3">
      <c r="A13" s="185">
        <v>8050</v>
      </c>
      <c r="B13" s="186" t="s">
        <v>168</v>
      </c>
      <c r="C13" s="189"/>
      <c r="D13" s="266"/>
      <c r="E13" s="187" t="s">
        <v>169</v>
      </c>
      <c r="F13" s="186" t="s">
        <v>170</v>
      </c>
      <c r="G13" s="186" t="s">
        <v>150</v>
      </c>
      <c r="H13" s="188">
        <v>3.15</v>
      </c>
    </row>
    <row r="14" spans="1:8" ht="17.25" x14ac:dyDescent="0.3">
      <c r="A14" s="185">
        <v>8051</v>
      </c>
      <c r="B14" s="186" t="s">
        <v>171</v>
      </c>
      <c r="C14" s="189"/>
      <c r="D14" s="266"/>
      <c r="E14" s="187" t="s">
        <v>172</v>
      </c>
      <c r="F14" s="186" t="s">
        <v>170</v>
      </c>
      <c r="G14" s="186" t="s">
        <v>150</v>
      </c>
      <c r="H14" s="188">
        <v>8.5</v>
      </c>
    </row>
    <row r="15" spans="1:8" ht="17.25" x14ac:dyDescent="0.3">
      <c r="A15" s="185">
        <v>8060</v>
      </c>
      <c r="B15" s="186" t="s">
        <v>173</v>
      </c>
      <c r="C15" s="186" t="s">
        <v>174</v>
      </c>
      <c r="D15" s="187" t="s">
        <v>1213</v>
      </c>
      <c r="E15" s="187" t="s">
        <v>176</v>
      </c>
      <c r="F15" s="189"/>
      <c r="G15" s="186" t="s">
        <v>150</v>
      </c>
      <c r="H15" s="188">
        <v>1.3</v>
      </c>
    </row>
    <row r="16" spans="1:8" ht="17.25" x14ac:dyDescent="0.3">
      <c r="A16" s="185">
        <v>8061</v>
      </c>
      <c r="B16" s="186" t="s">
        <v>173</v>
      </c>
      <c r="C16" s="186" t="s">
        <v>174</v>
      </c>
      <c r="D16" s="187" t="s">
        <v>1214</v>
      </c>
      <c r="E16" s="187" t="s">
        <v>178</v>
      </c>
      <c r="F16" s="189"/>
      <c r="G16" s="186" t="s">
        <v>150</v>
      </c>
      <c r="H16" s="188">
        <v>3.5</v>
      </c>
    </row>
    <row r="17" spans="1:8" ht="103.5" x14ac:dyDescent="0.3">
      <c r="A17" s="190">
        <v>8062</v>
      </c>
      <c r="B17" s="191" t="s">
        <v>179</v>
      </c>
      <c r="C17" s="191" t="s">
        <v>180</v>
      </c>
      <c r="D17" s="192" t="s">
        <v>725</v>
      </c>
      <c r="E17" s="192" t="s">
        <v>178</v>
      </c>
      <c r="F17" s="186" t="s">
        <v>1215</v>
      </c>
      <c r="G17" s="191" t="s">
        <v>150</v>
      </c>
      <c r="H17" s="193">
        <v>1.3</v>
      </c>
    </row>
    <row r="18" spans="1:8" ht="103.5" x14ac:dyDescent="0.3">
      <c r="A18" s="190">
        <v>8063</v>
      </c>
      <c r="B18" s="191" t="s">
        <v>183</v>
      </c>
      <c r="C18" s="191" t="s">
        <v>184</v>
      </c>
      <c r="D18" s="192" t="s">
        <v>724</v>
      </c>
      <c r="E18" s="192" t="s">
        <v>186</v>
      </c>
      <c r="F18" s="186" t="s">
        <v>1216</v>
      </c>
      <c r="G18" s="191" t="s">
        <v>150</v>
      </c>
      <c r="H18" s="193">
        <v>29</v>
      </c>
    </row>
    <row r="19" spans="1:8" ht="34.5" x14ac:dyDescent="0.3">
      <c r="A19" s="185">
        <v>8070</v>
      </c>
      <c r="B19" s="186" t="s">
        <v>195</v>
      </c>
      <c r="C19" s="189"/>
      <c r="D19" s="266"/>
      <c r="E19" s="187" t="s">
        <v>196</v>
      </c>
      <c r="F19" s="186" t="s">
        <v>197</v>
      </c>
      <c r="G19" s="186" t="s">
        <v>198</v>
      </c>
      <c r="H19" s="188">
        <v>0.5</v>
      </c>
    </row>
    <row r="20" spans="1:8" ht="17.25" x14ac:dyDescent="0.3">
      <c r="A20" s="185">
        <v>8071</v>
      </c>
      <c r="B20" s="186" t="s">
        <v>195</v>
      </c>
      <c r="C20" s="189"/>
      <c r="D20" s="266"/>
      <c r="E20" s="187" t="s">
        <v>196</v>
      </c>
      <c r="F20" s="186" t="s">
        <v>199</v>
      </c>
      <c r="G20" s="186" t="s">
        <v>150</v>
      </c>
      <c r="H20" s="188">
        <v>13</v>
      </c>
    </row>
    <row r="21" spans="1:8" ht="17.25" x14ac:dyDescent="0.3">
      <c r="A21" s="185">
        <v>8072</v>
      </c>
      <c r="B21" s="186" t="s">
        <v>200</v>
      </c>
      <c r="C21" s="189"/>
      <c r="D21" s="266"/>
      <c r="E21" s="187" t="s">
        <v>201</v>
      </c>
      <c r="F21" s="186" t="s">
        <v>202</v>
      </c>
      <c r="G21" s="186" t="s">
        <v>198</v>
      </c>
      <c r="H21" s="188">
        <v>0.6</v>
      </c>
    </row>
    <row r="22" spans="1:8" ht="34.5" x14ac:dyDescent="0.3">
      <c r="A22" s="185">
        <v>8073</v>
      </c>
      <c r="B22" s="186" t="s">
        <v>200</v>
      </c>
      <c r="C22" s="189"/>
      <c r="D22" s="266"/>
      <c r="E22" s="187" t="s">
        <v>201</v>
      </c>
      <c r="F22" s="186" t="s">
        <v>203</v>
      </c>
      <c r="G22" s="186" t="s">
        <v>150</v>
      </c>
      <c r="H22" s="188">
        <v>16.25</v>
      </c>
    </row>
    <row r="23" spans="1:8" ht="17.25" x14ac:dyDescent="0.3">
      <c r="A23" s="185">
        <v>8075</v>
      </c>
      <c r="B23" s="186" t="s">
        <v>204</v>
      </c>
      <c r="C23" s="189"/>
      <c r="D23" s="266"/>
      <c r="E23" s="189"/>
      <c r="F23" s="189"/>
      <c r="G23" s="186" t="s">
        <v>198</v>
      </c>
      <c r="H23" s="188">
        <v>0.35</v>
      </c>
    </row>
    <row r="24" spans="1:8" ht="17.25" x14ac:dyDescent="0.3">
      <c r="A24" s="185">
        <v>8110</v>
      </c>
      <c r="B24" s="186" t="s">
        <v>230</v>
      </c>
      <c r="C24" s="186" t="s">
        <v>231</v>
      </c>
      <c r="D24" s="187" t="s">
        <v>232</v>
      </c>
      <c r="E24" s="189"/>
      <c r="F24" s="189"/>
      <c r="G24" s="186" t="s">
        <v>150</v>
      </c>
      <c r="H24" s="188">
        <v>34</v>
      </c>
    </row>
    <row r="25" spans="1:8" ht="17.25" x14ac:dyDescent="0.3">
      <c r="A25" s="185">
        <v>8111</v>
      </c>
      <c r="B25" s="186" t="s">
        <v>230</v>
      </c>
      <c r="C25" s="186" t="s">
        <v>231</v>
      </c>
      <c r="D25" s="187" t="s">
        <v>233</v>
      </c>
      <c r="E25" s="189"/>
      <c r="F25" s="189"/>
      <c r="G25" s="186" t="s">
        <v>150</v>
      </c>
      <c r="H25" s="188">
        <v>49</v>
      </c>
    </row>
    <row r="26" spans="1:8" ht="17.25" x14ac:dyDescent="0.3">
      <c r="A26" s="185">
        <v>8112</v>
      </c>
      <c r="B26" s="186" t="s">
        <v>230</v>
      </c>
      <c r="C26" s="186" t="s">
        <v>231</v>
      </c>
      <c r="D26" s="187" t="s">
        <v>234</v>
      </c>
      <c r="E26" s="189"/>
      <c r="F26" s="189"/>
      <c r="G26" s="186" t="s">
        <v>150</v>
      </c>
      <c r="H26" s="188">
        <v>60</v>
      </c>
    </row>
    <row r="27" spans="1:8" ht="17.25" x14ac:dyDescent="0.3">
      <c r="A27" s="185">
        <v>8113</v>
      </c>
      <c r="B27" s="186" t="s">
        <v>230</v>
      </c>
      <c r="C27" s="186" t="s">
        <v>231</v>
      </c>
      <c r="D27" s="187" t="s">
        <v>1217</v>
      </c>
      <c r="E27" s="189"/>
      <c r="F27" s="189"/>
      <c r="G27" s="186" t="s">
        <v>150</v>
      </c>
      <c r="H27" s="188">
        <v>75</v>
      </c>
    </row>
    <row r="28" spans="1:8" ht="17.25" x14ac:dyDescent="0.3">
      <c r="A28" s="185">
        <v>8120</v>
      </c>
      <c r="B28" s="186" t="s">
        <v>236</v>
      </c>
      <c r="C28" s="186" t="s">
        <v>231</v>
      </c>
      <c r="D28" s="187" t="s">
        <v>237</v>
      </c>
      <c r="E28" s="187" t="s">
        <v>238</v>
      </c>
      <c r="F28" s="186" t="s">
        <v>239</v>
      </c>
      <c r="G28" s="186" t="s">
        <v>150</v>
      </c>
      <c r="H28" s="188">
        <v>250</v>
      </c>
    </row>
    <row r="29" spans="1:8" ht="17.25" x14ac:dyDescent="0.3">
      <c r="A29" s="185">
        <v>8121</v>
      </c>
      <c r="B29" s="186" t="s">
        <v>236</v>
      </c>
      <c r="C29" s="186" t="s">
        <v>231</v>
      </c>
      <c r="D29" s="187" t="s">
        <v>240</v>
      </c>
      <c r="E29" s="187" t="s">
        <v>241</v>
      </c>
      <c r="F29" s="186" t="s">
        <v>239</v>
      </c>
      <c r="G29" s="186" t="s">
        <v>150</v>
      </c>
      <c r="H29" s="188">
        <v>300</v>
      </c>
    </row>
    <row r="30" spans="1:8" ht="17.25" x14ac:dyDescent="0.3">
      <c r="A30" s="185">
        <v>8122</v>
      </c>
      <c r="B30" s="186" t="s">
        <v>236</v>
      </c>
      <c r="C30" s="186" t="s">
        <v>231</v>
      </c>
      <c r="D30" s="187" t="s">
        <v>242</v>
      </c>
      <c r="E30" s="187" t="s">
        <v>243</v>
      </c>
      <c r="F30" s="186" t="s">
        <v>239</v>
      </c>
      <c r="G30" s="186" t="s">
        <v>150</v>
      </c>
      <c r="H30" s="188">
        <v>450</v>
      </c>
    </row>
    <row r="31" spans="1:8" ht="17.25" x14ac:dyDescent="0.3">
      <c r="A31" s="185">
        <v>8123</v>
      </c>
      <c r="B31" s="186" t="s">
        <v>236</v>
      </c>
      <c r="C31" s="186" t="s">
        <v>231</v>
      </c>
      <c r="D31" s="187" t="s">
        <v>244</v>
      </c>
      <c r="E31" s="187" t="s">
        <v>245</v>
      </c>
      <c r="F31" s="186" t="s">
        <v>239</v>
      </c>
      <c r="G31" s="186" t="s">
        <v>150</v>
      </c>
      <c r="H31" s="188">
        <v>830</v>
      </c>
    </row>
    <row r="32" spans="1:8" ht="17.25" x14ac:dyDescent="0.3">
      <c r="A32" s="185">
        <v>8130</v>
      </c>
      <c r="B32" s="186" t="s">
        <v>253</v>
      </c>
      <c r="C32" s="189"/>
      <c r="D32" s="266"/>
      <c r="E32" s="189"/>
      <c r="F32" s="186" t="s">
        <v>254</v>
      </c>
      <c r="G32" s="186" t="s">
        <v>150</v>
      </c>
      <c r="H32" s="188">
        <v>0.85</v>
      </c>
    </row>
    <row r="33" spans="1:8" ht="17.25" x14ac:dyDescent="0.3">
      <c r="A33" s="185">
        <v>8131</v>
      </c>
      <c r="B33" s="186" t="s">
        <v>255</v>
      </c>
      <c r="C33" s="186" t="s">
        <v>231</v>
      </c>
      <c r="D33" s="187" t="s">
        <v>256</v>
      </c>
      <c r="E33" s="187" t="s">
        <v>154</v>
      </c>
      <c r="F33" s="186" t="s">
        <v>257</v>
      </c>
      <c r="G33" s="186" t="s">
        <v>150</v>
      </c>
      <c r="H33" s="188">
        <v>14</v>
      </c>
    </row>
    <row r="34" spans="1:8" ht="34.5" x14ac:dyDescent="0.3">
      <c r="A34" s="185">
        <v>8132</v>
      </c>
      <c r="B34" s="186" t="s">
        <v>258</v>
      </c>
      <c r="C34" s="186" t="s">
        <v>231</v>
      </c>
      <c r="D34" s="187" t="s">
        <v>259</v>
      </c>
      <c r="E34" s="187" t="s">
        <v>186</v>
      </c>
      <c r="F34" s="186" t="s">
        <v>967</v>
      </c>
      <c r="G34" s="186" t="s">
        <v>150</v>
      </c>
      <c r="H34" s="188">
        <v>26</v>
      </c>
    </row>
    <row r="35" spans="1:8" ht="17.25" x14ac:dyDescent="0.3">
      <c r="A35" s="185">
        <v>8133</v>
      </c>
      <c r="B35" s="186" t="s">
        <v>260</v>
      </c>
      <c r="C35" s="186" t="s">
        <v>231</v>
      </c>
      <c r="D35" s="187" t="s">
        <v>261</v>
      </c>
      <c r="E35" s="187" t="s">
        <v>262</v>
      </c>
      <c r="F35" s="186" t="s">
        <v>263</v>
      </c>
      <c r="G35" s="186" t="s">
        <v>150</v>
      </c>
      <c r="H35" s="188">
        <v>150</v>
      </c>
    </row>
    <row r="36" spans="1:8" ht="17.25" x14ac:dyDescent="0.3">
      <c r="A36" s="185">
        <v>8134</v>
      </c>
      <c r="B36" s="186" t="s">
        <v>260</v>
      </c>
      <c r="C36" s="186" t="s">
        <v>231</v>
      </c>
      <c r="D36" s="187" t="s">
        <v>264</v>
      </c>
      <c r="E36" s="187" t="s">
        <v>265</v>
      </c>
      <c r="F36" s="186" t="s">
        <v>263</v>
      </c>
      <c r="G36" s="186" t="s">
        <v>150</v>
      </c>
      <c r="H36" s="188">
        <v>200</v>
      </c>
    </row>
    <row r="37" spans="1:8" ht="17.25" x14ac:dyDescent="0.3">
      <c r="A37" s="185">
        <v>8135</v>
      </c>
      <c r="B37" s="186" t="s">
        <v>260</v>
      </c>
      <c r="C37" s="186" t="s">
        <v>231</v>
      </c>
      <c r="D37" s="187" t="s">
        <v>266</v>
      </c>
      <c r="E37" s="187" t="s">
        <v>267</v>
      </c>
      <c r="F37" s="186" t="s">
        <v>263</v>
      </c>
      <c r="G37" s="186" t="s">
        <v>150</v>
      </c>
      <c r="H37" s="188">
        <v>250</v>
      </c>
    </row>
    <row r="38" spans="1:8" ht="17.25" x14ac:dyDescent="0.3">
      <c r="A38" s="185">
        <v>8136</v>
      </c>
      <c r="B38" s="186" t="s">
        <v>260</v>
      </c>
      <c r="C38" s="186" t="s">
        <v>231</v>
      </c>
      <c r="D38" s="187" t="s">
        <v>268</v>
      </c>
      <c r="E38" s="187" t="s">
        <v>238</v>
      </c>
      <c r="F38" s="186" t="s">
        <v>263</v>
      </c>
      <c r="G38" s="186" t="s">
        <v>150</v>
      </c>
      <c r="H38" s="188">
        <v>300</v>
      </c>
    </row>
    <row r="39" spans="1:8" ht="17.25" x14ac:dyDescent="0.3">
      <c r="A39" s="185">
        <v>8140</v>
      </c>
      <c r="B39" s="186" t="s">
        <v>269</v>
      </c>
      <c r="C39" s="186" t="s">
        <v>270</v>
      </c>
      <c r="D39" s="187" t="s">
        <v>1218</v>
      </c>
      <c r="E39" s="187" t="s">
        <v>186</v>
      </c>
      <c r="F39" s="189"/>
      <c r="G39" s="186" t="s">
        <v>150</v>
      </c>
      <c r="H39" s="188">
        <v>33.5</v>
      </c>
    </row>
    <row r="40" spans="1:8" ht="17.25" x14ac:dyDescent="0.3">
      <c r="A40" s="185">
        <v>8141</v>
      </c>
      <c r="B40" s="186" t="s">
        <v>269</v>
      </c>
      <c r="C40" s="186" t="s">
        <v>270</v>
      </c>
      <c r="D40" s="187" t="s">
        <v>1219</v>
      </c>
      <c r="E40" s="187" t="s">
        <v>273</v>
      </c>
      <c r="F40" s="189"/>
      <c r="G40" s="186" t="s">
        <v>150</v>
      </c>
      <c r="H40" s="188">
        <v>53</v>
      </c>
    </row>
    <row r="41" spans="1:8" ht="17.25" x14ac:dyDescent="0.3">
      <c r="A41" s="185">
        <v>8142</v>
      </c>
      <c r="B41" s="186" t="s">
        <v>269</v>
      </c>
      <c r="C41" s="186" t="s">
        <v>270</v>
      </c>
      <c r="D41" s="187" t="s">
        <v>1220</v>
      </c>
      <c r="E41" s="187" t="s">
        <v>201</v>
      </c>
      <c r="F41" s="189"/>
      <c r="G41" s="186" t="s">
        <v>150</v>
      </c>
      <c r="H41" s="188">
        <v>65</v>
      </c>
    </row>
    <row r="42" spans="1:8" ht="17.25" x14ac:dyDescent="0.3">
      <c r="A42" s="185">
        <v>8143</v>
      </c>
      <c r="B42" s="186" t="s">
        <v>269</v>
      </c>
      <c r="C42" s="186" t="s">
        <v>270</v>
      </c>
      <c r="D42" s="187" t="s">
        <v>329</v>
      </c>
      <c r="E42" s="187" t="s">
        <v>276</v>
      </c>
      <c r="F42" s="189"/>
      <c r="G42" s="186" t="s">
        <v>150</v>
      </c>
      <c r="H42" s="188">
        <v>150</v>
      </c>
    </row>
    <row r="43" spans="1:8" ht="17.25" x14ac:dyDescent="0.3">
      <c r="A43" s="185">
        <v>8144</v>
      </c>
      <c r="B43" s="186" t="s">
        <v>269</v>
      </c>
      <c r="C43" s="186" t="s">
        <v>270</v>
      </c>
      <c r="D43" s="187" t="s">
        <v>1221</v>
      </c>
      <c r="E43" s="187" t="s">
        <v>278</v>
      </c>
      <c r="F43" s="189"/>
      <c r="G43" s="186" t="s">
        <v>150</v>
      </c>
      <c r="H43" s="188">
        <v>225</v>
      </c>
    </row>
    <row r="44" spans="1:8" ht="17.25" x14ac:dyDescent="0.3">
      <c r="A44" s="185">
        <v>8150</v>
      </c>
      <c r="B44" s="186" t="s">
        <v>285</v>
      </c>
      <c r="C44" s="186" t="s">
        <v>286</v>
      </c>
      <c r="D44" s="187" t="s">
        <v>1222</v>
      </c>
      <c r="E44" s="187" t="s">
        <v>288</v>
      </c>
      <c r="F44" s="189"/>
      <c r="G44" s="186" t="s">
        <v>150</v>
      </c>
      <c r="H44" s="188">
        <v>12.3</v>
      </c>
    </row>
    <row r="45" spans="1:8" ht="17.25" x14ac:dyDescent="0.3">
      <c r="A45" s="185">
        <v>8151</v>
      </c>
      <c r="B45" s="186" t="s">
        <v>285</v>
      </c>
      <c r="C45" s="186" t="s">
        <v>286</v>
      </c>
      <c r="D45" s="187" t="s">
        <v>1223</v>
      </c>
      <c r="E45" s="187" t="s">
        <v>186</v>
      </c>
      <c r="F45" s="189"/>
      <c r="G45" s="186" t="s">
        <v>150</v>
      </c>
      <c r="H45" s="188">
        <v>19.75</v>
      </c>
    </row>
    <row r="46" spans="1:8" ht="51.75" x14ac:dyDescent="0.3">
      <c r="A46" s="185">
        <v>8153</v>
      </c>
      <c r="B46" s="186" t="s">
        <v>290</v>
      </c>
      <c r="C46" s="186" t="s">
        <v>286</v>
      </c>
      <c r="D46" s="187" t="s">
        <v>1222</v>
      </c>
      <c r="E46" s="187" t="s">
        <v>291</v>
      </c>
      <c r="F46" s="186" t="s">
        <v>1224</v>
      </c>
      <c r="G46" s="186" t="s">
        <v>150</v>
      </c>
      <c r="H46" s="188">
        <v>6</v>
      </c>
    </row>
    <row r="47" spans="1:8" ht="51.75" x14ac:dyDescent="0.3">
      <c r="A47" s="185">
        <v>8154</v>
      </c>
      <c r="B47" s="186" t="s">
        <v>292</v>
      </c>
      <c r="C47" s="186" t="s">
        <v>286</v>
      </c>
      <c r="D47" s="187" t="s">
        <v>1225</v>
      </c>
      <c r="E47" s="187" t="s">
        <v>294</v>
      </c>
      <c r="F47" s="186" t="s">
        <v>1224</v>
      </c>
      <c r="G47" s="186" t="s">
        <v>150</v>
      </c>
      <c r="H47" s="188">
        <v>10.25</v>
      </c>
    </row>
    <row r="48" spans="1:8" ht="34.5" x14ac:dyDescent="0.3">
      <c r="A48" s="185">
        <v>8157</v>
      </c>
      <c r="B48" s="186" t="s">
        <v>296</v>
      </c>
      <c r="C48" s="189"/>
      <c r="D48" s="266"/>
      <c r="E48" s="187" t="s">
        <v>297</v>
      </c>
      <c r="F48" s="189"/>
      <c r="G48" s="186" t="s">
        <v>150</v>
      </c>
      <c r="H48" s="188">
        <v>59</v>
      </c>
    </row>
    <row r="49" spans="1:8" ht="34.5" x14ac:dyDescent="0.3">
      <c r="A49" s="185">
        <v>8158</v>
      </c>
      <c r="B49" s="186" t="s">
        <v>296</v>
      </c>
      <c r="C49" s="189"/>
      <c r="D49" s="266"/>
      <c r="E49" s="187" t="s">
        <v>160</v>
      </c>
      <c r="F49" s="189"/>
      <c r="G49" s="186" t="s">
        <v>150</v>
      </c>
      <c r="H49" s="188">
        <v>74</v>
      </c>
    </row>
    <row r="50" spans="1:8" ht="17.25" x14ac:dyDescent="0.3">
      <c r="A50" s="185">
        <v>8180</v>
      </c>
      <c r="B50" s="186" t="s">
        <v>298</v>
      </c>
      <c r="C50" s="189"/>
      <c r="D50" s="266"/>
      <c r="E50" s="187" t="s">
        <v>166</v>
      </c>
      <c r="F50" s="189"/>
      <c r="G50" s="186" t="s">
        <v>150</v>
      </c>
      <c r="H50" s="188">
        <v>20</v>
      </c>
    </row>
    <row r="51" spans="1:8" ht="17.25" x14ac:dyDescent="0.3">
      <c r="A51" s="185">
        <v>8181</v>
      </c>
      <c r="B51" s="186" t="s">
        <v>298</v>
      </c>
      <c r="C51" s="189"/>
      <c r="D51" s="266"/>
      <c r="E51" s="187" t="s">
        <v>167</v>
      </c>
      <c r="F51" s="189"/>
      <c r="G51" s="186" t="s">
        <v>150</v>
      </c>
      <c r="H51" s="188">
        <v>23</v>
      </c>
    </row>
    <row r="52" spans="1:8" ht="17.25" x14ac:dyDescent="0.3">
      <c r="A52" s="185">
        <v>8182</v>
      </c>
      <c r="B52" s="186" t="s">
        <v>298</v>
      </c>
      <c r="C52" s="189"/>
      <c r="D52" s="266"/>
      <c r="E52" s="187" t="s">
        <v>299</v>
      </c>
      <c r="F52" s="189"/>
      <c r="G52" s="186" t="s">
        <v>150</v>
      </c>
      <c r="H52" s="188">
        <v>27</v>
      </c>
    </row>
    <row r="53" spans="1:8" ht="17.25" x14ac:dyDescent="0.3">
      <c r="A53" s="185">
        <v>8190</v>
      </c>
      <c r="B53" s="186" t="s">
        <v>309</v>
      </c>
      <c r="C53" s="186" t="s">
        <v>310</v>
      </c>
      <c r="D53" s="187" t="s">
        <v>1213</v>
      </c>
      <c r="E53" s="189"/>
      <c r="F53" s="189"/>
      <c r="G53" s="186" t="s">
        <v>150</v>
      </c>
      <c r="H53" s="188">
        <v>1.75</v>
      </c>
    </row>
    <row r="54" spans="1:8" ht="17.25" x14ac:dyDescent="0.3">
      <c r="A54" s="185">
        <v>8191</v>
      </c>
      <c r="B54" s="186" t="s">
        <v>309</v>
      </c>
      <c r="C54" s="186" t="s">
        <v>310</v>
      </c>
      <c r="D54" s="187" t="s">
        <v>631</v>
      </c>
      <c r="E54" s="189"/>
      <c r="F54" s="189"/>
      <c r="G54" s="186" t="s">
        <v>150</v>
      </c>
      <c r="H54" s="188">
        <v>3.2</v>
      </c>
    </row>
    <row r="55" spans="1:8" ht="17.25" x14ac:dyDescent="0.3">
      <c r="A55" s="185">
        <v>8192</v>
      </c>
      <c r="B55" s="186" t="s">
        <v>312</v>
      </c>
      <c r="C55" s="186" t="s">
        <v>313</v>
      </c>
      <c r="D55" s="187" t="s">
        <v>1214</v>
      </c>
      <c r="E55" s="189"/>
      <c r="F55" s="189"/>
      <c r="G55" s="186" t="s">
        <v>150</v>
      </c>
      <c r="H55" s="188">
        <v>1.6</v>
      </c>
    </row>
    <row r="56" spans="1:8" ht="17.25" x14ac:dyDescent="0.3">
      <c r="A56" s="185">
        <v>8195</v>
      </c>
      <c r="B56" s="186" t="s">
        <v>319</v>
      </c>
      <c r="C56" s="186" t="s">
        <v>320</v>
      </c>
      <c r="D56" s="187" t="s">
        <v>321</v>
      </c>
      <c r="E56" s="187" t="s">
        <v>166</v>
      </c>
      <c r="F56" s="189"/>
      <c r="G56" s="186" t="s">
        <v>150</v>
      </c>
      <c r="H56" s="188">
        <v>90</v>
      </c>
    </row>
    <row r="57" spans="1:8" ht="17.25" x14ac:dyDescent="0.3">
      <c r="A57" s="185">
        <v>8196</v>
      </c>
      <c r="B57" s="186" t="s">
        <v>319</v>
      </c>
      <c r="C57" s="186" t="s">
        <v>320</v>
      </c>
      <c r="D57" s="187" t="s">
        <v>321</v>
      </c>
      <c r="E57" s="187" t="s">
        <v>322</v>
      </c>
      <c r="F57" s="189"/>
      <c r="G57" s="186" t="s">
        <v>150</v>
      </c>
      <c r="H57" s="188">
        <v>100</v>
      </c>
    </row>
    <row r="58" spans="1:8" ht="17.25" x14ac:dyDescent="0.3">
      <c r="A58" s="185">
        <v>8197</v>
      </c>
      <c r="B58" s="186" t="s">
        <v>319</v>
      </c>
      <c r="C58" s="186" t="s">
        <v>320</v>
      </c>
      <c r="D58" s="187" t="s">
        <v>323</v>
      </c>
      <c r="E58" s="187" t="s">
        <v>324</v>
      </c>
      <c r="F58" s="189"/>
      <c r="G58" s="186" t="s">
        <v>150</v>
      </c>
      <c r="H58" s="188">
        <v>120</v>
      </c>
    </row>
    <row r="59" spans="1:8" ht="17.25" x14ac:dyDescent="0.3">
      <c r="A59" s="185">
        <v>8200</v>
      </c>
      <c r="B59" s="186" t="s">
        <v>330</v>
      </c>
      <c r="C59" s="186" t="s">
        <v>331</v>
      </c>
      <c r="D59" s="187" t="s">
        <v>1226</v>
      </c>
      <c r="E59" s="187" t="s">
        <v>288</v>
      </c>
      <c r="F59" s="186" t="s">
        <v>170</v>
      </c>
      <c r="G59" s="186" t="s">
        <v>150</v>
      </c>
      <c r="H59" s="188">
        <v>7.5</v>
      </c>
    </row>
    <row r="60" spans="1:8" ht="17.25" x14ac:dyDescent="0.3">
      <c r="A60" s="185">
        <v>8201</v>
      </c>
      <c r="B60" s="186" t="s">
        <v>330</v>
      </c>
      <c r="C60" s="186" t="s">
        <v>331</v>
      </c>
      <c r="D60" s="187" t="s">
        <v>1227</v>
      </c>
      <c r="E60" s="187" t="s">
        <v>334</v>
      </c>
      <c r="F60" s="186" t="s">
        <v>170</v>
      </c>
      <c r="G60" s="186" t="s">
        <v>150</v>
      </c>
      <c r="H60" s="188">
        <v>16</v>
      </c>
    </row>
    <row r="61" spans="1:8" ht="17.25" x14ac:dyDescent="0.3">
      <c r="A61" s="185">
        <v>8202</v>
      </c>
      <c r="B61" s="186" t="s">
        <v>330</v>
      </c>
      <c r="C61" s="186" t="s">
        <v>331</v>
      </c>
      <c r="D61" s="187" t="s">
        <v>1228</v>
      </c>
      <c r="E61" s="187" t="s">
        <v>186</v>
      </c>
      <c r="F61" s="186" t="s">
        <v>170</v>
      </c>
      <c r="G61" s="186" t="s">
        <v>150</v>
      </c>
      <c r="H61" s="188">
        <v>21.75</v>
      </c>
    </row>
    <row r="62" spans="1:8" ht="17.25" x14ac:dyDescent="0.3">
      <c r="A62" s="185">
        <v>8203</v>
      </c>
      <c r="B62" s="186" t="s">
        <v>330</v>
      </c>
      <c r="C62" s="186" t="s">
        <v>331</v>
      </c>
      <c r="D62" s="187" t="s">
        <v>1229</v>
      </c>
      <c r="E62" s="187" t="s">
        <v>337</v>
      </c>
      <c r="F62" s="186" t="s">
        <v>170</v>
      </c>
      <c r="G62" s="186" t="s">
        <v>150</v>
      </c>
      <c r="H62" s="188">
        <v>30.75</v>
      </c>
    </row>
    <row r="63" spans="1:8" ht="17.25" x14ac:dyDescent="0.3">
      <c r="A63" s="185">
        <v>8204</v>
      </c>
      <c r="B63" s="186" t="s">
        <v>330</v>
      </c>
      <c r="C63" s="186" t="s">
        <v>331</v>
      </c>
      <c r="D63" s="187" t="s">
        <v>1214</v>
      </c>
      <c r="E63" s="187" t="s">
        <v>338</v>
      </c>
      <c r="F63" s="186" t="s">
        <v>170</v>
      </c>
      <c r="G63" s="186" t="s">
        <v>150</v>
      </c>
      <c r="H63" s="188">
        <v>45.5</v>
      </c>
    </row>
    <row r="64" spans="1:8" ht="34.5" x14ac:dyDescent="0.3">
      <c r="A64" s="194">
        <v>8210</v>
      </c>
      <c r="B64" s="186" t="s">
        <v>343</v>
      </c>
      <c r="C64" s="195"/>
      <c r="D64" s="196" t="s">
        <v>1230</v>
      </c>
      <c r="E64" s="196" t="s">
        <v>345</v>
      </c>
      <c r="F64" s="197" t="s">
        <v>346</v>
      </c>
      <c r="G64" s="197" t="s">
        <v>150</v>
      </c>
      <c r="H64" s="198">
        <v>86</v>
      </c>
    </row>
    <row r="65" spans="1:8" ht="34.5" x14ac:dyDescent="0.3">
      <c r="A65" s="194">
        <v>8211</v>
      </c>
      <c r="B65" s="186" t="s">
        <v>343</v>
      </c>
      <c r="C65" s="195"/>
      <c r="D65" s="196" t="s">
        <v>1231</v>
      </c>
      <c r="E65" s="196" t="s">
        <v>348</v>
      </c>
      <c r="F65" s="197" t="s">
        <v>346</v>
      </c>
      <c r="G65" s="197" t="s">
        <v>150</v>
      </c>
      <c r="H65" s="198">
        <v>121</v>
      </c>
    </row>
    <row r="66" spans="1:8" ht="34.5" x14ac:dyDescent="0.3">
      <c r="A66" s="194">
        <v>8212</v>
      </c>
      <c r="B66" s="186" t="s">
        <v>349</v>
      </c>
      <c r="C66" s="195"/>
      <c r="D66" s="267"/>
      <c r="E66" s="196" t="s">
        <v>342</v>
      </c>
      <c r="F66" s="197" t="s">
        <v>346</v>
      </c>
      <c r="G66" s="197" t="s">
        <v>150</v>
      </c>
      <c r="H66" s="198">
        <v>130</v>
      </c>
    </row>
    <row r="67" spans="1:8" ht="17.25" x14ac:dyDescent="0.3">
      <c r="A67" s="185">
        <v>8220</v>
      </c>
      <c r="B67" s="186" t="s">
        <v>350</v>
      </c>
      <c r="C67" s="189"/>
      <c r="D67" s="266"/>
      <c r="E67" s="187" t="s">
        <v>148</v>
      </c>
      <c r="F67" s="189"/>
      <c r="G67" s="186" t="s">
        <v>150</v>
      </c>
      <c r="H67" s="188">
        <v>11</v>
      </c>
    </row>
    <row r="68" spans="1:8" ht="51.75" x14ac:dyDescent="0.3">
      <c r="A68" s="194">
        <v>8221</v>
      </c>
      <c r="B68" s="186" t="s">
        <v>1232</v>
      </c>
      <c r="C68" s="195"/>
      <c r="D68" s="267"/>
      <c r="E68" s="196" t="s">
        <v>351</v>
      </c>
      <c r="F68" s="195"/>
      <c r="G68" s="197" t="s">
        <v>150</v>
      </c>
      <c r="H68" s="198">
        <v>17.5</v>
      </c>
    </row>
    <row r="69" spans="1:8" ht="34.5" x14ac:dyDescent="0.3">
      <c r="A69" s="194">
        <v>8222</v>
      </c>
      <c r="B69" s="186" t="s">
        <v>352</v>
      </c>
      <c r="C69" s="195"/>
      <c r="D69" s="267"/>
      <c r="E69" s="196" t="s">
        <v>353</v>
      </c>
      <c r="F69" s="195"/>
      <c r="G69" s="197" t="s">
        <v>150</v>
      </c>
      <c r="H69" s="198">
        <v>25</v>
      </c>
    </row>
    <row r="70" spans="1:8" ht="34.5" x14ac:dyDescent="0.3">
      <c r="A70" s="194">
        <v>8223</v>
      </c>
      <c r="B70" s="186" t="s">
        <v>1233</v>
      </c>
      <c r="C70" s="195"/>
      <c r="D70" s="267"/>
      <c r="E70" s="196" t="s">
        <v>186</v>
      </c>
      <c r="F70" s="195"/>
      <c r="G70" s="197" t="s">
        <v>150</v>
      </c>
      <c r="H70" s="198">
        <v>29</v>
      </c>
    </row>
    <row r="71" spans="1:8" ht="34.5" x14ac:dyDescent="0.3">
      <c r="A71" s="185">
        <v>8225</v>
      </c>
      <c r="B71" s="186" t="s">
        <v>355</v>
      </c>
      <c r="C71" s="189"/>
      <c r="D71" s="266"/>
      <c r="E71" s="187" t="s">
        <v>299</v>
      </c>
      <c r="F71" s="189"/>
      <c r="G71" s="186" t="s">
        <v>150</v>
      </c>
      <c r="H71" s="188">
        <v>96</v>
      </c>
    </row>
    <row r="72" spans="1:8" ht="34.5" x14ac:dyDescent="0.3">
      <c r="A72" s="185">
        <v>8226</v>
      </c>
      <c r="B72" s="186" t="s">
        <v>355</v>
      </c>
      <c r="C72" s="189"/>
      <c r="D72" s="266"/>
      <c r="E72" s="187" t="s">
        <v>356</v>
      </c>
      <c r="F72" s="189"/>
      <c r="G72" s="186" t="s">
        <v>150</v>
      </c>
      <c r="H72" s="188">
        <v>163</v>
      </c>
    </row>
    <row r="73" spans="1:8" ht="34.5" x14ac:dyDescent="0.3">
      <c r="A73" s="185">
        <v>8227</v>
      </c>
      <c r="B73" s="186" t="s">
        <v>355</v>
      </c>
      <c r="C73" s="189"/>
      <c r="D73" s="266"/>
      <c r="E73" s="187" t="s">
        <v>1234</v>
      </c>
      <c r="F73" s="189"/>
      <c r="G73" s="186" t="s">
        <v>150</v>
      </c>
      <c r="H73" s="188">
        <v>225</v>
      </c>
    </row>
    <row r="74" spans="1:8" ht="51.75" x14ac:dyDescent="0.3">
      <c r="A74" s="194">
        <v>8228</v>
      </c>
      <c r="B74" s="186" t="s">
        <v>1235</v>
      </c>
      <c r="C74" s="195"/>
      <c r="D74" s="196" t="s">
        <v>1236</v>
      </c>
      <c r="E74" s="195"/>
      <c r="F74" s="197" t="s">
        <v>1224</v>
      </c>
      <c r="G74" s="197" t="s">
        <v>150</v>
      </c>
      <c r="H74" s="198">
        <v>7.5</v>
      </c>
    </row>
    <row r="75" spans="1:8" ht="51.75" x14ac:dyDescent="0.3">
      <c r="A75" s="194">
        <v>8229</v>
      </c>
      <c r="B75" s="186" t="s">
        <v>1237</v>
      </c>
      <c r="C75" s="195"/>
      <c r="D75" s="196" t="s">
        <v>1238</v>
      </c>
      <c r="E75" s="195"/>
      <c r="F75" s="197" t="s">
        <v>1224</v>
      </c>
      <c r="G75" s="197" t="s">
        <v>150</v>
      </c>
      <c r="H75" s="198">
        <v>12.25</v>
      </c>
    </row>
    <row r="76" spans="1:8" ht="17.25" x14ac:dyDescent="0.3">
      <c r="A76" s="185">
        <v>8240</v>
      </c>
      <c r="B76" s="186" t="s">
        <v>362</v>
      </c>
      <c r="C76" s="189"/>
      <c r="D76" s="266"/>
      <c r="E76" s="187" t="s">
        <v>288</v>
      </c>
      <c r="F76" s="189"/>
      <c r="G76" s="186" t="s">
        <v>150</v>
      </c>
      <c r="H76" s="188">
        <v>17</v>
      </c>
    </row>
    <row r="77" spans="1:8" ht="17.25" x14ac:dyDescent="0.3">
      <c r="A77" s="185">
        <v>8241</v>
      </c>
      <c r="B77" s="186" t="s">
        <v>362</v>
      </c>
      <c r="C77" s="189"/>
      <c r="D77" s="266"/>
      <c r="E77" s="187" t="s">
        <v>363</v>
      </c>
      <c r="F77" s="189"/>
      <c r="G77" s="186" t="s">
        <v>150</v>
      </c>
      <c r="H77" s="188">
        <v>30</v>
      </c>
    </row>
    <row r="78" spans="1:8" ht="17.25" x14ac:dyDescent="0.3">
      <c r="A78" s="185">
        <v>8242</v>
      </c>
      <c r="B78" s="186" t="s">
        <v>362</v>
      </c>
      <c r="C78" s="189"/>
      <c r="D78" s="266"/>
      <c r="E78" s="187" t="s">
        <v>353</v>
      </c>
      <c r="F78" s="189"/>
      <c r="G78" s="186" t="s">
        <v>150</v>
      </c>
      <c r="H78" s="188">
        <v>44</v>
      </c>
    </row>
    <row r="79" spans="1:8" ht="17.25" x14ac:dyDescent="0.3">
      <c r="A79" s="185">
        <v>8250</v>
      </c>
      <c r="B79" s="186" t="s">
        <v>364</v>
      </c>
      <c r="C79" s="189"/>
      <c r="D79" s="266"/>
      <c r="E79" s="187" t="s">
        <v>353</v>
      </c>
      <c r="F79" s="189"/>
      <c r="G79" s="186" t="s">
        <v>150</v>
      </c>
      <c r="H79" s="188">
        <v>31</v>
      </c>
    </row>
    <row r="80" spans="1:8" ht="17.25" x14ac:dyDescent="0.3">
      <c r="A80" s="185">
        <v>8251</v>
      </c>
      <c r="B80" s="186" t="s">
        <v>364</v>
      </c>
      <c r="C80" s="189"/>
      <c r="D80" s="266"/>
      <c r="E80" s="187" t="s">
        <v>365</v>
      </c>
      <c r="F80" s="189"/>
      <c r="G80" s="186" t="s">
        <v>150</v>
      </c>
      <c r="H80" s="188">
        <v>40</v>
      </c>
    </row>
    <row r="81" spans="1:8" ht="17.25" x14ac:dyDescent="0.3">
      <c r="A81" s="185">
        <v>8252</v>
      </c>
      <c r="B81" s="186" t="s">
        <v>364</v>
      </c>
      <c r="C81" s="189"/>
      <c r="D81" s="266"/>
      <c r="E81" s="187" t="s">
        <v>366</v>
      </c>
      <c r="F81" s="189"/>
      <c r="G81" s="186" t="s">
        <v>150</v>
      </c>
      <c r="H81" s="188">
        <v>65</v>
      </c>
    </row>
    <row r="82" spans="1:8" ht="17.25" x14ac:dyDescent="0.3">
      <c r="A82" s="185">
        <v>8253</v>
      </c>
      <c r="B82" s="186" t="s">
        <v>364</v>
      </c>
      <c r="C82" s="189"/>
      <c r="D82" s="266"/>
      <c r="E82" s="187" t="s">
        <v>201</v>
      </c>
      <c r="F82" s="189"/>
      <c r="G82" s="186" t="s">
        <v>150</v>
      </c>
      <c r="H82" s="188">
        <v>80</v>
      </c>
    </row>
    <row r="83" spans="1:8" ht="17.25" x14ac:dyDescent="0.3">
      <c r="A83" s="185">
        <v>8254</v>
      </c>
      <c r="B83" s="186" t="s">
        <v>364</v>
      </c>
      <c r="C83" s="189"/>
      <c r="D83" s="266"/>
      <c r="E83" s="187" t="s">
        <v>367</v>
      </c>
      <c r="F83" s="189"/>
      <c r="G83" s="186" t="s">
        <v>150</v>
      </c>
      <c r="H83" s="188">
        <v>135</v>
      </c>
    </row>
    <row r="84" spans="1:8" ht="17.25" x14ac:dyDescent="0.3">
      <c r="A84" s="185">
        <v>8255</v>
      </c>
      <c r="B84" s="186" t="s">
        <v>364</v>
      </c>
      <c r="C84" s="189"/>
      <c r="D84" s="266"/>
      <c r="E84" s="187" t="s">
        <v>368</v>
      </c>
      <c r="F84" s="189"/>
      <c r="G84" s="186" t="s">
        <v>150</v>
      </c>
      <c r="H84" s="188">
        <v>250</v>
      </c>
    </row>
    <row r="85" spans="1:8" ht="17.25" x14ac:dyDescent="0.3">
      <c r="A85" s="185">
        <v>8256</v>
      </c>
      <c r="B85" s="186" t="s">
        <v>364</v>
      </c>
      <c r="C85" s="189"/>
      <c r="D85" s="266"/>
      <c r="E85" s="187" t="s">
        <v>369</v>
      </c>
      <c r="F85" s="189"/>
      <c r="G85" s="186" t="s">
        <v>150</v>
      </c>
      <c r="H85" s="188">
        <v>340</v>
      </c>
    </row>
    <row r="86" spans="1:8" ht="17.25" x14ac:dyDescent="0.3">
      <c r="A86" s="185">
        <v>8260</v>
      </c>
      <c r="B86" s="186" t="s">
        <v>370</v>
      </c>
      <c r="C86" s="189"/>
      <c r="D86" s="266"/>
      <c r="E86" s="187" t="s">
        <v>299</v>
      </c>
      <c r="F86" s="189"/>
      <c r="G86" s="186" t="s">
        <v>150</v>
      </c>
      <c r="H86" s="188">
        <v>55</v>
      </c>
    </row>
    <row r="87" spans="1:8" ht="17.25" x14ac:dyDescent="0.3">
      <c r="A87" s="185">
        <v>8261</v>
      </c>
      <c r="B87" s="186" t="s">
        <v>370</v>
      </c>
      <c r="C87" s="189"/>
      <c r="D87" s="266"/>
      <c r="E87" s="187" t="s">
        <v>356</v>
      </c>
      <c r="F87" s="189"/>
      <c r="G87" s="186" t="s">
        <v>150</v>
      </c>
      <c r="H87" s="188">
        <v>110</v>
      </c>
    </row>
    <row r="88" spans="1:8" ht="17.25" x14ac:dyDescent="0.3">
      <c r="A88" s="185">
        <v>8262</v>
      </c>
      <c r="B88" s="186" t="s">
        <v>370</v>
      </c>
      <c r="C88" s="189"/>
      <c r="D88" s="266"/>
      <c r="E88" s="187" t="s">
        <v>164</v>
      </c>
      <c r="F88" s="189"/>
      <c r="G88" s="186" t="s">
        <v>150</v>
      </c>
      <c r="H88" s="188">
        <v>150</v>
      </c>
    </row>
    <row r="89" spans="1:8" ht="17.25" x14ac:dyDescent="0.3">
      <c r="A89" s="185">
        <v>8263</v>
      </c>
      <c r="B89" s="186" t="s">
        <v>370</v>
      </c>
      <c r="C89" s="189"/>
      <c r="D89" s="266"/>
      <c r="E89" s="187" t="s">
        <v>371</v>
      </c>
      <c r="F89" s="189"/>
      <c r="G89" s="186" t="s">
        <v>150</v>
      </c>
      <c r="H89" s="188">
        <v>200</v>
      </c>
    </row>
    <row r="90" spans="1:8" ht="69" x14ac:dyDescent="0.3">
      <c r="A90" s="194">
        <v>8270</v>
      </c>
      <c r="B90" s="197" t="s">
        <v>374</v>
      </c>
      <c r="C90" s="197" t="s">
        <v>375</v>
      </c>
      <c r="D90" s="196" t="s">
        <v>1239</v>
      </c>
      <c r="E90" s="195"/>
      <c r="F90" s="186" t="s">
        <v>1240</v>
      </c>
      <c r="G90" s="197" t="s">
        <v>150</v>
      </c>
      <c r="H90" s="198">
        <v>3.6</v>
      </c>
    </row>
    <row r="91" spans="1:8" ht="69" x14ac:dyDescent="0.3">
      <c r="A91" s="194">
        <v>8271</v>
      </c>
      <c r="B91" s="197" t="s">
        <v>374</v>
      </c>
      <c r="C91" s="197" t="s">
        <v>375</v>
      </c>
      <c r="D91" s="196" t="s">
        <v>1241</v>
      </c>
      <c r="E91" s="195"/>
      <c r="F91" s="186" t="s">
        <v>1240</v>
      </c>
      <c r="G91" s="197" t="s">
        <v>150</v>
      </c>
      <c r="H91" s="198">
        <v>6.75</v>
      </c>
    </row>
    <row r="92" spans="1:8" ht="69" x14ac:dyDescent="0.3">
      <c r="A92" s="194">
        <v>8272</v>
      </c>
      <c r="B92" s="197" t="s">
        <v>374</v>
      </c>
      <c r="C92" s="197" t="s">
        <v>375</v>
      </c>
      <c r="D92" s="196" t="s">
        <v>1242</v>
      </c>
      <c r="E92" s="195"/>
      <c r="F92" s="186" t="s">
        <v>1240</v>
      </c>
      <c r="G92" s="197" t="s">
        <v>150</v>
      </c>
      <c r="H92" s="198">
        <v>11.25</v>
      </c>
    </row>
    <row r="93" spans="1:8" ht="69" x14ac:dyDescent="0.3">
      <c r="A93" s="194">
        <v>8273</v>
      </c>
      <c r="B93" s="197" t="s">
        <v>374</v>
      </c>
      <c r="C93" s="197" t="s">
        <v>375</v>
      </c>
      <c r="D93" s="196" t="s">
        <v>1243</v>
      </c>
      <c r="E93" s="195"/>
      <c r="F93" s="186" t="s">
        <v>1240</v>
      </c>
      <c r="G93" s="197" t="s">
        <v>150</v>
      </c>
      <c r="H93" s="198">
        <v>14.5</v>
      </c>
    </row>
    <row r="94" spans="1:8" ht="51.75" x14ac:dyDescent="0.3">
      <c r="A94" s="185">
        <v>8275</v>
      </c>
      <c r="B94" s="186" t="s">
        <v>381</v>
      </c>
      <c r="C94" s="186" t="s">
        <v>375</v>
      </c>
      <c r="D94" s="187" t="s">
        <v>1244</v>
      </c>
      <c r="E94" s="189"/>
      <c r="F94" s="186" t="s">
        <v>1245</v>
      </c>
      <c r="G94" s="186" t="s">
        <v>150</v>
      </c>
      <c r="H94" s="188">
        <v>2.9</v>
      </c>
    </row>
    <row r="95" spans="1:8" ht="51.75" x14ac:dyDescent="0.3">
      <c r="A95" s="185">
        <v>8276</v>
      </c>
      <c r="B95" s="186" t="s">
        <v>381</v>
      </c>
      <c r="C95" s="186" t="s">
        <v>375</v>
      </c>
      <c r="D95" s="187" t="s">
        <v>1242</v>
      </c>
      <c r="E95" s="189"/>
      <c r="F95" s="186" t="s">
        <v>1245</v>
      </c>
      <c r="G95" s="186" t="s">
        <v>150</v>
      </c>
      <c r="H95" s="188">
        <v>6.5</v>
      </c>
    </row>
    <row r="96" spans="1:8" ht="51.75" x14ac:dyDescent="0.3">
      <c r="A96" s="185">
        <v>8277</v>
      </c>
      <c r="B96" s="186" t="s">
        <v>381</v>
      </c>
      <c r="C96" s="186" t="s">
        <v>375</v>
      </c>
      <c r="D96" s="187" t="s">
        <v>1246</v>
      </c>
      <c r="E96" s="189"/>
      <c r="F96" s="186" t="s">
        <v>1245</v>
      </c>
      <c r="G96" s="186" t="s">
        <v>150</v>
      </c>
      <c r="H96" s="188">
        <v>10.5</v>
      </c>
    </row>
    <row r="97" spans="1:8" ht="51.75" x14ac:dyDescent="0.3">
      <c r="A97" s="185">
        <v>8278</v>
      </c>
      <c r="B97" s="186" t="s">
        <v>381</v>
      </c>
      <c r="C97" s="186" t="s">
        <v>375</v>
      </c>
      <c r="D97" s="187" t="s">
        <v>1247</v>
      </c>
      <c r="E97" s="189"/>
      <c r="F97" s="186" t="s">
        <v>1245</v>
      </c>
      <c r="G97" s="186" t="s">
        <v>150</v>
      </c>
      <c r="H97" s="188">
        <v>13.5</v>
      </c>
    </row>
    <row r="98" spans="1:8" ht="51.75" x14ac:dyDescent="0.3">
      <c r="A98" s="194">
        <v>8280</v>
      </c>
      <c r="B98" s="197" t="s">
        <v>386</v>
      </c>
      <c r="C98" s="197" t="s">
        <v>387</v>
      </c>
      <c r="D98" s="196" t="s">
        <v>1248</v>
      </c>
      <c r="E98" s="196" t="s">
        <v>351</v>
      </c>
      <c r="F98" s="186" t="s">
        <v>389</v>
      </c>
      <c r="G98" s="197" t="s">
        <v>150</v>
      </c>
      <c r="H98" s="198">
        <v>18</v>
      </c>
    </row>
    <row r="99" spans="1:8" ht="51.75" x14ac:dyDescent="0.3">
      <c r="A99" s="194">
        <v>8281</v>
      </c>
      <c r="B99" s="197" t="s">
        <v>386</v>
      </c>
      <c r="C99" s="197" t="s">
        <v>387</v>
      </c>
      <c r="D99" s="196" t="s">
        <v>1239</v>
      </c>
      <c r="E99" s="196" t="s">
        <v>156</v>
      </c>
      <c r="F99" s="186" t="s">
        <v>389</v>
      </c>
      <c r="G99" s="197" t="s">
        <v>150</v>
      </c>
      <c r="H99" s="198">
        <v>39</v>
      </c>
    </row>
    <row r="100" spans="1:8" ht="51.75" x14ac:dyDescent="0.3">
      <c r="A100" s="194">
        <v>8282</v>
      </c>
      <c r="B100" s="197" t="s">
        <v>386</v>
      </c>
      <c r="C100" s="197" t="s">
        <v>387</v>
      </c>
      <c r="D100" s="196" t="s">
        <v>1249</v>
      </c>
      <c r="E100" s="196" t="s">
        <v>366</v>
      </c>
      <c r="F100" s="186" t="s">
        <v>389</v>
      </c>
      <c r="G100" s="197" t="s">
        <v>150</v>
      </c>
      <c r="H100" s="198">
        <v>65</v>
      </c>
    </row>
    <row r="101" spans="1:8" ht="51.75" x14ac:dyDescent="0.3">
      <c r="A101" s="194">
        <v>8283</v>
      </c>
      <c r="B101" s="197" t="s">
        <v>386</v>
      </c>
      <c r="C101" s="197" t="s">
        <v>387</v>
      </c>
      <c r="D101" s="196" t="s">
        <v>1241</v>
      </c>
      <c r="E101" s="196" t="s">
        <v>391</v>
      </c>
      <c r="F101" s="186" t="s">
        <v>389</v>
      </c>
      <c r="G101" s="197" t="s">
        <v>150</v>
      </c>
      <c r="H101" s="198">
        <v>120</v>
      </c>
    </row>
    <row r="102" spans="1:8" ht="51.75" x14ac:dyDescent="0.3">
      <c r="A102" s="194">
        <v>8284</v>
      </c>
      <c r="B102" s="197" t="s">
        <v>386</v>
      </c>
      <c r="C102" s="197" t="s">
        <v>387</v>
      </c>
      <c r="D102" s="196" t="s">
        <v>1250</v>
      </c>
      <c r="E102" s="196" t="s">
        <v>393</v>
      </c>
      <c r="F102" s="186" t="s">
        <v>389</v>
      </c>
      <c r="G102" s="197" t="s">
        <v>150</v>
      </c>
      <c r="H102" s="198">
        <v>200</v>
      </c>
    </row>
    <row r="103" spans="1:8" ht="51.75" x14ac:dyDescent="0.3">
      <c r="A103" s="194">
        <v>8285</v>
      </c>
      <c r="B103" s="197" t="s">
        <v>386</v>
      </c>
      <c r="C103" s="197" t="s">
        <v>387</v>
      </c>
      <c r="D103" s="196" t="s">
        <v>1243</v>
      </c>
      <c r="E103" s="196" t="s">
        <v>394</v>
      </c>
      <c r="F103" s="186" t="s">
        <v>389</v>
      </c>
      <c r="G103" s="197" t="s">
        <v>150</v>
      </c>
      <c r="H103" s="198">
        <v>240</v>
      </c>
    </row>
    <row r="104" spans="1:8" ht="51.75" x14ac:dyDescent="0.3">
      <c r="A104" s="194">
        <v>8286</v>
      </c>
      <c r="B104" s="197" t="s">
        <v>386</v>
      </c>
      <c r="C104" s="197" t="s">
        <v>387</v>
      </c>
      <c r="D104" s="196" t="s">
        <v>1251</v>
      </c>
      <c r="E104" s="196" t="s">
        <v>396</v>
      </c>
      <c r="F104" s="186" t="s">
        <v>389</v>
      </c>
      <c r="G104" s="197" t="s">
        <v>150</v>
      </c>
      <c r="H104" s="198">
        <v>400</v>
      </c>
    </row>
    <row r="105" spans="1:8" ht="17.25" x14ac:dyDescent="0.3">
      <c r="A105" s="185">
        <v>8290</v>
      </c>
      <c r="B105" s="186" t="s">
        <v>401</v>
      </c>
      <c r="C105" s="186" t="s">
        <v>402</v>
      </c>
      <c r="D105" s="187" t="s">
        <v>726</v>
      </c>
      <c r="E105" s="187" t="s">
        <v>404</v>
      </c>
      <c r="F105" s="189"/>
      <c r="G105" s="186" t="s">
        <v>150</v>
      </c>
      <c r="H105" s="188">
        <v>4.5</v>
      </c>
    </row>
    <row r="106" spans="1:8" ht="17.25" x14ac:dyDescent="0.3">
      <c r="A106" s="185">
        <v>8300</v>
      </c>
      <c r="B106" s="186" t="s">
        <v>405</v>
      </c>
      <c r="C106" s="186" t="s">
        <v>375</v>
      </c>
      <c r="D106" s="187" t="s">
        <v>1252</v>
      </c>
      <c r="E106" s="187" t="s">
        <v>407</v>
      </c>
      <c r="F106" s="189"/>
      <c r="G106" s="186" t="s">
        <v>150</v>
      </c>
      <c r="H106" s="199" t="s">
        <v>1253</v>
      </c>
    </row>
    <row r="107" spans="1:8" ht="17.25" x14ac:dyDescent="0.3">
      <c r="A107" s="185">
        <v>8301</v>
      </c>
      <c r="B107" s="186" t="s">
        <v>405</v>
      </c>
      <c r="C107" s="186" t="s">
        <v>375</v>
      </c>
      <c r="D107" s="187" t="s">
        <v>1254</v>
      </c>
      <c r="E107" s="187" t="s">
        <v>156</v>
      </c>
      <c r="F107" s="189"/>
      <c r="G107" s="186" t="s">
        <v>150</v>
      </c>
      <c r="H107" s="188">
        <v>17</v>
      </c>
    </row>
    <row r="108" spans="1:8" ht="17.25" x14ac:dyDescent="0.3">
      <c r="A108" s="185">
        <v>8302</v>
      </c>
      <c r="B108" s="186" t="s">
        <v>405</v>
      </c>
      <c r="C108" s="186" t="s">
        <v>375</v>
      </c>
      <c r="D108" s="187" t="s">
        <v>1255</v>
      </c>
      <c r="E108" s="187" t="s">
        <v>410</v>
      </c>
      <c r="F108" s="189"/>
      <c r="G108" s="186" t="s">
        <v>150</v>
      </c>
      <c r="H108" s="188">
        <v>23</v>
      </c>
    </row>
    <row r="109" spans="1:8" ht="17.25" x14ac:dyDescent="0.3">
      <c r="A109" s="185">
        <v>8303</v>
      </c>
      <c r="B109" s="186" t="s">
        <v>405</v>
      </c>
      <c r="C109" s="186" t="s">
        <v>375</v>
      </c>
      <c r="D109" s="187" t="s">
        <v>1256</v>
      </c>
      <c r="E109" s="187" t="s">
        <v>412</v>
      </c>
      <c r="F109" s="189"/>
      <c r="G109" s="186" t="s">
        <v>150</v>
      </c>
      <c r="H109" s="188">
        <v>50</v>
      </c>
    </row>
    <row r="110" spans="1:8" ht="17.25" x14ac:dyDescent="0.3">
      <c r="A110" s="185">
        <v>8310</v>
      </c>
      <c r="B110" s="186" t="s">
        <v>421</v>
      </c>
      <c r="C110" s="186" t="s">
        <v>422</v>
      </c>
      <c r="D110" s="187" t="s">
        <v>1257</v>
      </c>
      <c r="E110" s="187" t="s">
        <v>148</v>
      </c>
      <c r="F110" s="189"/>
      <c r="G110" s="186" t="s">
        <v>150</v>
      </c>
      <c r="H110" s="188">
        <v>3.25</v>
      </c>
    </row>
    <row r="111" spans="1:8" ht="17.25" x14ac:dyDescent="0.3">
      <c r="A111" s="185">
        <v>8311</v>
      </c>
      <c r="B111" s="186" t="s">
        <v>421</v>
      </c>
      <c r="C111" s="186" t="s">
        <v>422</v>
      </c>
      <c r="D111" s="187" t="s">
        <v>1258</v>
      </c>
      <c r="E111" s="187" t="s">
        <v>425</v>
      </c>
      <c r="F111" s="189"/>
      <c r="G111" s="186" t="s">
        <v>150</v>
      </c>
      <c r="H111" s="188">
        <v>8</v>
      </c>
    </row>
    <row r="112" spans="1:8" ht="17.25" x14ac:dyDescent="0.3">
      <c r="A112" s="185">
        <v>8312</v>
      </c>
      <c r="B112" s="186" t="s">
        <v>421</v>
      </c>
      <c r="C112" s="186" t="s">
        <v>422</v>
      </c>
      <c r="D112" s="187" t="s">
        <v>1259</v>
      </c>
      <c r="E112" s="187" t="s">
        <v>334</v>
      </c>
      <c r="F112" s="189"/>
      <c r="G112" s="186" t="s">
        <v>150</v>
      </c>
      <c r="H112" s="188">
        <v>17</v>
      </c>
    </row>
    <row r="113" spans="1:8" ht="17.25" x14ac:dyDescent="0.3">
      <c r="A113" s="185">
        <v>8313</v>
      </c>
      <c r="B113" s="186" t="s">
        <v>421</v>
      </c>
      <c r="C113" s="186" t="s">
        <v>422</v>
      </c>
      <c r="D113" s="187" t="s">
        <v>1260</v>
      </c>
      <c r="E113" s="187" t="s">
        <v>337</v>
      </c>
      <c r="F113" s="189"/>
      <c r="G113" s="186" t="s">
        <v>150</v>
      </c>
      <c r="H113" s="188">
        <v>34</v>
      </c>
    </row>
    <row r="114" spans="1:8" ht="17.25" x14ac:dyDescent="0.3">
      <c r="A114" s="185">
        <v>8314</v>
      </c>
      <c r="B114" s="186" t="s">
        <v>421</v>
      </c>
      <c r="C114" s="186" t="s">
        <v>422</v>
      </c>
      <c r="D114" s="187" t="s">
        <v>1261</v>
      </c>
      <c r="E114" s="187" t="s">
        <v>342</v>
      </c>
      <c r="F114" s="189"/>
      <c r="G114" s="186" t="s">
        <v>150</v>
      </c>
      <c r="H114" s="188">
        <v>50</v>
      </c>
    </row>
    <row r="115" spans="1:8" ht="17.25" x14ac:dyDescent="0.3">
      <c r="A115" s="185">
        <v>8315</v>
      </c>
      <c r="B115" s="186" t="s">
        <v>421</v>
      </c>
      <c r="C115" s="186" t="s">
        <v>422</v>
      </c>
      <c r="D115" s="187" t="s">
        <v>1262</v>
      </c>
      <c r="E115" s="187" t="s">
        <v>299</v>
      </c>
      <c r="F115" s="189"/>
      <c r="G115" s="186" t="s">
        <v>150</v>
      </c>
      <c r="H115" s="188">
        <v>60</v>
      </c>
    </row>
    <row r="116" spans="1:8" ht="17.25" x14ac:dyDescent="0.3">
      <c r="A116" s="185">
        <v>8316</v>
      </c>
      <c r="B116" s="186" t="s">
        <v>421</v>
      </c>
      <c r="C116" s="186" t="s">
        <v>422</v>
      </c>
      <c r="D116" s="187" t="s">
        <v>1263</v>
      </c>
      <c r="E116" s="187" t="s">
        <v>356</v>
      </c>
      <c r="F116" s="189"/>
      <c r="G116" s="186" t="s">
        <v>150</v>
      </c>
      <c r="H116" s="188">
        <v>85</v>
      </c>
    </row>
    <row r="117" spans="1:8" ht="17.25" x14ac:dyDescent="0.3">
      <c r="A117" s="185">
        <v>8317</v>
      </c>
      <c r="B117" s="186" t="s">
        <v>421</v>
      </c>
      <c r="C117" s="186" t="s">
        <v>422</v>
      </c>
      <c r="D117" s="187" t="s">
        <v>1264</v>
      </c>
      <c r="E117" s="187" t="s">
        <v>164</v>
      </c>
      <c r="F117" s="189"/>
      <c r="G117" s="186" t="s">
        <v>150</v>
      </c>
      <c r="H117" s="188">
        <v>95</v>
      </c>
    </row>
    <row r="118" spans="1:8" ht="17.25" x14ac:dyDescent="0.3">
      <c r="A118" s="185">
        <v>8318</v>
      </c>
      <c r="B118" s="186" t="s">
        <v>421</v>
      </c>
      <c r="C118" s="186" t="s">
        <v>422</v>
      </c>
      <c r="D118" s="187" t="s">
        <v>1265</v>
      </c>
      <c r="E118" s="187" t="s">
        <v>433</v>
      </c>
      <c r="F118" s="189"/>
      <c r="G118" s="186" t="s">
        <v>150</v>
      </c>
      <c r="H118" s="188">
        <v>150</v>
      </c>
    </row>
    <row r="119" spans="1:8" ht="17.25" x14ac:dyDescent="0.3">
      <c r="A119" s="185">
        <v>8319</v>
      </c>
      <c r="B119" s="186" t="s">
        <v>421</v>
      </c>
      <c r="C119" s="186" t="s">
        <v>422</v>
      </c>
      <c r="D119" s="187" t="s">
        <v>1266</v>
      </c>
      <c r="E119" s="187" t="s">
        <v>396</v>
      </c>
      <c r="F119" s="189"/>
      <c r="G119" s="186" t="s">
        <v>150</v>
      </c>
      <c r="H119" s="188">
        <v>200</v>
      </c>
    </row>
    <row r="120" spans="1:8" ht="17.25" x14ac:dyDescent="0.3">
      <c r="A120" s="185">
        <v>8320</v>
      </c>
      <c r="B120" s="186" t="s">
        <v>421</v>
      </c>
      <c r="C120" s="186" t="s">
        <v>422</v>
      </c>
      <c r="D120" s="187" t="s">
        <v>1267</v>
      </c>
      <c r="E120" s="187" t="s">
        <v>436</v>
      </c>
      <c r="F120" s="189"/>
      <c r="G120" s="186" t="s">
        <v>150</v>
      </c>
      <c r="H120" s="188">
        <v>375</v>
      </c>
    </row>
    <row r="121" spans="1:8" ht="17.25" x14ac:dyDescent="0.3">
      <c r="A121" s="185">
        <v>8321</v>
      </c>
      <c r="B121" s="186" t="s">
        <v>421</v>
      </c>
      <c r="C121" s="186" t="s">
        <v>422</v>
      </c>
      <c r="D121" s="187" t="s">
        <v>1268</v>
      </c>
      <c r="E121" s="187" t="s">
        <v>439</v>
      </c>
      <c r="F121" s="189"/>
      <c r="G121" s="186" t="s">
        <v>150</v>
      </c>
      <c r="H121" s="188">
        <v>500</v>
      </c>
    </row>
    <row r="122" spans="1:8" ht="34.5" x14ac:dyDescent="0.3">
      <c r="A122" s="185">
        <v>8330</v>
      </c>
      <c r="B122" s="186" t="s">
        <v>448</v>
      </c>
      <c r="C122" s="186" t="s">
        <v>449</v>
      </c>
      <c r="D122" s="187" t="s">
        <v>323</v>
      </c>
      <c r="E122" s="187" t="s">
        <v>297</v>
      </c>
      <c r="F122" s="186" t="s">
        <v>1269</v>
      </c>
      <c r="G122" s="186" t="s">
        <v>150</v>
      </c>
      <c r="H122" s="188">
        <v>34.5</v>
      </c>
    </row>
    <row r="123" spans="1:8" ht="34.5" x14ac:dyDescent="0.3">
      <c r="A123" s="185">
        <v>8331</v>
      </c>
      <c r="B123" s="186" t="s">
        <v>448</v>
      </c>
      <c r="C123" s="186" t="s">
        <v>449</v>
      </c>
      <c r="D123" s="187" t="s">
        <v>1270</v>
      </c>
      <c r="E123" s="187" t="s">
        <v>166</v>
      </c>
      <c r="F123" s="186" t="s">
        <v>1269</v>
      </c>
      <c r="G123" s="186" t="s">
        <v>150</v>
      </c>
      <c r="H123" s="188">
        <v>58</v>
      </c>
    </row>
    <row r="124" spans="1:8" ht="34.5" x14ac:dyDescent="0.3">
      <c r="A124" s="185">
        <v>8332</v>
      </c>
      <c r="B124" s="186" t="s">
        <v>448</v>
      </c>
      <c r="C124" s="186" t="s">
        <v>449</v>
      </c>
      <c r="D124" s="187" t="s">
        <v>1271</v>
      </c>
      <c r="E124" s="187" t="s">
        <v>454</v>
      </c>
      <c r="F124" s="186" t="s">
        <v>1269</v>
      </c>
      <c r="G124" s="186" t="s">
        <v>150</v>
      </c>
      <c r="H124" s="188">
        <v>70</v>
      </c>
    </row>
    <row r="125" spans="1:8" ht="34.5" x14ac:dyDescent="0.3">
      <c r="A125" s="185">
        <v>8350</v>
      </c>
      <c r="B125" s="186" t="s">
        <v>455</v>
      </c>
      <c r="C125" s="186" t="s">
        <v>402</v>
      </c>
      <c r="D125" s="187" t="s">
        <v>1272</v>
      </c>
      <c r="E125" s="189"/>
      <c r="F125" s="186" t="s">
        <v>457</v>
      </c>
      <c r="G125" s="186" t="s">
        <v>150</v>
      </c>
      <c r="H125" s="188">
        <v>0.13</v>
      </c>
    </row>
    <row r="126" spans="1:8" ht="34.5" x14ac:dyDescent="0.3">
      <c r="A126" s="185">
        <v>8351</v>
      </c>
      <c r="B126" s="186" t="s">
        <v>455</v>
      </c>
      <c r="C126" s="186" t="s">
        <v>402</v>
      </c>
      <c r="D126" s="187" t="s">
        <v>1273</v>
      </c>
      <c r="E126" s="189"/>
      <c r="F126" s="186" t="s">
        <v>457</v>
      </c>
      <c r="G126" s="186" t="s">
        <v>150</v>
      </c>
      <c r="H126" s="188">
        <v>0.19</v>
      </c>
    </row>
    <row r="127" spans="1:8" ht="34.5" x14ac:dyDescent="0.3">
      <c r="A127" s="185">
        <v>8352</v>
      </c>
      <c r="B127" s="186" t="s">
        <v>455</v>
      </c>
      <c r="C127" s="186" t="s">
        <v>402</v>
      </c>
      <c r="D127" s="187" t="s">
        <v>1226</v>
      </c>
      <c r="E127" s="189"/>
      <c r="F127" s="186" t="s">
        <v>457</v>
      </c>
      <c r="G127" s="186" t="s">
        <v>150</v>
      </c>
      <c r="H127" s="188">
        <v>0.5</v>
      </c>
    </row>
    <row r="128" spans="1:8" ht="34.5" x14ac:dyDescent="0.3">
      <c r="A128" s="185">
        <v>8353</v>
      </c>
      <c r="B128" s="186" t="s">
        <v>455</v>
      </c>
      <c r="C128" s="186" t="s">
        <v>402</v>
      </c>
      <c r="D128" s="187" t="s">
        <v>1274</v>
      </c>
      <c r="E128" s="189"/>
      <c r="F128" s="186" t="s">
        <v>457</v>
      </c>
      <c r="G128" s="186" t="s">
        <v>150</v>
      </c>
      <c r="H128" s="188">
        <v>0.75</v>
      </c>
    </row>
    <row r="129" spans="1:8" ht="34.5" x14ac:dyDescent="0.3">
      <c r="A129" s="185">
        <v>8354</v>
      </c>
      <c r="B129" s="186" t="s">
        <v>455</v>
      </c>
      <c r="C129" s="186" t="s">
        <v>402</v>
      </c>
      <c r="D129" s="187" t="s">
        <v>1228</v>
      </c>
      <c r="E129" s="189"/>
      <c r="F129" s="186" t="s">
        <v>457</v>
      </c>
      <c r="G129" s="186" t="s">
        <v>150</v>
      </c>
      <c r="H129" s="188">
        <v>1.35</v>
      </c>
    </row>
    <row r="130" spans="1:8" ht="34.5" x14ac:dyDescent="0.3">
      <c r="A130" s="185">
        <v>8355</v>
      </c>
      <c r="B130" s="186" t="s">
        <v>455</v>
      </c>
      <c r="C130" s="186" t="s">
        <v>402</v>
      </c>
      <c r="D130" s="187" t="s">
        <v>1213</v>
      </c>
      <c r="E130" s="189"/>
      <c r="F130" s="186" t="s">
        <v>457</v>
      </c>
      <c r="G130" s="186" t="s">
        <v>150</v>
      </c>
      <c r="H130" s="188">
        <v>2.2000000000000002</v>
      </c>
    </row>
    <row r="131" spans="1:8" ht="34.5" x14ac:dyDescent="0.3">
      <c r="A131" s="185">
        <v>8356</v>
      </c>
      <c r="B131" s="186" t="s">
        <v>460</v>
      </c>
      <c r="C131" s="186" t="s">
        <v>402</v>
      </c>
      <c r="D131" s="187" t="s">
        <v>1272</v>
      </c>
      <c r="E131" s="189"/>
      <c r="F131" s="186" t="s">
        <v>457</v>
      </c>
      <c r="G131" s="186" t="s">
        <v>150</v>
      </c>
      <c r="H131" s="188">
        <v>0.23</v>
      </c>
    </row>
    <row r="132" spans="1:8" ht="34.5" x14ac:dyDescent="0.3">
      <c r="A132" s="185">
        <v>8357</v>
      </c>
      <c r="B132" s="186" t="s">
        <v>460</v>
      </c>
      <c r="C132" s="186" t="s">
        <v>402</v>
      </c>
      <c r="D132" s="187" t="s">
        <v>1273</v>
      </c>
      <c r="E132" s="189"/>
      <c r="F132" s="186" t="s">
        <v>457</v>
      </c>
      <c r="G132" s="186" t="s">
        <v>150</v>
      </c>
      <c r="H132" s="188">
        <v>0.43</v>
      </c>
    </row>
    <row r="133" spans="1:8" ht="34.5" x14ac:dyDescent="0.3">
      <c r="A133" s="185">
        <v>8358</v>
      </c>
      <c r="B133" s="186" t="s">
        <v>460</v>
      </c>
      <c r="C133" s="186" t="s">
        <v>402</v>
      </c>
      <c r="D133" s="187" t="s">
        <v>1226</v>
      </c>
      <c r="E133" s="189"/>
      <c r="F133" s="186" t="s">
        <v>457</v>
      </c>
      <c r="G133" s="186" t="s">
        <v>150</v>
      </c>
      <c r="H133" s="188">
        <v>0.9</v>
      </c>
    </row>
    <row r="134" spans="1:8" ht="34.5" x14ac:dyDescent="0.3">
      <c r="A134" s="185">
        <v>8359</v>
      </c>
      <c r="B134" s="186" t="s">
        <v>460</v>
      </c>
      <c r="C134" s="186" t="s">
        <v>402</v>
      </c>
      <c r="D134" s="187" t="s">
        <v>1274</v>
      </c>
      <c r="E134" s="189"/>
      <c r="F134" s="186" t="s">
        <v>457</v>
      </c>
      <c r="G134" s="186" t="s">
        <v>150</v>
      </c>
      <c r="H134" s="188">
        <v>1.35</v>
      </c>
    </row>
    <row r="135" spans="1:8" ht="34.5" x14ac:dyDescent="0.3">
      <c r="A135" s="185">
        <v>8360</v>
      </c>
      <c r="B135" s="186" t="s">
        <v>460</v>
      </c>
      <c r="C135" s="186" t="s">
        <v>402</v>
      </c>
      <c r="D135" s="187" t="s">
        <v>1228</v>
      </c>
      <c r="E135" s="189"/>
      <c r="F135" s="186" t="s">
        <v>457</v>
      </c>
      <c r="G135" s="186" t="s">
        <v>150</v>
      </c>
      <c r="H135" s="188">
        <v>2.4500000000000002</v>
      </c>
    </row>
    <row r="136" spans="1:8" ht="34.5" x14ac:dyDescent="0.3">
      <c r="A136" s="185">
        <v>8361</v>
      </c>
      <c r="B136" s="186" t="s">
        <v>460</v>
      </c>
      <c r="C136" s="186" t="s">
        <v>402</v>
      </c>
      <c r="D136" s="187" t="s">
        <v>1213</v>
      </c>
      <c r="E136" s="189"/>
      <c r="F136" s="186" t="s">
        <v>457</v>
      </c>
      <c r="G136" s="186" t="s">
        <v>150</v>
      </c>
      <c r="H136" s="188">
        <v>3.9</v>
      </c>
    </row>
    <row r="137" spans="1:8" ht="17.25" x14ac:dyDescent="0.3">
      <c r="A137" s="185">
        <v>8380</v>
      </c>
      <c r="B137" s="186" t="s">
        <v>461</v>
      </c>
      <c r="C137" s="186" t="s">
        <v>387</v>
      </c>
      <c r="D137" s="187" t="s">
        <v>1248</v>
      </c>
      <c r="E137" s="187" t="s">
        <v>462</v>
      </c>
      <c r="F137" s="186" t="s">
        <v>463</v>
      </c>
      <c r="G137" s="186" t="s">
        <v>150</v>
      </c>
      <c r="H137" s="188">
        <v>11.5</v>
      </c>
    </row>
    <row r="138" spans="1:8" ht="17.25" x14ac:dyDescent="0.3">
      <c r="A138" s="185">
        <v>8381</v>
      </c>
      <c r="B138" s="186" t="s">
        <v>461</v>
      </c>
      <c r="C138" s="186" t="s">
        <v>387</v>
      </c>
      <c r="D138" s="187" t="s">
        <v>1275</v>
      </c>
      <c r="E138" s="187" t="s">
        <v>407</v>
      </c>
      <c r="F138" s="186" t="s">
        <v>463</v>
      </c>
      <c r="G138" s="186" t="s">
        <v>150</v>
      </c>
      <c r="H138" s="188">
        <v>19</v>
      </c>
    </row>
    <row r="139" spans="1:8" ht="17.25" x14ac:dyDescent="0.3">
      <c r="A139" s="185">
        <v>8382</v>
      </c>
      <c r="B139" s="186" t="s">
        <v>461</v>
      </c>
      <c r="C139" s="186" t="s">
        <v>387</v>
      </c>
      <c r="D139" s="187" t="s">
        <v>1276</v>
      </c>
      <c r="E139" s="187" t="s">
        <v>466</v>
      </c>
      <c r="F139" s="186" t="s">
        <v>463</v>
      </c>
      <c r="G139" s="186" t="s">
        <v>150</v>
      </c>
      <c r="H139" s="188">
        <v>42</v>
      </c>
    </row>
    <row r="140" spans="1:8" ht="17.25" x14ac:dyDescent="0.3">
      <c r="A140" s="185">
        <v>8383</v>
      </c>
      <c r="B140" s="186" t="s">
        <v>461</v>
      </c>
      <c r="C140" s="186" t="s">
        <v>387</v>
      </c>
      <c r="D140" s="187" t="s">
        <v>1277</v>
      </c>
      <c r="E140" s="187" t="s">
        <v>468</v>
      </c>
      <c r="F140" s="186" t="s">
        <v>463</v>
      </c>
      <c r="G140" s="186" t="s">
        <v>150</v>
      </c>
      <c r="H140" s="188">
        <v>76</v>
      </c>
    </row>
    <row r="141" spans="1:8" ht="17.25" x14ac:dyDescent="0.3">
      <c r="A141" s="185">
        <v>8384</v>
      </c>
      <c r="B141" s="186" t="s">
        <v>461</v>
      </c>
      <c r="C141" s="186" t="s">
        <v>387</v>
      </c>
      <c r="D141" s="187" t="s">
        <v>1278</v>
      </c>
      <c r="E141" s="187" t="s">
        <v>470</v>
      </c>
      <c r="F141" s="186" t="s">
        <v>463</v>
      </c>
      <c r="G141" s="186" t="s">
        <v>150</v>
      </c>
      <c r="H141" s="188">
        <v>115</v>
      </c>
    </row>
    <row r="142" spans="1:8" ht="17.25" x14ac:dyDescent="0.3">
      <c r="A142" s="185">
        <v>8390</v>
      </c>
      <c r="B142" s="186" t="s">
        <v>471</v>
      </c>
      <c r="C142" s="186" t="s">
        <v>387</v>
      </c>
      <c r="D142" s="187" t="s">
        <v>1248</v>
      </c>
      <c r="E142" s="187" t="s">
        <v>472</v>
      </c>
      <c r="F142" s="189"/>
      <c r="G142" s="186" t="s">
        <v>150</v>
      </c>
      <c r="H142" s="188">
        <v>15.5</v>
      </c>
    </row>
    <row r="143" spans="1:8" ht="17.25" x14ac:dyDescent="0.3">
      <c r="A143" s="185">
        <v>8391</v>
      </c>
      <c r="B143" s="186" t="s">
        <v>471</v>
      </c>
      <c r="C143" s="186" t="s">
        <v>387</v>
      </c>
      <c r="D143" s="187" t="s">
        <v>1275</v>
      </c>
      <c r="E143" s="187" t="s">
        <v>407</v>
      </c>
      <c r="F143" s="189"/>
      <c r="G143" s="186" t="s">
        <v>150</v>
      </c>
      <c r="H143" s="188">
        <v>21.5</v>
      </c>
    </row>
    <row r="144" spans="1:8" ht="17.25" x14ac:dyDescent="0.3">
      <c r="A144" s="185">
        <v>8392</v>
      </c>
      <c r="B144" s="186" t="s">
        <v>471</v>
      </c>
      <c r="C144" s="186" t="s">
        <v>387</v>
      </c>
      <c r="D144" s="187" t="s">
        <v>1276</v>
      </c>
      <c r="E144" s="187" t="s">
        <v>365</v>
      </c>
      <c r="F144" s="189"/>
      <c r="G144" s="186" t="s">
        <v>150</v>
      </c>
      <c r="H144" s="188">
        <v>28.75</v>
      </c>
    </row>
    <row r="145" spans="1:8" ht="17.25" x14ac:dyDescent="0.3">
      <c r="A145" s="185">
        <v>8393</v>
      </c>
      <c r="B145" s="186" t="s">
        <v>471</v>
      </c>
      <c r="C145" s="186" t="s">
        <v>387</v>
      </c>
      <c r="D145" s="187" t="s">
        <v>1277</v>
      </c>
      <c r="E145" s="187" t="s">
        <v>474</v>
      </c>
      <c r="F145" s="189"/>
      <c r="G145" s="186" t="s">
        <v>150</v>
      </c>
      <c r="H145" s="188">
        <v>40</v>
      </c>
    </row>
    <row r="146" spans="1:8" ht="17.25" x14ac:dyDescent="0.3">
      <c r="A146" s="185">
        <v>8394</v>
      </c>
      <c r="B146" s="186" t="s">
        <v>471</v>
      </c>
      <c r="C146" s="186" t="s">
        <v>387</v>
      </c>
      <c r="D146" s="187" t="s">
        <v>1278</v>
      </c>
      <c r="E146" s="187" t="s">
        <v>338</v>
      </c>
      <c r="F146" s="189"/>
      <c r="G146" s="186" t="s">
        <v>150</v>
      </c>
      <c r="H146" s="188">
        <v>52</v>
      </c>
    </row>
    <row r="147" spans="1:8" ht="17.25" x14ac:dyDescent="0.3">
      <c r="A147" s="185">
        <v>8395</v>
      </c>
      <c r="B147" s="186" t="s">
        <v>471</v>
      </c>
      <c r="C147" s="186" t="s">
        <v>387</v>
      </c>
      <c r="D147" s="187" t="s">
        <v>1279</v>
      </c>
      <c r="E147" s="187" t="s">
        <v>201</v>
      </c>
      <c r="F147" s="189"/>
      <c r="G147" s="186" t="s">
        <v>150</v>
      </c>
      <c r="H147" s="188">
        <v>66</v>
      </c>
    </row>
    <row r="148" spans="1:8" ht="17.25" x14ac:dyDescent="0.3">
      <c r="A148" s="185">
        <v>8396</v>
      </c>
      <c r="B148" s="186" t="s">
        <v>471</v>
      </c>
      <c r="C148" s="186" t="s">
        <v>387</v>
      </c>
      <c r="D148" s="187" t="s">
        <v>1280</v>
      </c>
      <c r="E148" s="187" t="s">
        <v>477</v>
      </c>
      <c r="F148" s="189"/>
      <c r="G148" s="186" t="s">
        <v>150</v>
      </c>
      <c r="H148" s="188">
        <v>82</v>
      </c>
    </row>
    <row r="149" spans="1:8" ht="17.25" x14ac:dyDescent="0.3">
      <c r="A149" s="185">
        <v>8397</v>
      </c>
      <c r="B149" s="186" t="s">
        <v>471</v>
      </c>
      <c r="C149" s="186" t="s">
        <v>387</v>
      </c>
      <c r="D149" s="187" t="s">
        <v>1281</v>
      </c>
      <c r="E149" s="187" t="s">
        <v>367</v>
      </c>
      <c r="F149" s="189"/>
      <c r="G149" s="186" t="s">
        <v>150</v>
      </c>
      <c r="H149" s="188">
        <v>95</v>
      </c>
    </row>
    <row r="150" spans="1:8" ht="17.25" x14ac:dyDescent="0.3">
      <c r="A150" s="185">
        <v>8398</v>
      </c>
      <c r="B150" s="186" t="s">
        <v>471</v>
      </c>
      <c r="C150" s="186" t="s">
        <v>387</v>
      </c>
      <c r="D150" s="187" t="s">
        <v>1282</v>
      </c>
      <c r="E150" s="187" t="s">
        <v>480</v>
      </c>
      <c r="F150" s="189"/>
      <c r="G150" s="186" t="s">
        <v>150</v>
      </c>
      <c r="H150" s="188">
        <v>140</v>
      </c>
    </row>
    <row r="151" spans="1:8" ht="34.5" x14ac:dyDescent="0.3">
      <c r="A151" s="185">
        <v>8401</v>
      </c>
      <c r="B151" s="186" t="s">
        <v>481</v>
      </c>
      <c r="C151" s="189"/>
      <c r="D151" s="266"/>
      <c r="E151" s="187" t="s">
        <v>1058</v>
      </c>
      <c r="F151" s="189"/>
      <c r="G151" s="186" t="s">
        <v>150</v>
      </c>
      <c r="H151" s="188">
        <v>25</v>
      </c>
    </row>
    <row r="152" spans="1:8" ht="34.5" x14ac:dyDescent="0.3">
      <c r="A152" s="185">
        <v>8410</v>
      </c>
      <c r="B152" s="186" t="s">
        <v>485</v>
      </c>
      <c r="C152" s="186" t="s">
        <v>486</v>
      </c>
      <c r="D152" s="187" t="s">
        <v>1283</v>
      </c>
      <c r="E152" s="189"/>
      <c r="F152" s="189"/>
      <c r="G152" s="186" t="s">
        <v>150</v>
      </c>
      <c r="H152" s="188">
        <v>3.25</v>
      </c>
    </row>
    <row r="153" spans="1:8" ht="34.5" x14ac:dyDescent="0.3">
      <c r="A153" s="185">
        <v>8411</v>
      </c>
      <c r="B153" s="186" t="s">
        <v>485</v>
      </c>
      <c r="C153" s="186" t="s">
        <v>486</v>
      </c>
      <c r="D153" s="187" t="s">
        <v>1284</v>
      </c>
      <c r="E153" s="189"/>
      <c r="F153" s="189"/>
      <c r="G153" s="186" t="s">
        <v>150</v>
      </c>
      <c r="H153" s="188">
        <v>4.25</v>
      </c>
    </row>
    <row r="154" spans="1:8" ht="34.5" x14ac:dyDescent="0.3">
      <c r="A154" s="194">
        <v>8412</v>
      </c>
      <c r="B154" s="186" t="s">
        <v>489</v>
      </c>
      <c r="C154" s="197" t="s">
        <v>486</v>
      </c>
      <c r="D154" s="196" t="s">
        <v>1285</v>
      </c>
      <c r="E154" s="196" t="s">
        <v>148</v>
      </c>
      <c r="F154" s="195"/>
      <c r="G154" s="197" t="s">
        <v>150</v>
      </c>
      <c r="H154" s="198">
        <v>8.75</v>
      </c>
    </row>
    <row r="155" spans="1:8" ht="34.5" x14ac:dyDescent="0.3">
      <c r="A155" s="194">
        <v>8413</v>
      </c>
      <c r="B155" s="186" t="s">
        <v>489</v>
      </c>
      <c r="C155" s="197" t="s">
        <v>486</v>
      </c>
      <c r="D155" s="196" t="s">
        <v>1286</v>
      </c>
      <c r="E155" s="196" t="s">
        <v>425</v>
      </c>
      <c r="F155" s="195"/>
      <c r="G155" s="197" t="s">
        <v>150</v>
      </c>
      <c r="H155" s="198">
        <v>15.25</v>
      </c>
    </row>
    <row r="156" spans="1:8" ht="34.5" x14ac:dyDescent="0.3">
      <c r="A156" s="194">
        <v>8419</v>
      </c>
      <c r="B156" s="186" t="s">
        <v>1287</v>
      </c>
      <c r="C156" s="197" t="s">
        <v>493</v>
      </c>
      <c r="D156" s="196" t="s">
        <v>1288</v>
      </c>
      <c r="E156" s="195"/>
      <c r="F156" s="195"/>
      <c r="G156" s="197" t="s">
        <v>150</v>
      </c>
      <c r="H156" s="198">
        <v>0.65</v>
      </c>
    </row>
    <row r="157" spans="1:8" ht="17.25" x14ac:dyDescent="0.3">
      <c r="A157" s="185">
        <v>8420</v>
      </c>
      <c r="B157" s="186" t="s">
        <v>495</v>
      </c>
      <c r="C157" s="189"/>
      <c r="D157" s="266"/>
      <c r="E157" s="187" t="s">
        <v>496</v>
      </c>
      <c r="F157" s="189"/>
      <c r="G157" s="186" t="s">
        <v>150</v>
      </c>
      <c r="H157" s="188">
        <v>31.25</v>
      </c>
    </row>
    <row r="158" spans="1:8" ht="34.5" x14ac:dyDescent="0.3">
      <c r="A158" s="185">
        <v>8423</v>
      </c>
      <c r="B158" s="186" t="s">
        <v>497</v>
      </c>
      <c r="C158" s="186" t="s">
        <v>498</v>
      </c>
      <c r="D158" s="187" t="s">
        <v>1289</v>
      </c>
      <c r="E158" s="187" t="s">
        <v>474</v>
      </c>
      <c r="F158" s="189"/>
      <c r="G158" s="186" t="s">
        <v>150</v>
      </c>
      <c r="H158" s="188">
        <v>50</v>
      </c>
    </row>
    <row r="159" spans="1:8" ht="34.5" x14ac:dyDescent="0.3">
      <c r="A159" s="185">
        <v>8424</v>
      </c>
      <c r="B159" s="186" t="s">
        <v>497</v>
      </c>
      <c r="C159" s="186" t="s">
        <v>498</v>
      </c>
      <c r="D159" s="187" t="s">
        <v>1290</v>
      </c>
      <c r="E159" s="187" t="s">
        <v>412</v>
      </c>
      <c r="F159" s="189"/>
      <c r="G159" s="186" t="s">
        <v>150</v>
      </c>
      <c r="H159" s="188">
        <v>80</v>
      </c>
    </row>
    <row r="160" spans="1:8" ht="34.5" x14ac:dyDescent="0.3">
      <c r="A160" s="185">
        <v>8425</v>
      </c>
      <c r="B160" s="186" t="s">
        <v>501</v>
      </c>
      <c r="C160" s="186" t="s">
        <v>502</v>
      </c>
      <c r="D160" s="187" t="s">
        <v>321</v>
      </c>
      <c r="E160" s="187" t="s">
        <v>169</v>
      </c>
      <c r="F160" s="186" t="s">
        <v>1291</v>
      </c>
      <c r="G160" s="186" t="s">
        <v>150</v>
      </c>
      <c r="H160" s="188">
        <v>3.3</v>
      </c>
    </row>
    <row r="161" spans="1:8" ht="34.5" x14ac:dyDescent="0.3">
      <c r="A161" s="185">
        <v>8430</v>
      </c>
      <c r="B161" s="186" t="s">
        <v>505</v>
      </c>
      <c r="C161" s="189"/>
      <c r="D161" s="266"/>
      <c r="E161" s="189"/>
      <c r="F161" s="186" t="s">
        <v>506</v>
      </c>
      <c r="G161" s="186" t="s">
        <v>150</v>
      </c>
      <c r="H161" s="188">
        <v>7</v>
      </c>
    </row>
    <row r="162" spans="1:8" ht="34.5" x14ac:dyDescent="0.3">
      <c r="A162" s="185">
        <v>8431</v>
      </c>
      <c r="B162" s="186" t="s">
        <v>507</v>
      </c>
      <c r="C162" s="189"/>
      <c r="D162" s="266"/>
      <c r="E162" s="187" t="s">
        <v>154</v>
      </c>
      <c r="F162" s="186" t="s">
        <v>508</v>
      </c>
      <c r="G162" s="186" t="s">
        <v>150</v>
      </c>
      <c r="H162" s="188">
        <v>65</v>
      </c>
    </row>
    <row r="163" spans="1:8" ht="34.5" x14ac:dyDescent="0.3">
      <c r="A163" s="185">
        <v>8432</v>
      </c>
      <c r="B163" s="186" t="s">
        <v>507</v>
      </c>
      <c r="C163" s="189"/>
      <c r="D163" s="266"/>
      <c r="E163" s="187" t="s">
        <v>337</v>
      </c>
      <c r="F163" s="186" t="s">
        <v>508</v>
      </c>
      <c r="G163" s="186" t="s">
        <v>150</v>
      </c>
      <c r="H163" s="188">
        <v>115</v>
      </c>
    </row>
    <row r="164" spans="1:8" ht="34.5" x14ac:dyDescent="0.3">
      <c r="A164" s="185">
        <v>8433</v>
      </c>
      <c r="B164" s="186" t="s">
        <v>507</v>
      </c>
      <c r="C164" s="189"/>
      <c r="D164" s="266"/>
      <c r="E164" s="187" t="s">
        <v>273</v>
      </c>
      <c r="F164" s="186" t="s">
        <v>508</v>
      </c>
      <c r="G164" s="186" t="s">
        <v>150</v>
      </c>
      <c r="H164" s="188">
        <v>125</v>
      </c>
    </row>
    <row r="165" spans="1:8" ht="34.5" x14ac:dyDescent="0.3">
      <c r="A165" s="185">
        <v>8434</v>
      </c>
      <c r="B165" s="186" t="s">
        <v>507</v>
      </c>
      <c r="C165" s="189"/>
      <c r="D165" s="266"/>
      <c r="E165" s="187" t="s">
        <v>201</v>
      </c>
      <c r="F165" s="186" t="s">
        <v>508</v>
      </c>
      <c r="G165" s="186" t="s">
        <v>150</v>
      </c>
      <c r="H165" s="188">
        <v>140</v>
      </c>
    </row>
    <row r="166" spans="1:8" ht="17.25" x14ac:dyDescent="0.3">
      <c r="A166" s="185">
        <v>8436</v>
      </c>
      <c r="B166" s="186" t="s">
        <v>510</v>
      </c>
      <c r="C166" s="189"/>
      <c r="D166" s="266"/>
      <c r="E166" s="187" t="s">
        <v>297</v>
      </c>
      <c r="F166" s="189"/>
      <c r="G166" s="186" t="s">
        <v>150</v>
      </c>
      <c r="H166" s="188">
        <v>55</v>
      </c>
    </row>
    <row r="167" spans="1:8" ht="17.25" x14ac:dyDescent="0.3">
      <c r="A167" s="185">
        <v>8437</v>
      </c>
      <c r="B167" s="186" t="s">
        <v>510</v>
      </c>
      <c r="C167" s="189"/>
      <c r="D167" s="266"/>
      <c r="E167" s="187" t="s">
        <v>166</v>
      </c>
      <c r="F167" s="189"/>
      <c r="G167" s="186" t="s">
        <v>150</v>
      </c>
      <c r="H167" s="188">
        <v>83</v>
      </c>
    </row>
    <row r="168" spans="1:8" ht="17.25" x14ac:dyDescent="0.3">
      <c r="A168" s="185">
        <v>8438</v>
      </c>
      <c r="B168" s="186" t="s">
        <v>510</v>
      </c>
      <c r="C168" s="189"/>
      <c r="D168" s="266"/>
      <c r="E168" s="187" t="s">
        <v>338</v>
      </c>
      <c r="F168" s="189"/>
      <c r="G168" s="186" t="s">
        <v>150</v>
      </c>
      <c r="H168" s="188">
        <v>110</v>
      </c>
    </row>
    <row r="169" spans="1:8" ht="17.25" x14ac:dyDescent="0.3">
      <c r="A169" s="185">
        <v>8439</v>
      </c>
      <c r="B169" s="186" t="s">
        <v>510</v>
      </c>
      <c r="C169" s="189"/>
      <c r="D169" s="266"/>
      <c r="E169" s="187" t="s">
        <v>511</v>
      </c>
      <c r="F169" s="189"/>
      <c r="G169" s="186" t="s">
        <v>150</v>
      </c>
      <c r="H169" s="188">
        <v>140</v>
      </c>
    </row>
    <row r="170" spans="1:8" ht="17.25" x14ac:dyDescent="0.3">
      <c r="A170" s="185">
        <v>8440</v>
      </c>
      <c r="B170" s="186" t="s">
        <v>512</v>
      </c>
      <c r="C170" s="186" t="s">
        <v>513</v>
      </c>
      <c r="D170" s="187" t="s">
        <v>1292</v>
      </c>
      <c r="E170" s="187" t="s">
        <v>515</v>
      </c>
      <c r="F170" s="189"/>
      <c r="G170" s="186" t="s">
        <v>150</v>
      </c>
      <c r="H170" s="188">
        <v>8.75</v>
      </c>
    </row>
    <row r="171" spans="1:8" ht="17.25" x14ac:dyDescent="0.3">
      <c r="A171" s="185">
        <v>8441</v>
      </c>
      <c r="B171" s="186" t="s">
        <v>512</v>
      </c>
      <c r="C171" s="186" t="s">
        <v>513</v>
      </c>
      <c r="D171" s="187" t="s">
        <v>1293</v>
      </c>
      <c r="E171" s="187" t="s">
        <v>407</v>
      </c>
      <c r="F171" s="189"/>
      <c r="G171" s="186" t="s">
        <v>150</v>
      </c>
      <c r="H171" s="188">
        <v>19</v>
      </c>
    </row>
    <row r="172" spans="1:8" ht="17.25" x14ac:dyDescent="0.3">
      <c r="A172" s="185">
        <v>8442</v>
      </c>
      <c r="B172" s="186" t="s">
        <v>512</v>
      </c>
      <c r="C172" s="186" t="s">
        <v>513</v>
      </c>
      <c r="D172" s="187" t="s">
        <v>1294</v>
      </c>
      <c r="E172" s="187" t="s">
        <v>518</v>
      </c>
      <c r="F172" s="189"/>
      <c r="G172" s="186" t="s">
        <v>150</v>
      </c>
      <c r="H172" s="188">
        <v>37</v>
      </c>
    </row>
    <row r="173" spans="1:8" ht="17.25" x14ac:dyDescent="0.3">
      <c r="A173" s="185">
        <v>8445</v>
      </c>
      <c r="B173" s="186" t="s">
        <v>519</v>
      </c>
      <c r="C173" s="186" t="s">
        <v>513</v>
      </c>
      <c r="D173" s="187" t="s">
        <v>1294</v>
      </c>
      <c r="E173" s="187" t="s">
        <v>520</v>
      </c>
      <c r="F173" s="189"/>
      <c r="G173" s="186" t="s">
        <v>150</v>
      </c>
      <c r="H173" s="188">
        <v>70</v>
      </c>
    </row>
    <row r="174" spans="1:8" ht="17.25" x14ac:dyDescent="0.3">
      <c r="A174" s="185">
        <v>8446</v>
      </c>
      <c r="B174" s="186" t="s">
        <v>521</v>
      </c>
      <c r="C174" s="186" t="s">
        <v>513</v>
      </c>
      <c r="D174" s="187" t="s">
        <v>1295</v>
      </c>
      <c r="E174" s="189"/>
      <c r="F174" s="189"/>
      <c r="G174" s="186" t="s">
        <v>150</v>
      </c>
      <c r="H174" s="188">
        <v>3.35</v>
      </c>
    </row>
    <row r="175" spans="1:8" ht="34.5" x14ac:dyDescent="0.3">
      <c r="A175" s="185">
        <v>8450</v>
      </c>
      <c r="B175" s="186" t="s">
        <v>524</v>
      </c>
      <c r="C175" s="186" t="s">
        <v>525</v>
      </c>
      <c r="D175" s="187" t="s">
        <v>1296</v>
      </c>
      <c r="E175" s="189"/>
      <c r="F175" s="186" t="s">
        <v>1297</v>
      </c>
      <c r="G175" s="186" t="s">
        <v>150</v>
      </c>
      <c r="H175" s="188">
        <v>16</v>
      </c>
    </row>
    <row r="176" spans="1:8" ht="34.5" x14ac:dyDescent="0.3">
      <c r="A176" s="185">
        <v>8451</v>
      </c>
      <c r="B176" s="186" t="s">
        <v>524</v>
      </c>
      <c r="C176" s="186" t="s">
        <v>525</v>
      </c>
      <c r="D176" s="187" t="s">
        <v>1298</v>
      </c>
      <c r="E176" s="189"/>
      <c r="F176" s="186" t="s">
        <v>1297</v>
      </c>
      <c r="G176" s="186" t="s">
        <v>150</v>
      </c>
      <c r="H176" s="188">
        <v>24</v>
      </c>
    </row>
    <row r="177" spans="1:8" ht="34.5" x14ac:dyDescent="0.3">
      <c r="A177" s="185">
        <v>8452</v>
      </c>
      <c r="B177" s="186" t="s">
        <v>1299</v>
      </c>
      <c r="C177" s="186" t="s">
        <v>525</v>
      </c>
      <c r="D177" s="187" t="s">
        <v>1300</v>
      </c>
      <c r="E177" s="189"/>
      <c r="F177" s="186" t="s">
        <v>1301</v>
      </c>
      <c r="G177" s="186" t="s">
        <v>150</v>
      </c>
      <c r="H177" s="188">
        <v>10.75</v>
      </c>
    </row>
    <row r="178" spans="1:8" ht="51.75" x14ac:dyDescent="0.3">
      <c r="A178" s="194">
        <v>8453</v>
      </c>
      <c r="B178" s="197" t="s">
        <v>1299</v>
      </c>
      <c r="C178" s="197" t="s">
        <v>525</v>
      </c>
      <c r="D178" s="196" t="s">
        <v>1300</v>
      </c>
      <c r="E178" s="195"/>
      <c r="F178" s="186" t="s">
        <v>1302</v>
      </c>
      <c r="G178" s="197" t="s">
        <v>150</v>
      </c>
      <c r="H178" s="198">
        <v>18.5</v>
      </c>
    </row>
    <row r="179" spans="1:8" ht="17.25" x14ac:dyDescent="0.3">
      <c r="A179" s="185">
        <v>8455</v>
      </c>
      <c r="B179" s="186" t="s">
        <v>532</v>
      </c>
      <c r="C179" s="186" t="s">
        <v>533</v>
      </c>
      <c r="D179" s="187" t="s">
        <v>534</v>
      </c>
      <c r="E179" s="189"/>
      <c r="F179" s="189"/>
      <c r="G179" s="186" t="s">
        <v>150</v>
      </c>
      <c r="H179" s="188">
        <v>3.3</v>
      </c>
    </row>
    <row r="180" spans="1:8" ht="17.25" x14ac:dyDescent="0.3">
      <c r="A180" s="185">
        <v>8456</v>
      </c>
      <c r="B180" s="186" t="s">
        <v>532</v>
      </c>
      <c r="C180" s="186" t="s">
        <v>533</v>
      </c>
      <c r="D180" s="187" t="s">
        <v>535</v>
      </c>
      <c r="E180" s="189"/>
      <c r="F180" s="189"/>
      <c r="G180" s="186" t="s">
        <v>150</v>
      </c>
      <c r="H180" s="188">
        <v>5.5</v>
      </c>
    </row>
    <row r="181" spans="1:8" ht="17.25" x14ac:dyDescent="0.3">
      <c r="A181" s="185">
        <v>8457</v>
      </c>
      <c r="B181" s="186" t="s">
        <v>532</v>
      </c>
      <c r="C181" s="186" t="s">
        <v>533</v>
      </c>
      <c r="D181" s="187" t="s">
        <v>1303</v>
      </c>
      <c r="E181" s="189"/>
      <c r="F181" s="189"/>
      <c r="G181" s="186" t="s">
        <v>150</v>
      </c>
      <c r="H181" s="188">
        <v>7.5</v>
      </c>
    </row>
    <row r="182" spans="1:8" ht="34.5" x14ac:dyDescent="0.3">
      <c r="A182" s="185">
        <v>8458</v>
      </c>
      <c r="B182" s="186" t="s">
        <v>537</v>
      </c>
      <c r="C182" s="186" t="s">
        <v>375</v>
      </c>
      <c r="D182" s="187" t="s">
        <v>1279</v>
      </c>
      <c r="E182" s="187" t="s">
        <v>538</v>
      </c>
      <c r="F182" s="186" t="s">
        <v>1304</v>
      </c>
      <c r="G182" s="186" t="s">
        <v>150</v>
      </c>
      <c r="H182" s="188">
        <v>4</v>
      </c>
    </row>
    <row r="183" spans="1:8" ht="34.5" x14ac:dyDescent="0.3">
      <c r="A183" s="185">
        <v>8470</v>
      </c>
      <c r="B183" s="186" t="s">
        <v>544</v>
      </c>
      <c r="C183" s="189"/>
      <c r="D183" s="266"/>
      <c r="E183" s="187" t="s">
        <v>538</v>
      </c>
      <c r="F183" s="186" t="s">
        <v>557</v>
      </c>
      <c r="G183" s="186" t="s">
        <v>150</v>
      </c>
      <c r="H183" s="188">
        <v>2.15</v>
      </c>
    </row>
    <row r="184" spans="1:8" ht="34.5" x14ac:dyDescent="0.3">
      <c r="A184" s="185">
        <v>8471</v>
      </c>
      <c r="B184" s="186" t="s">
        <v>544</v>
      </c>
      <c r="C184" s="189"/>
      <c r="D184" s="266"/>
      <c r="E184" s="187" t="s">
        <v>176</v>
      </c>
      <c r="F184" s="186" t="s">
        <v>557</v>
      </c>
      <c r="G184" s="186" t="s">
        <v>150</v>
      </c>
      <c r="H184" s="188">
        <v>3.2</v>
      </c>
    </row>
    <row r="185" spans="1:8" ht="34.5" x14ac:dyDescent="0.3">
      <c r="A185" s="185">
        <v>8472</v>
      </c>
      <c r="B185" s="186" t="s">
        <v>544</v>
      </c>
      <c r="C185" s="189"/>
      <c r="D185" s="266"/>
      <c r="E185" s="187" t="s">
        <v>148</v>
      </c>
      <c r="F185" s="186" t="s">
        <v>557</v>
      </c>
      <c r="G185" s="186" t="s">
        <v>150</v>
      </c>
      <c r="H185" s="188">
        <v>4.0999999999999996</v>
      </c>
    </row>
    <row r="186" spans="1:8" ht="34.5" x14ac:dyDescent="0.3">
      <c r="A186" s="185">
        <v>8473</v>
      </c>
      <c r="B186" s="186" t="s">
        <v>544</v>
      </c>
      <c r="C186" s="189"/>
      <c r="D186" s="266"/>
      <c r="E186" s="187" t="s">
        <v>553</v>
      </c>
      <c r="F186" s="186" t="s">
        <v>557</v>
      </c>
      <c r="G186" s="186" t="s">
        <v>150</v>
      </c>
      <c r="H186" s="188">
        <v>7.75</v>
      </c>
    </row>
    <row r="187" spans="1:8" ht="34.5" x14ac:dyDescent="0.3">
      <c r="A187" s="185">
        <v>8474</v>
      </c>
      <c r="B187" s="186" t="s">
        <v>544</v>
      </c>
      <c r="C187" s="189"/>
      <c r="D187" s="266"/>
      <c r="E187" s="187" t="s">
        <v>425</v>
      </c>
      <c r="F187" s="186" t="s">
        <v>557</v>
      </c>
      <c r="G187" s="186" t="s">
        <v>150</v>
      </c>
      <c r="H187" s="188">
        <v>9.25</v>
      </c>
    </row>
    <row r="188" spans="1:8" ht="34.5" x14ac:dyDescent="0.3">
      <c r="A188" s="185">
        <v>8475</v>
      </c>
      <c r="B188" s="186" t="s">
        <v>544</v>
      </c>
      <c r="C188" s="189"/>
      <c r="D188" s="266"/>
      <c r="E188" s="187" t="s">
        <v>554</v>
      </c>
      <c r="F188" s="186" t="s">
        <v>557</v>
      </c>
      <c r="G188" s="186" t="s">
        <v>150</v>
      </c>
      <c r="H188" s="188">
        <v>16</v>
      </c>
    </row>
    <row r="189" spans="1:8" ht="34.5" x14ac:dyDescent="0.3">
      <c r="A189" s="185">
        <v>8476</v>
      </c>
      <c r="B189" s="186" t="s">
        <v>544</v>
      </c>
      <c r="C189" s="189"/>
      <c r="D189" s="266"/>
      <c r="E189" s="187" t="s">
        <v>407</v>
      </c>
      <c r="F189" s="186" t="s">
        <v>557</v>
      </c>
      <c r="G189" s="186" t="s">
        <v>150</v>
      </c>
      <c r="H189" s="188">
        <v>18.75</v>
      </c>
    </row>
    <row r="190" spans="1:8" ht="34.5" x14ac:dyDescent="0.3">
      <c r="A190" s="185">
        <v>8477</v>
      </c>
      <c r="B190" s="186" t="s">
        <v>544</v>
      </c>
      <c r="C190" s="189"/>
      <c r="D190" s="266"/>
      <c r="E190" s="187" t="s">
        <v>556</v>
      </c>
      <c r="F190" s="186" t="s">
        <v>557</v>
      </c>
      <c r="G190" s="186" t="s">
        <v>150</v>
      </c>
      <c r="H190" s="188">
        <v>26.5</v>
      </c>
    </row>
    <row r="191" spans="1:8" ht="34.5" x14ac:dyDescent="0.3">
      <c r="A191" s="185">
        <v>8478</v>
      </c>
      <c r="B191" s="186" t="s">
        <v>544</v>
      </c>
      <c r="C191" s="189"/>
      <c r="D191" s="266"/>
      <c r="E191" s="187" t="s">
        <v>410</v>
      </c>
      <c r="F191" s="186" t="s">
        <v>557</v>
      </c>
      <c r="G191" s="186" t="s">
        <v>150</v>
      </c>
      <c r="H191" s="188">
        <v>31</v>
      </c>
    </row>
    <row r="192" spans="1:8" ht="34.5" x14ac:dyDescent="0.3">
      <c r="A192" s="185">
        <v>8479</v>
      </c>
      <c r="B192" s="186" t="s">
        <v>544</v>
      </c>
      <c r="C192" s="189"/>
      <c r="D192" s="266"/>
      <c r="E192" s="187" t="s">
        <v>338</v>
      </c>
      <c r="F192" s="186" t="s">
        <v>557</v>
      </c>
      <c r="G192" s="186" t="s">
        <v>150</v>
      </c>
      <c r="H192" s="188">
        <v>36</v>
      </c>
    </row>
    <row r="193" spans="1:8" ht="34.5" x14ac:dyDescent="0.3">
      <c r="A193" s="185">
        <v>8480</v>
      </c>
      <c r="B193" s="186" t="s">
        <v>544</v>
      </c>
      <c r="C193" s="189"/>
      <c r="D193" s="266"/>
      <c r="E193" s="187" t="s">
        <v>511</v>
      </c>
      <c r="F193" s="186" t="s">
        <v>557</v>
      </c>
      <c r="G193" s="186" t="s">
        <v>150</v>
      </c>
      <c r="H193" s="188">
        <v>80</v>
      </c>
    </row>
    <row r="194" spans="1:8" ht="34.5" x14ac:dyDescent="0.3">
      <c r="A194" s="185">
        <v>8481</v>
      </c>
      <c r="B194" s="186" t="s">
        <v>544</v>
      </c>
      <c r="C194" s="189"/>
      <c r="D194" s="266"/>
      <c r="E194" s="187" t="s">
        <v>558</v>
      </c>
      <c r="F194" s="186" t="s">
        <v>557</v>
      </c>
      <c r="G194" s="186" t="s">
        <v>150</v>
      </c>
      <c r="H194" s="188">
        <v>95</v>
      </c>
    </row>
    <row r="195" spans="1:8" ht="34.5" x14ac:dyDescent="0.3">
      <c r="A195" s="185">
        <v>8482</v>
      </c>
      <c r="B195" s="186" t="s">
        <v>544</v>
      </c>
      <c r="C195" s="189"/>
      <c r="D195" s="266"/>
      <c r="E195" s="187" t="s">
        <v>559</v>
      </c>
      <c r="F195" s="186" t="s">
        <v>557</v>
      </c>
      <c r="G195" s="186" t="s">
        <v>150</v>
      </c>
      <c r="H195" s="188">
        <v>120</v>
      </c>
    </row>
    <row r="196" spans="1:8" ht="34.5" x14ac:dyDescent="0.3">
      <c r="A196" s="185">
        <v>8483</v>
      </c>
      <c r="B196" s="186" t="s">
        <v>544</v>
      </c>
      <c r="C196" s="189"/>
      <c r="D196" s="266"/>
      <c r="E196" s="187" t="s">
        <v>164</v>
      </c>
      <c r="F196" s="186" t="s">
        <v>557</v>
      </c>
      <c r="G196" s="186" t="s">
        <v>150</v>
      </c>
      <c r="H196" s="188">
        <v>135</v>
      </c>
    </row>
    <row r="197" spans="1:8" ht="34.5" x14ac:dyDescent="0.3">
      <c r="A197" s="185">
        <v>8484</v>
      </c>
      <c r="B197" s="186" t="s">
        <v>544</v>
      </c>
      <c r="C197" s="189"/>
      <c r="D197" s="266"/>
      <c r="E197" s="187" t="s">
        <v>560</v>
      </c>
      <c r="F197" s="186" t="s">
        <v>557</v>
      </c>
      <c r="G197" s="186" t="s">
        <v>150</v>
      </c>
      <c r="H197" s="188">
        <v>155</v>
      </c>
    </row>
    <row r="198" spans="1:8" ht="34.5" x14ac:dyDescent="0.3">
      <c r="A198" s="185">
        <v>8485</v>
      </c>
      <c r="B198" s="186" t="s">
        <v>544</v>
      </c>
      <c r="C198" s="189"/>
      <c r="D198" s="266"/>
      <c r="E198" s="187" t="s">
        <v>394</v>
      </c>
      <c r="F198" s="186" t="s">
        <v>557</v>
      </c>
      <c r="G198" s="186" t="s">
        <v>150</v>
      </c>
      <c r="H198" s="188">
        <v>180</v>
      </c>
    </row>
    <row r="199" spans="1:8" ht="69" x14ac:dyDescent="0.3">
      <c r="A199" s="194">
        <v>8486</v>
      </c>
      <c r="B199" s="197" t="s">
        <v>561</v>
      </c>
      <c r="C199" s="197" t="s">
        <v>562</v>
      </c>
      <c r="D199" s="196" t="s">
        <v>329</v>
      </c>
      <c r="E199" s="195"/>
      <c r="F199" s="186" t="s">
        <v>1305</v>
      </c>
      <c r="G199" s="197" t="s">
        <v>150</v>
      </c>
      <c r="H199" s="198">
        <v>6.75</v>
      </c>
    </row>
    <row r="200" spans="1:8" ht="69" x14ac:dyDescent="0.3">
      <c r="A200" s="194">
        <v>8487</v>
      </c>
      <c r="B200" s="197" t="s">
        <v>561</v>
      </c>
      <c r="C200" s="197" t="s">
        <v>562</v>
      </c>
      <c r="D200" s="196" t="s">
        <v>1306</v>
      </c>
      <c r="E200" s="195"/>
      <c r="F200" s="186" t="s">
        <v>1305</v>
      </c>
      <c r="G200" s="197" t="s">
        <v>150</v>
      </c>
      <c r="H200" s="198">
        <v>12.25</v>
      </c>
    </row>
    <row r="201" spans="1:8" ht="69" x14ac:dyDescent="0.3">
      <c r="A201" s="194">
        <v>8488</v>
      </c>
      <c r="B201" s="197" t="s">
        <v>561</v>
      </c>
      <c r="C201" s="197" t="s">
        <v>562</v>
      </c>
      <c r="D201" s="196" t="s">
        <v>1307</v>
      </c>
      <c r="E201" s="195"/>
      <c r="F201" s="186" t="s">
        <v>1305</v>
      </c>
      <c r="G201" s="197" t="s">
        <v>150</v>
      </c>
      <c r="H201" s="198">
        <v>23.5</v>
      </c>
    </row>
    <row r="202" spans="1:8" ht="69" x14ac:dyDescent="0.3">
      <c r="A202" s="194">
        <v>8489</v>
      </c>
      <c r="B202" s="197" t="s">
        <v>561</v>
      </c>
      <c r="C202" s="197" t="s">
        <v>562</v>
      </c>
      <c r="D202" s="196" t="s">
        <v>1308</v>
      </c>
      <c r="E202" s="195"/>
      <c r="F202" s="186" t="s">
        <v>1305</v>
      </c>
      <c r="G202" s="197" t="s">
        <v>150</v>
      </c>
      <c r="H202" s="198">
        <v>34</v>
      </c>
    </row>
    <row r="203" spans="1:8" ht="34.5" x14ac:dyDescent="0.3">
      <c r="A203" s="185">
        <v>8490</v>
      </c>
      <c r="B203" s="186" t="s">
        <v>568</v>
      </c>
      <c r="C203" s="186" t="s">
        <v>562</v>
      </c>
      <c r="D203" s="187" t="s">
        <v>1309</v>
      </c>
      <c r="E203" s="187" t="s">
        <v>553</v>
      </c>
      <c r="F203" s="186" t="s">
        <v>570</v>
      </c>
      <c r="G203" s="186" t="s">
        <v>150</v>
      </c>
      <c r="H203" s="188">
        <v>8.25</v>
      </c>
    </row>
    <row r="204" spans="1:8" ht="34.5" x14ac:dyDescent="0.3">
      <c r="A204" s="185">
        <v>8491</v>
      </c>
      <c r="B204" s="186" t="s">
        <v>568</v>
      </c>
      <c r="C204" s="186" t="s">
        <v>562</v>
      </c>
      <c r="D204" s="187" t="s">
        <v>1310</v>
      </c>
      <c r="E204" s="187" t="s">
        <v>152</v>
      </c>
      <c r="F204" s="186" t="s">
        <v>570</v>
      </c>
      <c r="G204" s="186" t="s">
        <v>150</v>
      </c>
      <c r="H204" s="188">
        <v>12.25</v>
      </c>
    </row>
    <row r="205" spans="1:8" ht="34.5" x14ac:dyDescent="0.3">
      <c r="A205" s="185">
        <v>8492</v>
      </c>
      <c r="B205" s="186" t="s">
        <v>568</v>
      </c>
      <c r="C205" s="186" t="s">
        <v>562</v>
      </c>
      <c r="D205" s="187" t="s">
        <v>1311</v>
      </c>
      <c r="E205" s="187" t="s">
        <v>154</v>
      </c>
      <c r="F205" s="186" t="s">
        <v>570</v>
      </c>
      <c r="G205" s="186" t="s">
        <v>150</v>
      </c>
      <c r="H205" s="188">
        <v>21</v>
      </c>
    </row>
    <row r="206" spans="1:8" ht="34.5" x14ac:dyDescent="0.3">
      <c r="A206" s="185">
        <v>8493</v>
      </c>
      <c r="B206" s="186" t="s">
        <v>568</v>
      </c>
      <c r="C206" s="186" t="s">
        <v>562</v>
      </c>
      <c r="D206" s="187" t="s">
        <v>1312</v>
      </c>
      <c r="E206" s="187" t="s">
        <v>574</v>
      </c>
      <c r="F206" s="186" t="s">
        <v>575</v>
      </c>
      <c r="G206" s="186" t="s">
        <v>150</v>
      </c>
      <c r="H206" s="188">
        <v>55</v>
      </c>
    </row>
    <row r="207" spans="1:8" ht="34.5" x14ac:dyDescent="0.3">
      <c r="A207" s="185">
        <v>8494</v>
      </c>
      <c r="B207" s="186" t="s">
        <v>568</v>
      </c>
      <c r="C207" s="186" t="s">
        <v>562</v>
      </c>
      <c r="D207" s="187" t="s">
        <v>1313</v>
      </c>
      <c r="E207" s="187" t="s">
        <v>196</v>
      </c>
      <c r="F207" s="186" t="s">
        <v>575</v>
      </c>
      <c r="G207" s="186" t="s">
        <v>150</v>
      </c>
      <c r="H207" s="188">
        <v>67</v>
      </c>
    </row>
    <row r="208" spans="1:8" ht="34.5" x14ac:dyDescent="0.3">
      <c r="A208" s="185">
        <v>8496</v>
      </c>
      <c r="B208" s="186" t="s">
        <v>581</v>
      </c>
      <c r="C208" s="186" t="s">
        <v>582</v>
      </c>
      <c r="D208" s="187" t="s">
        <v>1314</v>
      </c>
      <c r="E208" s="189"/>
      <c r="F208" s="186" t="s">
        <v>1301</v>
      </c>
      <c r="G208" s="186" t="s">
        <v>150</v>
      </c>
      <c r="H208" s="188">
        <v>10</v>
      </c>
    </row>
    <row r="209" spans="1:8" ht="34.5" x14ac:dyDescent="0.3">
      <c r="A209" s="185">
        <v>8497</v>
      </c>
      <c r="B209" s="186" t="s">
        <v>581</v>
      </c>
      <c r="C209" s="186" t="s">
        <v>582</v>
      </c>
      <c r="D209" s="187" t="s">
        <v>1315</v>
      </c>
      <c r="E209" s="189"/>
      <c r="F209" s="186" t="s">
        <v>1301</v>
      </c>
      <c r="G209" s="186" t="s">
        <v>150</v>
      </c>
      <c r="H209" s="188">
        <v>16</v>
      </c>
    </row>
    <row r="210" spans="1:8" ht="34.5" x14ac:dyDescent="0.3">
      <c r="A210" s="185">
        <v>8498</v>
      </c>
      <c r="B210" s="186" t="s">
        <v>581</v>
      </c>
      <c r="C210" s="186" t="s">
        <v>582</v>
      </c>
      <c r="D210" s="187" t="s">
        <v>1316</v>
      </c>
      <c r="E210" s="189"/>
      <c r="F210" s="186" t="s">
        <v>1301</v>
      </c>
      <c r="G210" s="186" t="s">
        <v>150</v>
      </c>
      <c r="H210" s="188">
        <v>30</v>
      </c>
    </row>
    <row r="211" spans="1:8" ht="17.25" x14ac:dyDescent="0.3">
      <c r="A211" s="185">
        <v>8500</v>
      </c>
      <c r="B211" s="186" t="s">
        <v>591</v>
      </c>
      <c r="C211" s="186" t="s">
        <v>582</v>
      </c>
      <c r="D211" s="187" t="s">
        <v>592</v>
      </c>
      <c r="E211" s="187" t="s">
        <v>483</v>
      </c>
      <c r="F211" s="189"/>
      <c r="G211" s="186" t="s">
        <v>150</v>
      </c>
      <c r="H211" s="188">
        <v>27</v>
      </c>
    </row>
    <row r="212" spans="1:8" ht="17.25" x14ac:dyDescent="0.3">
      <c r="A212" s="185">
        <v>8501</v>
      </c>
      <c r="B212" s="186" t="s">
        <v>591</v>
      </c>
      <c r="C212" s="186" t="s">
        <v>582</v>
      </c>
      <c r="D212" s="187" t="s">
        <v>593</v>
      </c>
      <c r="E212" s="187" t="s">
        <v>166</v>
      </c>
      <c r="F212" s="189"/>
      <c r="G212" s="186" t="s">
        <v>150</v>
      </c>
      <c r="H212" s="188">
        <v>55</v>
      </c>
    </row>
    <row r="213" spans="1:8" ht="17.25" x14ac:dyDescent="0.3">
      <c r="A213" s="185">
        <v>8502</v>
      </c>
      <c r="B213" s="186" t="s">
        <v>591</v>
      </c>
      <c r="C213" s="186" t="s">
        <v>582</v>
      </c>
      <c r="D213" s="187" t="s">
        <v>594</v>
      </c>
      <c r="E213" s="187" t="s">
        <v>338</v>
      </c>
      <c r="F213" s="189"/>
      <c r="G213" s="186" t="s">
        <v>150</v>
      </c>
      <c r="H213" s="188">
        <v>95</v>
      </c>
    </row>
    <row r="214" spans="1:8" ht="17.25" x14ac:dyDescent="0.3">
      <c r="A214" s="185">
        <v>8503</v>
      </c>
      <c r="B214" s="186" t="s">
        <v>591</v>
      </c>
      <c r="C214" s="186" t="s">
        <v>582</v>
      </c>
      <c r="D214" s="187" t="s">
        <v>595</v>
      </c>
      <c r="E214" s="187" t="s">
        <v>299</v>
      </c>
      <c r="F214" s="189"/>
      <c r="G214" s="186" t="s">
        <v>150</v>
      </c>
      <c r="H214" s="188">
        <v>155</v>
      </c>
    </row>
    <row r="215" spans="1:8" ht="17.25" x14ac:dyDescent="0.3">
      <c r="A215" s="185">
        <v>8504</v>
      </c>
      <c r="B215" s="186" t="s">
        <v>591</v>
      </c>
      <c r="C215" s="186" t="s">
        <v>582</v>
      </c>
      <c r="D215" s="187" t="s">
        <v>596</v>
      </c>
      <c r="E215" s="187" t="s">
        <v>558</v>
      </c>
      <c r="F215" s="189"/>
      <c r="G215" s="186" t="s">
        <v>150</v>
      </c>
      <c r="H215" s="188">
        <v>220</v>
      </c>
    </row>
    <row r="216" spans="1:8" ht="17.25" x14ac:dyDescent="0.3">
      <c r="A216" s="185">
        <v>8510</v>
      </c>
      <c r="B216" s="186" t="s">
        <v>597</v>
      </c>
      <c r="C216" s="186" t="s">
        <v>598</v>
      </c>
      <c r="D216" s="187" t="s">
        <v>1317</v>
      </c>
      <c r="E216" s="187" t="s">
        <v>600</v>
      </c>
      <c r="F216" s="189"/>
      <c r="G216" s="186" t="s">
        <v>150</v>
      </c>
      <c r="H216" s="188">
        <v>6</v>
      </c>
    </row>
    <row r="217" spans="1:8" ht="17.25" x14ac:dyDescent="0.3">
      <c r="A217" s="185">
        <v>8511</v>
      </c>
      <c r="B217" s="186" t="s">
        <v>597</v>
      </c>
      <c r="C217" s="186" t="s">
        <v>598</v>
      </c>
      <c r="D217" s="187" t="s">
        <v>1318</v>
      </c>
      <c r="E217" s="187" t="s">
        <v>288</v>
      </c>
      <c r="F217" s="189"/>
      <c r="G217" s="186" t="s">
        <v>150</v>
      </c>
      <c r="H217" s="188">
        <v>13.5</v>
      </c>
    </row>
    <row r="218" spans="1:8" ht="17.25" x14ac:dyDescent="0.3">
      <c r="A218" s="185">
        <v>8512</v>
      </c>
      <c r="B218" s="186" t="s">
        <v>597</v>
      </c>
      <c r="C218" s="186" t="s">
        <v>598</v>
      </c>
      <c r="D218" s="187" t="s">
        <v>726</v>
      </c>
      <c r="E218" s="187" t="s">
        <v>334</v>
      </c>
      <c r="F218" s="189"/>
      <c r="G218" s="186" t="s">
        <v>150</v>
      </c>
      <c r="H218" s="188">
        <v>23</v>
      </c>
    </row>
    <row r="219" spans="1:8" ht="17.25" x14ac:dyDescent="0.3">
      <c r="A219" s="185">
        <v>8513</v>
      </c>
      <c r="B219" s="186" t="s">
        <v>602</v>
      </c>
      <c r="C219" s="189"/>
      <c r="D219" s="266"/>
      <c r="E219" s="187" t="s">
        <v>186</v>
      </c>
      <c r="F219" s="189"/>
      <c r="G219" s="186" t="s">
        <v>150</v>
      </c>
      <c r="H219" s="188">
        <v>30</v>
      </c>
    </row>
    <row r="220" spans="1:8" ht="17.25" x14ac:dyDescent="0.3">
      <c r="A220" s="185">
        <v>8514</v>
      </c>
      <c r="B220" s="186" t="s">
        <v>602</v>
      </c>
      <c r="C220" s="189"/>
      <c r="D220" s="266"/>
      <c r="E220" s="187" t="s">
        <v>338</v>
      </c>
      <c r="F220" s="189"/>
      <c r="G220" s="186" t="s">
        <v>150</v>
      </c>
      <c r="H220" s="188">
        <v>60</v>
      </c>
    </row>
    <row r="221" spans="1:8" ht="17.25" x14ac:dyDescent="0.3">
      <c r="A221" s="185">
        <v>8517</v>
      </c>
      <c r="B221" s="186" t="s">
        <v>603</v>
      </c>
      <c r="C221" s="186" t="s">
        <v>604</v>
      </c>
      <c r="D221" s="187" t="s">
        <v>1319</v>
      </c>
      <c r="E221" s="189"/>
      <c r="F221" s="189"/>
      <c r="G221" s="186" t="s">
        <v>150</v>
      </c>
      <c r="H221" s="188">
        <v>1</v>
      </c>
    </row>
    <row r="222" spans="1:8" ht="17.25" x14ac:dyDescent="0.3">
      <c r="A222" s="185">
        <v>8518</v>
      </c>
      <c r="B222" s="186" t="s">
        <v>606</v>
      </c>
      <c r="C222" s="186" t="s">
        <v>604</v>
      </c>
      <c r="D222" s="187" t="s">
        <v>1320</v>
      </c>
      <c r="E222" s="189"/>
      <c r="F222" s="189"/>
      <c r="G222" s="186" t="s">
        <v>150</v>
      </c>
      <c r="H222" s="188">
        <v>1.1499999999999999</v>
      </c>
    </row>
    <row r="223" spans="1:8" ht="17.25" x14ac:dyDescent="0.3">
      <c r="A223" s="185">
        <v>8521</v>
      </c>
      <c r="B223" s="186" t="s">
        <v>608</v>
      </c>
      <c r="C223" s="186" t="s">
        <v>609</v>
      </c>
      <c r="D223" s="187" t="s">
        <v>1321</v>
      </c>
      <c r="E223" s="187" t="s">
        <v>201</v>
      </c>
      <c r="F223" s="189"/>
      <c r="G223" s="186" t="s">
        <v>150</v>
      </c>
      <c r="H223" s="188">
        <v>90</v>
      </c>
    </row>
    <row r="224" spans="1:8" ht="17.25" x14ac:dyDescent="0.3">
      <c r="A224" s="185">
        <v>8522</v>
      </c>
      <c r="B224" s="186" t="s">
        <v>608</v>
      </c>
      <c r="C224" s="186" t="s">
        <v>609</v>
      </c>
      <c r="D224" s="187" t="s">
        <v>1322</v>
      </c>
      <c r="E224" s="187" t="s">
        <v>612</v>
      </c>
      <c r="F224" s="189"/>
      <c r="G224" s="186" t="s">
        <v>150</v>
      </c>
      <c r="H224" s="188">
        <v>130</v>
      </c>
    </row>
    <row r="225" spans="1:8" ht="17.25" x14ac:dyDescent="0.3">
      <c r="A225" s="185">
        <v>8523</v>
      </c>
      <c r="B225" s="186" t="s">
        <v>608</v>
      </c>
      <c r="C225" s="186" t="s">
        <v>609</v>
      </c>
      <c r="D225" s="187" t="s">
        <v>1323</v>
      </c>
      <c r="E225" s="187" t="s">
        <v>614</v>
      </c>
      <c r="F225" s="189"/>
      <c r="G225" s="186" t="s">
        <v>150</v>
      </c>
      <c r="H225" s="188">
        <v>200</v>
      </c>
    </row>
    <row r="226" spans="1:8" ht="17.25" x14ac:dyDescent="0.3">
      <c r="A226" s="185">
        <v>8524</v>
      </c>
      <c r="B226" s="186" t="s">
        <v>608</v>
      </c>
      <c r="C226" s="186" t="s">
        <v>609</v>
      </c>
      <c r="D226" s="187" t="s">
        <v>1324</v>
      </c>
      <c r="E226" s="187" t="s">
        <v>616</v>
      </c>
      <c r="F226" s="189"/>
      <c r="G226" s="186" t="s">
        <v>150</v>
      </c>
      <c r="H226" s="188">
        <v>240</v>
      </c>
    </row>
    <row r="227" spans="1:8" ht="34.5" x14ac:dyDescent="0.3">
      <c r="A227" s="185">
        <v>8540</v>
      </c>
      <c r="B227" s="186" t="s">
        <v>617</v>
      </c>
      <c r="C227" s="186" t="s">
        <v>618</v>
      </c>
      <c r="D227" s="187" t="s">
        <v>1325</v>
      </c>
      <c r="E227" s="187" t="s">
        <v>288</v>
      </c>
      <c r="F227" s="189"/>
      <c r="G227" s="186" t="s">
        <v>150</v>
      </c>
      <c r="H227" s="188">
        <v>11</v>
      </c>
    </row>
    <row r="228" spans="1:8" ht="34.5" x14ac:dyDescent="0.3">
      <c r="A228" s="185">
        <v>8541</v>
      </c>
      <c r="B228" s="186" t="s">
        <v>617</v>
      </c>
      <c r="C228" s="186" t="s">
        <v>618</v>
      </c>
      <c r="D228" s="187" t="s">
        <v>1326</v>
      </c>
      <c r="E228" s="187" t="s">
        <v>334</v>
      </c>
      <c r="F228" s="189"/>
      <c r="G228" s="186" t="s">
        <v>150</v>
      </c>
      <c r="H228" s="188">
        <v>18</v>
      </c>
    </row>
    <row r="229" spans="1:8" ht="34.5" x14ac:dyDescent="0.3">
      <c r="A229" s="185">
        <v>8542</v>
      </c>
      <c r="B229" s="186" t="s">
        <v>617</v>
      </c>
      <c r="C229" s="186" t="s">
        <v>618</v>
      </c>
      <c r="D229" s="187" t="s">
        <v>1327</v>
      </c>
      <c r="E229" s="187" t="s">
        <v>574</v>
      </c>
      <c r="F229" s="189"/>
      <c r="G229" s="186" t="s">
        <v>150</v>
      </c>
      <c r="H229" s="188">
        <v>22</v>
      </c>
    </row>
    <row r="230" spans="1:8" ht="34.5" x14ac:dyDescent="0.3">
      <c r="A230" s="185">
        <v>8550</v>
      </c>
      <c r="B230" s="186" t="s">
        <v>622</v>
      </c>
      <c r="C230" s="186" t="s">
        <v>375</v>
      </c>
      <c r="D230" s="187" t="s">
        <v>1328</v>
      </c>
      <c r="E230" s="187" t="s">
        <v>353</v>
      </c>
      <c r="F230" s="186" t="s">
        <v>1329</v>
      </c>
      <c r="G230" s="186" t="s">
        <v>150</v>
      </c>
      <c r="H230" s="188">
        <v>37.5</v>
      </c>
    </row>
    <row r="231" spans="1:8" ht="34.5" x14ac:dyDescent="0.3">
      <c r="A231" s="185">
        <v>8551</v>
      </c>
      <c r="B231" s="186" t="s">
        <v>622</v>
      </c>
      <c r="C231" s="186" t="s">
        <v>375</v>
      </c>
      <c r="D231" s="187" t="s">
        <v>1330</v>
      </c>
      <c r="E231" s="187" t="s">
        <v>338</v>
      </c>
      <c r="F231" s="186" t="s">
        <v>1329</v>
      </c>
      <c r="G231" s="186" t="s">
        <v>150</v>
      </c>
      <c r="H231" s="188">
        <v>70</v>
      </c>
    </row>
    <row r="232" spans="1:8" ht="34.5" x14ac:dyDescent="0.3">
      <c r="A232" s="185">
        <v>8552</v>
      </c>
      <c r="B232" s="186" t="s">
        <v>622</v>
      </c>
      <c r="C232" s="186" t="s">
        <v>375</v>
      </c>
      <c r="D232" s="187" t="s">
        <v>1331</v>
      </c>
      <c r="E232" s="187" t="s">
        <v>627</v>
      </c>
      <c r="F232" s="186" t="s">
        <v>1329</v>
      </c>
      <c r="G232" s="186" t="s">
        <v>150</v>
      </c>
      <c r="H232" s="188">
        <v>110</v>
      </c>
    </row>
    <row r="233" spans="1:8" ht="34.5" x14ac:dyDescent="0.3">
      <c r="A233" s="185">
        <v>8553</v>
      </c>
      <c r="B233" s="186" t="s">
        <v>622</v>
      </c>
      <c r="C233" s="186" t="s">
        <v>375</v>
      </c>
      <c r="D233" s="187" t="s">
        <v>1332</v>
      </c>
      <c r="E233" s="187" t="s">
        <v>356</v>
      </c>
      <c r="F233" s="186" t="s">
        <v>1329</v>
      </c>
      <c r="G233" s="186" t="s">
        <v>150</v>
      </c>
      <c r="H233" s="188">
        <v>120</v>
      </c>
    </row>
    <row r="234" spans="1:8" ht="34.5" x14ac:dyDescent="0.3">
      <c r="A234" s="194">
        <v>8558</v>
      </c>
      <c r="B234" s="186" t="s">
        <v>629</v>
      </c>
      <c r="C234" s="197" t="s">
        <v>630</v>
      </c>
      <c r="D234" s="196" t="s">
        <v>631</v>
      </c>
      <c r="E234" s="196" t="s">
        <v>172</v>
      </c>
      <c r="F234" s="195"/>
      <c r="G234" s="197" t="s">
        <v>150</v>
      </c>
      <c r="H234" s="198">
        <v>3.25</v>
      </c>
    </row>
    <row r="235" spans="1:8" ht="34.5" x14ac:dyDescent="0.3">
      <c r="A235" s="194">
        <v>8559</v>
      </c>
      <c r="B235" s="186" t="s">
        <v>629</v>
      </c>
      <c r="C235" s="197" t="s">
        <v>630</v>
      </c>
      <c r="D235" s="196" t="s">
        <v>632</v>
      </c>
      <c r="E235" s="196" t="s">
        <v>553</v>
      </c>
      <c r="F235" s="195"/>
      <c r="G235" s="197" t="s">
        <v>150</v>
      </c>
      <c r="H235" s="198">
        <v>7</v>
      </c>
    </row>
    <row r="236" spans="1:8" ht="17.25" x14ac:dyDescent="0.3">
      <c r="A236" s="185">
        <v>8560</v>
      </c>
      <c r="B236" s="186" t="s">
        <v>633</v>
      </c>
      <c r="C236" s="186" t="s">
        <v>375</v>
      </c>
      <c r="D236" s="187" t="s">
        <v>1333</v>
      </c>
      <c r="E236" s="187" t="s">
        <v>356</v>
      </c>
      <c r="F236" s="189"/>
      <c r="G236" s="186" t="s">
        <v>150</v>
      </c>
      <c r="H236" s="188">
        <v>140</v>
      </c>
    </row>
    <row r="237" spans="1:8" ht="17.25" x14ac:dyDescent="0.3">
      <c r="A237" s="185">
        <v>8561</v>
      </c>
      <c r="B237" s="186" t="s">
        <v>633</v>
      </c>
      <c r="C237" s="186" t="s">
        <v>375</v>
      </c>
      <c r="D237" s="187" t="s">
        <v>1334</v>
      </c>
      <c r="E237" s="187" t="s">
        <v>164</v>
      </c>
      <c r="F237" s="189"/>
      <c r="G237" s="186" t="s">
        <v>150</v>
      </c>
      <c r="H237" s="188">
        <v>160</v>
      </c>
    </row>
    <row r="238" spans="1:8" ht="17.25" x14ac:dyDescent="0.3">
      <c r="A238" s="185">
        <v>8562</v>
      </c>
      <c r="B238" s="186" t="s">
        <v>633</v>
      </c>
      <c r="C238" s="186" t="s">
        <v>375</v>
      </c>
      <c r="D238" s="187" t="s">
        <v>1335</v>
      </c>
      <c r="E238" s="187" t="s">
        <v>616</v>
      </c>
      <c r="F238" s="189"/>
      <c r="G238" s="186" t="s">
        <v>150</v>
      </c>
      <c r="H238" s="188">
        <v>180</v>
      </c>
    </row>
    <row r="239" spans="1:8" ht="51.75" x14ac:dyDescent="0.3">
      <c r="A239" s="185">
        <v>8570</v>
      </c>
      <c r="B239" s="186" t="s">
        <v>641</v>
      </c>
      <c r="C239" s="186" t="s">
        <v>642</v>
      </c>
      <c r="D239" s="187" t="s">
        <v>1248</v>
      </c>
      <c r="E239" s="187" t="s">
        <v>554</v>
      </c>
      <c r="F239" s="186" t="s">
        <v>643</v>
      </c>
      <c r="G239" s="186" t="s">
        <v>150</v>
      </c>
      <c r="H239" s="188">
        <v>14.75</v>
      </c>
    </row>
    <row r="240" spans="1:8" ht="51.75" x14ac:dyDescent="0.3">
      <c r="A240" s="185">
        <v>8571</v>
      </c>
      <c r="B240" s="186" t="s">
        <v>641</v>
      </c>
      <c r="C240" s="186" t="s">
        <v>642</v>
      </c>
      <c r="D240" s="187" t="s">
        <v>1275</v>
      </c>
      <c r="E240" s="187" t="s">
        <v>496</v>
      </c>
      <c r="F240" s="186" t="s">
        <v>643</v>
      </c>
      <c r="G240" s="186" t="s">
        <v>150</v>
      </c>
      <c r="H240" s="188">
        <v>23.5</v>
      </c>
    </row>
    <row r="241" spans="1:8" ht="51.75" x14ac:dyDescent="0.3">
      <c r="A241" s="185">
        <v>8572</v>
      </c>
      <c r="B241" s="186" t="s">
        <v>641</v>
      </c>
      <c r="C241" s="186" t="s">
        <v>642</v>
      </c>
      <c r="D241" s="187" t="s">
        <v>1249</v>
      </c>
      <c r="E241" s="187" t="s">
        <v>556</v>
      </c>
      <c r="F241" s="186" t="s">
        <v>643</v>
      </c>
      <c r="G241" s="186" t="s">
        <v>150</v>
      </c>
      <c r="H241" s="188">
        <v>33</v>
      </c>
    </row>
    <row r="242" spans="1:8" ht="51.75" x14ac:dyDescent="0.3">
      <c r="A242" s="185">
        <v>8573</v>
      </c>
      <c r="B242" s="186" t="s">
        <v>641</v>
      </c>
      <c r="C242" s="186" t="s">
        <v>642</v>
      </c>
      <c r="D242" s="187" t="s">
        <v>1336</v>
      </c>
      <c r="E242" s="187" t="s">
        <v>645</v>
      </c>
      <c r="F242" s="186" t="s">
        <v>643</v>
      </c>
      <c r="G242" s="186" t="s">
        <v>150</v>
      </c>
      <c r="H242" s="188">
        <v>38</v>
      </c>
    </row>
    <row r="243" spans="1:8" ht="51.75" x14ac:dyDescent="0.3">
      <c r="A243" s="194">
        <v>8580</v>
      </c>
      <c r="B243" s="197" t="s">
        <v>1337</v>
      </c>
      <c r="C243" s="197" t="s">
        <v>647</v>
      </c>
      <c r="D243" s="196" t="s">
        <v>1338</v>
      </c>
      <c r="E243" s="195"/>
      <c r="F243" s="186" t="s">
        <v>1339</v>
      </c>
      <c r="G243" s="197" t="s">
        <v>150</v>
      </c>
      <c r="H243" s="198">
        <v>12</v>
      </c>
    </row>
    <row r="244" spans="1:8" ht="103.5" x14ac:dyDescent="0.3">
      <c r="A244" s="190">
        <v>8581</v>
      </c>
      <c r="B244" s="191" t="s">
        <v>1337</v>
      </c>
      <c r="C244" s="191" t="s">
        <v>647</v>
      </c>
      <c r="D244" s="192" t="s">
        <v>1340</v>
      </c>
      <c r="E244" s="200"/>
      <c r="F244" s="186" t="s">
        <v>1341</v>
      </c>
      <c r="G244" s="191" t="s">
        <v>150</v>
      </c>
      <c r="H244" s="193">
        <v>13</v>
      </c>
    </row>
    <row r="245" spans="1:8" ht="103.5" x14ac:dyDescent="0.3">
      <c r="A245" s="190">
        <v>8582</v>
      </c>
      <c r="B245" s="191" t="s">
        <v>1337</v>
      </c>
      <c r="C245" s="191" t="s">
        <v>647</v>
      </c>
      <c r="D245" s="192" t="s">
        <v>1342</v>
      </c>
      <c r="E245" s="200"/>
      <c r="F245" s="186" t="s">
        <v>1341</v>
      </c>
      <c r="G245" s="191" t="s">
        <v>150</v>
      </c>
      <c r="H245" s="193">
        <v>25</v>
      </c>
    </row>
    <row r="246" spans="1:8" ht="34.5" x14ac:dyDescent="0.3">
      <c r="A246" s="185">
        <v>8590</v>
      </c>
      <c r="B246" s="186" t="s">
        <v>656</v>
      </c>
      <c r="C246" s="186" t="s">
        <v>375</v>
      </c>
      <c r="D246" s="187" t="s">
        <v>1343</v>
      </c>
      <c r="E246" s="189"/>
      <c r="F246" s="186" t="s">
        <v>506</v>
      </c>
      <c r="G246" s="186" t="s">
        <v>150</v>
      </c>
      <c r="H246" s="188">
        <v>8</v>
      </c>
    </row>
    <row r="247" spans="1:8" ht="34.5" x14ac:dyDescent="0.3">
      <c r="A247" s="185">
        <v>8591</v>
      </c>
      <c r="B247" s="186" t="s">
        <v>656</v>
      </c>
      <c r="C247" s="186" t="s">
        <v>375</v>
      </c>
      <c r="D247" s="187" t="s">
        <v>1344</v>
      </c>
      <c r="E247" s="189"/>
      <c r="F247" s="186" t="s">
        <v>506</v>
      </c>
      <c r="G247" s="186" t="s">
        <v>150</v>
      </c>
      <c r="H247" s="188">
        <v>14</v>
      </c>
    </row>
    <row r="248" spans="1:8" ht="17.25" x14ac:dyDescent="0.3">
      <c r="A248" s="185">
        <v>8600</v>
      </c>
      <c r="B248" s="186" t="s">
        <v>659</v>
      </c>
      <c r="C248" s="186" t="s">
        <v>375</v>
      </c>
      <c r="D248" s="187" t="s">
        <v>1345</v>
      </c>
      <c r="E248" s="189"/>
      <c r="F248" s="189"/>
      <c r="G248" s="186" t="s">
        <v>150</v>
      </c>
      <c r="H248" s="188">
        <v>10.25</v>
      </c>
    </row>
    <row r="249" spans="1:8" ht="17.25" x14ac:dyDescent="0.3">
      <c r="A249" s="185">
        <v>8601</v>
      </c>
      <c r="B249" s="186" t="s">
        <v>659</v>
      </c>
      <c r="C249" s="186" t="s">
        <v>375</v>
      </c>
      <c r="D249" s="187" t="s">
        <v>1346</v>
      </c>
      <c r="E249" s="189"/>
      <c r="F249" s="189"/>
      <c r="G249" s="186" t="s">
        <v>150</v>
      </c>
      <c r="H249" s="188">
        <v>12.5</v>
      </c>
    </row>
    <row r="250" spans="1:8" ht="17.25" x14ac:dyDescent="0.3">
      <c r="A250" s="185">
        <v>8602</v>
      </c>
      <c r="B250" s="186" t="s">
        <v>659</v>
      </c>
      <c r="C250" s="186" t="s">
        <v>375</v>
      </c>
      <c r="D250" s="187" t="s">
        <v>1347</v>
      </c>
      <c r="E250" s="189"/>
      <c r="F250" s="189"/>
      <c r="G250" s="186" t="s">
        <v>150</v>
      </c>
      <c r="H250" s="188">
        <v>15</v>
      </c>
    </row>
    <row r="251" spans="1:8" ht="17.25" x14ac:dyDescent="0.3">
      <c r="A251" s="185">
        <v>8603</v>
      </c>
      <c r="B251" s="186" t="s">
        <v>659</v>
      </c>
      <c r="C251" s="186" t="s">
        <v>375</v>
      </c>
      <c r="D251" s="187" t="s">
        <v>1348</v>
      </c>
      <c r="E251" s="189"/>
      <c r="F251" s="189"/>
      <c r="G251" s="186" t="s">
        <v>150</v>
      </c>
      <c r="H251" s="188">
        <v>25</v>
      </c>
    </row>
    <row r="252" spans="1:8" ht="69" x14ac:dyDescent="0.3">
      <c r="A252" s="194">
        <v>8610</v>
      </c>
      <c r="B252" s="197" t="s">
        <v>664</v>
      </c>
      <c r="C252" s="197" t="s">
        <v>647</v>
      </c>
      <c r="D252" s="196" t="s">
        <v>1342</v>
      </c>
      <c r="E252" s="195"/>
      <c r="F252" s="186" t="s">
        <v>1349</v>
      </c>
      <c r="G252" s="197" t="s">
        <v>150</v>
      </c>
      <c r="H252" s="198">
        <v>11</v>
      </c>
    </row>
    <row r="253" spans="1:8" ht="69" x14ac:dyDescent="0.3">
      <c r="A253" s="194">
        <v>8611</v>
      </c>
      <c r="B253" s="197" t="s">
        <v>664</v>
      </c>
      <c r="C253" s="197" t="s">
        <v>647</v>
      </c>
      <c r="D253" s="196" t="s">
        <v>1350</v>
      </c>
      <c r="E253" s="195"/>
      <c r="F253" s="186" t="s">
        <v>1349</v>
      </c>
      <c r="G253" s="197" t="s">
        <v>150</v>
      </c>
      <c r="H253" s="198">
        <v>14</v>
      </c>
    </row>
    <row r="254" spans="1:8" ht="69" x14ac:dyDescent="0.3">
      <c r="A254" s="194">
        <v>8612</v>
      </c>
      <c r="B254" s="197" t="s">
        <v>664</v>
      </c>
      <c r="C254" s="197" t="s">
        <v>647</v>
      </c>
      <c r="D254" s="196" t="s">
        <v>1351</v>
      </c>
      <c r="E254" s="195"/>
      <c r="F254" s="186" t="s">
        <v>1349</v>
      </c>
      <c r="G254" s="197" t="s">
        <v>150</v>
      </c>
      <c r="H254" s="198">
        <v>16.5</v>
      </c>
    </row>
    <row r="255" spans="1:8" ht="69" x14ac:dyDescent="0.3">
      <c r="A255" s="194">
        <v>8613</v>
      </c>
      <c r="B255" s="197" t="s">
        <v>664</v>
      </c>
      <c r="C255" s="197" t="s">
        <v>647</v>
      </c>
      <c r="D255" s="196" t="s">
        <v>1352</v>
      </c>
      <c r="E255" s="195"/>
      <c r="F255" s="186" t="s">
        <v>1349</v>
      </c>
      <c r="G255" s="197" t="s">
        <v>150</v>
      </c>
      <c r="H255" s="198">
        <v>20.5</v>
      </c>
    </row>
    <row r="256" spans="1:8" ht="17.25" x14ac:dyDescent="0.3">
      <c r="A256" s="185">
        <v>8620</v>
      </c>
      <c r="B256" s="186" t="s">
        <v>671</v>
      </c>
      <c r="C256" s="189"/>
      <c r="D256" s="266"/>
      <c r="E256" s="187" t="s">
        <v>672</v>
      </c>
      <c r="F256" s="189"/>
      <c r="G256" s="186" t="s">
        <v>150</v>
      </c>
      <c r="H256" s="188">
        <v>85</v>
      </c>
    </row>
    <row r="257" spans="1:8" ht="17.25" x14ac:dyDescent="0.3">
      <c r="A257" s="185">
        <v>8621</v>
      </c>
      <c r="B257" s="186" t="s">
        <v>671</v>
      </c>
      <c r="C257" s="189"/>
      <c r="D257" s="266"/>
      <c r="E257" s="187" t="s">
        <v>673</v>
      </c>
      <c r="F257" s="189"/>
      <c r="G257" s="186" t="s">
        <v>150</v>
      </c>
      <c r="H257" s="188">
        <v>120</v>
      </c>
    </row>
    <row r="258" spans="1:8" ht="17.25" x14ac:dyDescent="0.3">
      <c r="A258" s="185">
        <v>8622</v>
      </c>
      <c r="B258" s="186" t="s">
        <v>671</v>
      </c>
      <c r="C258" s="189"/>
      <c r="D258" s="266"/>
      <c r="E258" s="187" t="s">
        <v>674</v>
      </c>
      <c r="F258" s="189"/>
      <c r="G258" s="186" t="s">
        <v>150</v>
      </c>
      <c r="H258" s="188">
        <v>150</v>
      </c>
    </row>
    <row r="259" spans="1:8" ht="17.25" x14ac:dyDescent="0.3">
      <c r="A259" s="185">
        <v>8623</v>
      </c>
      <c r="B259" s="186" t="s">
        <v>671</v>
      </c>
      <c r="C259" s="189"/>
      <c r="D259" s="266"/>
      <c r="E259" s="187" t="s">
        <v>396</v>
      </c>
      <c r="F259" s="189"/>
      <c r="G259" s="186" t="s">
        <v>150</v>
      </c>
      <c r="H259" s="188">
        <v>270</v>
      </c>
    </row>
    <row r="260" spans="1:8" ht="69" x14ac:dyDescent="0.3">
      <c r="A260" s="194">
        <v>8630</v>
      </c>
      <c r="B260" s="197" t="s">
        <v>680</v>
      </c>
      <c r="C260" s="197" t="s">
        <v>681</v>
      </c>
      <c r="D260" s="196" t="s">
        <v>1353</v>
      </c>
      <c r="E260" s="196" t="s">
        <v>152</v>
      </c>
      <c r="F260" s="186" t="s">
        <v>1354</v>
      </c>
      <c r="G260" s="197" t="s">
        <v>150</v>
      </c>
      <c r="H260" s="198">
        <v>9.75</v>
      </c>
    </row>
    <row r="261" spans="1:8" ht="69" x14ac:dyDescent="0.3">
      <c r="A261" s="194">
        <v>8631</v>
      </c>
      <c r="B261" s="197" t="s">
        <v>680</v>
      </c>
      <c r="C261" s="197" t="s">
        <v>681</v>
      </c>
      <c r="D261" s="196" t="s">
        <v>1355</v>
      </c>
      <c r="E261" s="196" t="s">
        <v>154</v>
      </c>
      <c r="F261" s="186" t="s">
        <v>1354</v>
      </c>
      <c r="G261" s="197" t="s">
        <v>150</v>
      </c>
      <c r="H261" s="198">
        <v>15</v>
      </c>
    </row>
    <row r="262" spans="1:8" ht="69" x14ac:dyDescent="0.3">
      <c r="A262" s="194">
        <v>8632</v>
      </c>
      <c r="B262" s="197" t="s">
        <v>680</v>
      </c>
      <c r="C262" s="197" t="s">
        <v>681</v>
      </c>
      <c r="D262" s="196" t="s">
        <v>1356</v>
      </c>
      <c r="E262" s="196" t="s">
        <v>645</v>
      </c>
      <c r="F262" s="186" t="s">
        <v>1354</v>
      </c>
      <c r="G262" s="197" t="s">
        <v>150</v>
      </c>
      <c r="H262" s="198">
        <v>25.75</v>
      </c>
    </row>
    <row r="263" spans="1:8" ht="34.5" x14ac:dyDescent="0.3">
      <c r="A263" s="185">
        <v>8633</v>
      </c>
      <c r="B263" s="186" t="s">
        <v>686</v>
      </c>
      <c r="C263" s="186" t="s">
        <v>681</v>
      </c>
      <c r="D263" s="187" t="s">
        <v>1357</v>
      </c>
      <c r="E263" s="187" t="s">
        <v>288</v>
      </c>
      <c r="F263" s="189"/>
      <c r="G263" s="186" t="s">
        <v>150</v>
      </c>
      <c r="H263" s="188">
        <v>10.25</v>
      </c>
    </row>
    <row r="264" spans="1:8" ht="34.5" x14ac:dyDescent="0.3">
      <c r="A264" s="185">
        <v>8634</v>
      </c>
      <c r="B264" s="186" t="s">
        <v>686</v>
      </c>
      <c r="C264" s="186" t="s">
        <v>681</v>
      </c>
      <c r="D264" s="187" t="s">
        <v>1358</v>
      </c>
      <c r="E264" s="187" t="s">
        <v>363</v>
      </c>
      <c r="F264" s="189"/>
      <c r="G264" s="186" t="s">
        <v>150</v>
      </c>
      <c r="H264" s="188">
        <v>15.75</v>
      </c>
    </row>
    <row r="265" spans="1:8" ht="34.5" x14ac:dyDescent="0.3">
      <c r="A265" s="185">
        <v>8635</v>
      </c>
      <c r="B265" s="186" t="s">
        <v>686</v>
      </c>
      <c r="C265" s="186" t="s">
        <v>681</v>
      </c>
      <c r="D265" s="187" t="s">
        <v>1359</v>
      </c>
      <c r="E265" s="187" t="s">
        <v>690</v>
      </c>
      <c r="F265" s="189"/>
      <c r="G265" s="186" t="s">
        <v>150</v>
      </c>
      <c r="H265" s="188">
        <v>24.75</v>
      </c>
    </row>
    <row r="266" spans="1:8" ht="17.25" x14ac:dyDescent="0.3">
      <c r="A266" s="185">
        <v>8640</v>
      </c>
      <c r="B266" s="186" t="s">
        <v>701</v>
      </c>
      <c r="C266" s="186" t="s">
        <v>702</v>
      </c>
      <c r="D266" s="187" t="s">
        <v>703</v>
      </c>
      <c r="E266" s="189"/>
      <c r="F266" s="189"/>
      <c r="G266" s="186" t="s">
        <v>150</v>
      </c>
      <c r="H266" s="188">
        <v>1.7</v>
      </c>
    </row>
    <row r="267" spans="1:8" ht="17.25" x14ac:dyDescent="0.3">
      <c r="A267" s="185">
        <v>8641</v>
      </c>
      <c r="B267" s="186" t="s">
        <v>701</v>
      </c>
      <c r="C267" s="186" t="s">
        <v>702</v>
      </c>
      <c r="D267" s="187" t="s">
        <v>705</v>
      </c>
      <c r="E267" s="189"/>
      <c r="F267" s="189"/>
      <c r="G267" s="186" t="s">
        <v>150</v>
      </c>
      <c r="H267" s="188">
        <v>1.75</v>
      </c>
    </row>
    <row r="268" spans="1:8" ht="17.25" x14ac:dyDescent="0.3">
      <c r="A268" s="185">
        <v>8642</v>
      </c>
      <c r="B268" s="186" t="s">
        <v>701</v>
      </c>
      <c r="C268" s="186" t="s">
        <v>702</v>
      </c>
      <c r="D268" s="187" t="s">
        <v>707</v>
      </c>
      <c r="E268" s="189"/>
      <c r="F268" s="189"/>
      <c r="G268" s="186" t="s">
        <v>150</v>
      </c>
      <c r="H268" s="188">
        <v>2.6</v>
      </c>
    </row>
    <row r="269" spans="1:8" ht="69" x14ac:dyDescent="0.3">
      <c r="A269" s="194">
        <v>8650</v>
      </c>
      <c r="B269" s="197" t="s">
        <v>718</v>
      </c>
      <c r="C269" s="195"/>
      <c r="D269" s="267"/>
      <c r="E269" s="196" t="s">
        <v>554</v>
      </c>
      <c r="F269" s="186" t="s">
        <v>1360</v>
      </c>
      <c r="G269" s="197" t="s">
        <v>150</v>
      </c>
      <c r="H269" s="198">
        <v>11.75</v>
      </c>
    </row>
    <row r="270" spans="1:8" ht="69" x14ac:dyDescent="0.3">
      <c r="A270" s="194">
        <v>8651</v>
      </c>
      <c r="B270" s="197" t="s">
        <v>718</v>
      </c>
      <c r="C270" s="195"/>
      <c r="D270" s="267"/>
      <c r="E270" s="196" t="s">
        <v>574</v>
      </c>
      <c r="F270" s="186" t="s">
        <v>1360</v>
      </c>
      <c r="G270" s="197" t="s">
        <v>150</v>
      </c>
      <c r="H270" s="198">
        <v>25</v>
      </c>
    </row>
    <row r="271" spans="1:8" ht="17.25" x14ac:dyDescent="0.3">
      <c r="A271" s="185">
        <v>8660</v>
      </c>
      <c r="B271" s="186" t="s">
        <v>722</v>
      </c>
      <c r="C271" s="186" t="s">
        <v>723</v>
      </c>
      <c r="D271" s="187" t="s">
        <v>724</v>
      </c>
      <c r="E271" s="187" t="s">
        <v>152</v>
      </c>
      <c r="F271" s="189"/>
      <c r="G271" s="186" t="s">
        <v>150</v>
      </c>
      <c r="H271" s="188">
        <v>10.25</v>
      </c>
    </row>
    <row r="272" spans="1:8" ht="17.25" x14ac:dyDescent="0.3">
      <c r="A272" s="185">
        <v>8661</v>
      </c>
      <c r="B272" s="186" t="s">
        <v>722</v>
      </c>
      <c r="C272" s="186" t="s">
        <v>723</v>
      </c>
      <c r="D272" s="187" t="s">
        <v>725</v>
      </c>
      <c r="E272" s="187" t="s">
        <v>334</v>
      </c>
      <c r="F272" s="189"/>
      <c r="G272" s="186" t="s">
        <v>150</v>
      </c>
      <c r="H272" s="188">
        <v>27.75</v>
      </c>
    </row>
    <row r="273" spans="1:8" ht="17.25" x14ac:dyDescent="0.3">
      <c r="A273" s="185">
        <v>8662</v>
      </c>
      <c r="B273" s="186" t="s">
        <v>722</v>
      </c>
      <c r="C273" s="186" t="s">
        <v>723</v>
      </c>
      <c r="D273" s="187" t="s">
        <v>726</v>
      </c>
      <c r="E273" s="187" t="s">
        <v>297</v>
      </c>
      <c r="F273" s="189"/>
      <c r="G273" s="186" t="s">
        <v>150</v>
      </c>
      <c r="H273" s="188">
        <v>31.75</v>
      </c>
    </row>
    <row r="274" spans="1:8" ht="69" x14ac:dyDescent="0.3">
      <c r="A274" s="194">
        <v>8670</v>
      </c>
      <c r="B274" s="197" t="s">
        <v>727</v>
      </c>
      <c r="C274" s="197" t="s">
        <v>728</v>
      </c>
      <c r="D274" s="196" t="s">
        <v>1310</v>
      </c>
      <c r="E274" s="195"/>
      <c r="F274" s="186" t="s">
        <v>1361</v>
      </c>
      <c r="G274" s="197" t="s">
        <v>150</v>
      </c>
      <c r="H274" s="198">
        <v>21</v>
      </c>
    </row>
    <row r="275" spans="1:8" ht="69" x14ac:dyDescent="0.3">
      <c r="A275" s="194">
        <v>8671</v>
      </c>
      <c r="B275" s="197" t="s">
        <v>727</v>
      </c>
      <c r="C275" s="197" t="s">
        <v>728</v>
      </c>
      <c r="D275" s="196" t="s">
        <v>1362</v>
      </c>
      <c r="E275" s="195"/>
      <c r="F275" s="186" t="s">
        <v>1361</v>
      </c>
      <c r="G275" s="197" t="s">
        <v>150</v>
      </c>
      <c r="H275" s="198">
        <v>39</v>
      </c>
    </row>
    <row r="276" spans="1:8" ht="34.5" x14ac:dyDescent="0.3">
      <c r="A276" s="185">
        <v>8680</v>
      </c>
      <c r="B276" s="186" t="s">
        <v>732</v>
      </c>
      <c r="C276" s="186" t="s">
        <v>733</v>
      </c>
      <c r="D276" s="187" t="s">
        <v>1363</v>
      </c>
      <c r="E276" s="187" t="s">
        <v>299</v>
      </c>
      <c r="F276" s="189"/>
      <c r="G276" s="186" t="s">
        <v>150</v>
      </c>
      <c r="H276" s="188">
        <v>75</v>
      </c>
    </row>
    <row r="277" spans="1:8" ht="17.25" x14ac:dyDescent="0.3">
      <c r="A277" s="185">
        <v>8690</v>
      </c>
      <c r="B277" s="186" t="s">
        <v>735</v>
      </c>
      <c r="C277" s="186" t="s">
        <v>737</v>
      </c>
      <c r="D277" s="187" t="s">
        <v>1364</v>
      </c>
      <c r="E277" s="189"/>
      <c r="F277" s="189"/>
      <c r="G277" s="186" t="s">
        <v>150</v>
      </c>
      <c r="H277" s="188">
        <v>70</v>
      </c>
    </row>
    <row r="278" spans="1:8" ht="17.25" x14ac:dyDescent="0.3">
      <c r="A278" s="185">
        <v>8691</v>
      </c>
      <c r="B278" s="186" t="s">
        <v>735</v>
      </c>
      <c r="C278" s="186" t="s">
        <v>737</v>
      </c>
      <c r="D278" s="187" t="s">
        <v>1365</v>
      </c>
      <c r="E278" s="189"/>
      <c r="F278" s="189"/>
      <c r="G278" s="186" t="s">
        <v>150</v>
      </c>
      <c r="H278" s="188">
        <v>80</v>
      </c>
    </row>
    <row r="279" spans="1:8" ht="17.25" x14ac:dyDescent="0.3">
      <c r="A279" s="185">
        <v>8692</v>
      </c>
      <c r="B279" s="186" t="s">
        <v>735</v>
      </c>
      <c r="C279" s="186" t="s">
        <v>737</v>
      </c>
      <c r="D279" s="187" t="s">
        <v>1366</v>
      </c>
      <c r="E279" s="189"/>
      <c r="F279" s="189"/>
      <c r="G279" s="186" t="s">
        <v>150</v>
      </c>
      <c r="H279" s="188">
        <v>85</v>
      </c>
    </row>
    <row r="280" spans="1:8" ht="17.25" x14ac:dyDescent="0.3">
      <c r="A280" s="185">
        <v>8693</v>
      </c>
      <c r="B280" s="186" t="s">
        <v>735</v>
      </c>
      <c r="C280" s="186" t="s">
        <v>737</v>
      </c>
      <c r="D280" s="187" t="s">
        <v>1367</v>
      </c>
      <c r="E280" s="189"/>
      <c r="F280" s="189"/>
      <c r="G280" s="186" t="s">
        <v>150</v>
      </c>
      <c r="H280" s="188">
        <v>90</v>
      </c>
    </row>
    <row r="281" spans="1:8" ht="17.25" x14ac:dyDescent="0.3">
      <c r="A281" s="185">
        <v>8694</v>
      </c>
      <c r="B281" s="186" t="s">
        <v>742</v>
      </c>
      <c r="C281" s="186" t="s">
        <v>743</v>
      </c>
      <c r="D281" s="187" t="s">
        <v>1368</v>
      </c>
      <c r="E281" s="189"/>
      <c r="F281" s="189"/>
      <c r="G281" s="186" t="s">
        <v>150</v>
      </c>
      <c r="H281" s="188">
        <v>125</v>
      </c>
    </row>
    <row r="282" spans="1:8" ht="17.25" x14ac:dyDescent="0.3">
      <c r="A282" s="185">
        <v>8695</v>
      </c>
      <c r="B282" s="186" t="s">
        <v>742</v>
      </c>
      <c r="C282" s="186" t="s">
        <v>743</v>
      </c>
      <c r="D282" s="187" t="s">
        <v>1313</v>
      </c>
      <c r="E282" s="189"/>
      <c r="F282" s="189"/>
      <c r="G282" s="186" t="s">
        <v>150</v>
      </c>
      <c r="H282" s="188">
        <v>150</v>
      </c>
    </row>
    <row r="283" spans="1:8" ht="17.25" x14ac:dyDescent="0.3">
      <c r="A283" s="185">
        <v>8700</v>
      </c>
      <c r="B283" s="186" t="s">
        <v>748</v>
      </c>
      <c r="C283" s="186" t="s">
        <v>749</v>
      </c>
      <c r="D283" s="187" t="s">
        <v>1369</v>
      </c>
      <c r="E283" s="187" t="s">
        <v>338</v>
      </c>
      <c r="F283" s="189"/>
      <c r="G283" s="186" t="s">
        <v>150</v>
      </c>
      <c r="H283" s="188">
        <v>20</v>
      </c>
    </row>
    <row r="284" spans="1:8" ht="17.25" x14ac:dyDescent="0.3">
      <c r="A284" s="185">
        <v>8701</v>
      </c>
      <c r="B284" s="186" t="s">
        <v>748</v>
      </c>
      <c r="C284" s="186" t="s">
        <v>749</v>
      </c>
      <c r="D284" s="187" t="s">
        <v>1370</v>
      </c>
      <c r="E284" s="187" t="s">
        <v>511</v>
      </c>
      <c r="F284" s="189"/>
      <c r="G284" s="186" t="s">
        <v>150</v>
      </c>
      <c r="H284" s="188">
        <v>22</v>
      </c>
    </row>
    <row r="285" spans="1:8" ht="17.25" x14ac:dyDescent="0.3">
      <c r="A285" s="185">
        <v>8702</v>
      </c>
      <c r="B285" s="186" t="s">
        <v>748</v>
      </c>
      <c r="C285" s="186" t="s">
        <v>749</v>
      </c>
      <c r="D285" s="187" t="s">
        <v>1371</v>
      </c>
      <c r="E285" s="187" t="s">
        <v>299</v>
      </c>
      <c r="F285" s="189"/>
      <c r="G285" s="186" t="s">
        <v>150</v>
      </c>
      <c r="H285" s="188">
        <v>25</v>
      </c>
    </row>
    <row r="286" spans="1:8" ht="17.25" x14ac:dyDescent="0.3">
      <c r="A286" s="185">
        <v>8703</v>
      </c>
      <c r="B286" s="186" t="s">
        <v>748</v>
      </c>
      <c r="C286" s="186" t="s">
        <v>749</v>
      </c>
      <c r="D286" s="187" t="s">
        <v>1372</v>
      </c>
      <c r="E286" s="187" t="s">
        <v>276</v>
      </c>
      <c r="F286" s="189"/>
      <c r="G286" s="186" t="s">
        <v>150</v>
      </c>
      <c r="H286" s="188">
        <v>43</v>
      </c>
    </row>
    <row r="287" spans="1:8" ht="51.75" x14ac:dyDescent="0.3">
      <c r="A287" s="194">
        <v>8712</v>
      </c>
      <c r="B287" s="186" t="s">
        <v>762</v>
      </c>
      <c r="C287" s="197" t="s">
        <v>763</v>
      </c>
      <c r="D287" s="196" t="s">
        <v>1279</v>
      </c>
      <c r="E287" s="195"/>
      <c r="F287" s="186" t="s">
        <v>1373</v>
      </c>
      <c r="G287" s="197" t="s">
        <v>150</v>
      </c>
      <c r="H287" s="198">
        <v>16</v>
      </c>
    </row>
    <row r="288" spans="1:8" ht="51.75" x14ac:dyDescent="0.3">
      <c r="A288" s="194">
        <v>8713</v>
      </c>
      <c r="B288" s="186" t="s">
        <v>762</v>
      </c>
      <c r="C288" s="197" t="s">
        <v>763</v>
      </c>
      <c r="D288" s="196" t="s">
        <v>1247</v>
      </c>
      <c r="E288" s="195"/>
      <c r="F288" s="186" t="s">
        <v>1373</v>
      </c>
      <c r="G288" s="197" t="s">
        <v>150</v>
      </c>
      <c r="H288" s="198">
        <v>21.5</v>
      </c>
    </row>
    <row r="289" spans="1:8" ht="17.25" x14ac:dyDescent="0.3">
      <c r="A289" s="185">
        <v>8720</v>
      </c>
      <c r="B289" s="186" t="s">
        <v>778</v>
      </c>
      <c r="C289" s="186" t="s">
        <v>779</v>
      </c>
      <c r="D289" s="187" t="s">
        <v>1282</v>
      </c>
      <c r="E289" s="187" t="s">
        <v>780</v>
      </c>
      <c r="F289" s="189"/>
      <c r="G289" s="186" t="s">
        <v>150</v>
      </c>
      <c r="H289" s="188">
        <v>35</v>
      </c>
    </row>
    <row r="290" spans="1:8" ht="17.25" x14ac:dyDescent="0.3">
      <c r="A290" s="185">
        <v>8721</v>
      </c>
      <c r="B290" s="186" t="s">
        <v>778</v>
      </c>
      <c r="C290" s="186" t="s">
        <v>779</v>
      </c>
      <c r="D290" s="187" t="s">
        <v>1246</v>
      </c>
      <c r="E290" s="187" t="s">
        <v>781</v>
      </c>
      <c r="F290" s="189"/>
      <c r="G290" s="186" t="s">
        <v>150</v>
      </c>
      <c r="H290" s="188">
        <v>45</v>
      </c>
    </row>
    <row r="291" spans="1:8" ht="17.25" x14ac:dyDescent="0.3">
      <c r="A291" s="185">
        <v>8722</v>
      </c>
      <c r="B291" s="186" t="s">
        <v>778</v>
      </c>
      <c r="C291" s="186" t="s">
        <v>779</v>
      </c>
      <c r="D291" s="187" t="s">
        <v>1251</v>
      </c>
      <c r="E291" s="187" t="s">
        <v>356</v>
      </c>
      <c r="F291" s="189"/>
      <c r="G291" s="186" t="s">
        <v>150</v>
      </c>
      <c r="H291" s="188">
        <v>60</v>
      </c>
    </row>
    <row r="292" spans="1:8" ht="17.25" x14ac:dyDescent="0.3">
      <c r="A292" s="185">
        <v>8723</v>
      </c>
      <c r="B292" s="186" t="s">
        <v>778</v>
      </c>
      <c r="C292" s="186" t="s">
        <v>779</v>
      </c>
      <c r="D292" s="187" t="s">
        <v>1374</v>
      </c>
      <c r="E292" s="187" t="s">
        <v>356</v>
      </c>
      <c r="F292" s="189"/>
      <c r="G292" s="186" t="s">
        <v>150</v>
      </c>
      <c r="H292" s="201">
        <v>65</v>
      </c>
    </row>
    <row r="293" spans="1:8" ht="17.25" x14ac:dyDescent="0.3">
      <c r="A293" s="185">
        <v>8724</v>
      </c>
      <c r="B293" s="186" t="s">
        <v>1375</v>
      </c>
      <c r="C293" s="186" t="s">
        <v>779</v>
      </c>
      <c r="D293" s="187" t="s">
        <v>1376</v>
      </c>
      <c r="E293" s="187" t="s">
        <v>785</v>
      </c>
      <c r="F293" s="189"/>
      <c r="G293" s="186" t="s">
        <v>150</v>
      </c>
      <c r="H293" s="202">
        <v>105</v>
      </c>
    </row>
    <row r="294" spans="1:8" ht="17.25" x14ac:dyDescent="0.3">
      <c r="A294" s="185">
        <v>8730</v>
      </c>
      <c r="B294" s="186" t="s">
        <v>786</v>
      </c>
      <c r="C294" s="186" t="s">
        <v>375</v>
      </c>
      <c r="D294" s="187" t="s">
        <v>1377</v>
      </c>
      <c r="E294" s="187" t="s">
        <v>788</v>
      </c>
      <c r="F294" s="189"/>
      <c r="G294" s="186" t="s">
        <v>150</v>
      </c>
      <c r="H294" s="202">
        <v>47</v>
      </c>
    </row>
    <row r="295" spans="1:8" ht="17.25" x14ac:dyDescent="0.3">
      <c r="A295" s="185">
        <v>8731</v>
      </c>
      <c r="B295" s="186" t="s">
        <v>786</v>
      </c>
      <c r="C295" s="186" t="s">
        <v>375</v>
      </c>
      <c r="D295" s="187" t="s">
        <v>1378</v>
      </c>
      <c r="E295" s="187" t="s">
        <v>790</v>
      </c>
      <c r="F295" s="189"/>
      <c r="G295" s="186" t="s">
        <v>150</v>
      </c>
      <c r="H295" s="202">
        <v>55</v>
      </c>
    </row>
    <row r="296" spans="1:8" ht="17.25" x14ac:dyDescent="0.3">
      <c r="A296" s="185">
        <v>8750</v>
      </c>
      <c r="B296" s="186" t="s">
        <v>810</v>
      </c>
      <c r="C296" s="189"/>
      <c r="D296" s="266"/>
      <c r="E296" s="187" t="s">
        <v>152</v>
      </c>
      <c r="F296" s="189"/>
      <c r="G296" s="186" t="s">
        <v>150</v>
      </c>
      <c r="H296" s="202">
        <v>7</v>
      </c>
    </row>
    <row r="297" spans="1:8" ht="34.5" x14ac:dyDescent="0.3">
      <c r="A297" s="185">
        <v>8753</v>
      </c>
      <c r="B297" s="186" t="s">
        <v>811</v>
      </c>
      <c r="C297" s="189"/>
      <c r="D297" s="266"/>
      <c r="E297" s="187" t="s">
        <v>148</v>
      </c>
      <c r="F297" s="189"/>
      <c r="G297" s="186" t="s">
        <v>150</v>
      </c>
      <c r="H297" s="202">
        <v>3</v>
      </c>
    </row>
    <row r="298" spans="1:8" ht="17.25" x14ac:dyDescent="0.3">
      <c r="A298" s="185">
        <v>8755</v>
      </c>
      <c r="B298" s="186" t="s">
        <v>812</v>
      </c>
      <c r="C298" s="186" t="s">
        <v>375</v>
      </c>
      <c r="D298" s="187" t="s">
        <v>813</v>
      </c>
      <c r="E298" s="189"/>
      <c r="F298" s="189"/>
      <c r="G298" s="186" t="s">
        <v>150</v>
      </c>
      <c r="H298" s="202">
        <v>3.2</v>
      </c>
    </row>
    <row r="299" spans="1:8" ht="17.25" x14ac:dyDescent="0.3">
      <c r="A299" s="185">
        <v>8761</v>
      </c>
      <c r="B299" s="186" t="s">
        <v>814</v>
      </c>
      <c r="C299" s="189"/>
      <c r="D299" s="266"/>
      <c r="E299" s="187" t="s">
        <v>538</v>
      </c>
      <c r="F299" s="189"/>
      <c r="G299" s="186" t="s">
        <v>150</v>
      </c>
      <c r="H299" s="202">
        <v>1.1499999999999999</v>
      </c>
    </row>
    <row r="300" spans="1:8" ht="51.75" x14ac:dyDescent="0.3">
      <c r="A300" s="185">
        <v>8770</v>
      </c>
      <c r="B300" s="186" t="s">
        <v>815</v>
      </c>
      <c r="C300" s="189"/>
      <c r="D300" s="266"/>
      <c r="E300" s="187" t="s">
        <v>816</v>
      </c>
      <c r="F300" s="186" t="s">
        <v>817</v>
      </c>
      <c r="G300" s="186" t="s">
        <v>150</v>
      </c>
      <c r="H300" s="203">
        <v>5</v>
      </c>
    </row>
    <row r="301" spans="1:8" ht="51.75" x14ac:dyDescent="0.3">
      <c r="A301" s="185">
        <v>8771</v>
      </c>
      <c r="B301" s="186" t="s">
        <v>815</v>
      </c>
      <c r="C301" s="189"/>
      <c r="D301" s="266"/>
      <c r="E301" s="187" t="s">
        <v>818</v>
      </c>
      <c r="F301" s="186" t="s">
        <v>817</v>
      </c>
      <c r="G301" s="186" t="s">
        <v>150</v>
      </c>
      <c r="H301" s="188">
        <v>11.5</v>
      </c>
    </row>
    <row r="302" spans="1:8" ht="51.75" x14ac:dyDescent="0.3">
      <c r="A302" s="185">
        <v>8772</v>
      </c>
      <c r="B302" s="186" t="s">
        <v>815</v>
      </c>
      <c r="C302" s="189"/>
      <c r="D302" s="266"/>
      <c r="E302" s="187" t="s">
        <v>154</v>
      </c>
      <c r="F302" s="186" t="s">
        <v>817</v>
      </c>
      <c r="G302" s="186" t="s">
        <v>150</v>
      </c>
      <c r="H302" s="188">
        <v>16</v>
      </c>
    </row>
    <row r="303" spans="1:8" ht="51.75" x14ac:dyDescent="0.3">
      <c r="A303" s="185">
        <v>8773</v>
      </c>
      <c r="B303" s="186" t="s">
        <v>815</v>
      </c>
      <c r="C303" s="189"/>
      <c r="D303" s="266"/>
      <c r="E303" s="187" t="s">
        <v>483</v>
      </c>
      <c r="F303" s="186" t="s">
        <v>817</v>
      </c>
      <c r="G303" s="186" t="s">
        <v>150</v>
      </c>
      <c r="H303" s="188">
        <v>22</v>
      </c>
    </row>
    <row r="304" spans="1:8" ht="34.5" x14ac:dyDescent="0.3">
      <c r="A304" s="185">
        <v>8780</v>
      </c>
      <c r="B304" s="186" t="s">
        <v>819</v>
      </c>
      <c r="C304" s="186" t="s">
        <v>647</v>
      </c>
      <c r="D304" s="187" t="s">
        <v>1379</v>
      </c>
      <c r="E304" s="187" t="s">
        <v>273</v>
      </c>
      <c r="F304" s="186" t="s">
        <v>821</v>
      </c>
      <c r="G304" s="186" t="s">
        <v>150</v>
      </c>
      <c r="H304" s="188">
        <v>31</v>
      </c>
    </row>
    <row r="305" spans="1:8" ht="34.5" x14ac:dyDescent="0.3">
      <c r="A305" s="185">
        <v>8781</v>
      </c>
      <c r="B305" s="186" t="s">
        <v>819</v>
      </c>
      <c r="C305" s="186" t="s">
        <v>647</v>
      </c>
      <c r="D305" s="187" t="s">
        <v>1342</v>
      </c>
      <c r="E305" s="187" t="s">
        <v>201</v>
      </c>
      <c r="F305" s="186" t="s">
        <v>821</v>
      </c>
      <c r="G305" s="186" t="s">
        <v>150</v>
      </c>
      <c r="H305" s="188">
        <v>42</v>
      </c>
    </row>
    <row r="306" spans="1:8" ht="17.25" x14ac:dyDescent="0.3">
      <c r="A306" s="185">
        <v>8790</v>
      </c>
      <c r="B306" s="186" t="s">
        <v>824</v>
      </c>
      <c r="C306" s="186" t="s">
        <v>826</v>
      </c>
      <c r="D306" s="187" t="s">
        <v>1371</v>
      </c>
      <c r="E306" s="187" t="s">
        <v>780</v>
      </c>
      <c r="F306" s="189"/>
      <c r="G306" s="186" t="s">
        <v>150</v>
      </c>
      <c r="H306" s="188">
        <v>32</v>
      </c>
    </row>
    <row r="307" spans="1:8" ht="17.25" x14ac:dyDescent="0.3">
      <c r="A307" s="185">
        <v>8791</v>
      </c>
      <c r="B307" s="186" t="s">
        <v>824</v>
      </c>
      <c r="C307" s="186" t="s">
        <v>826</v>
      </c>
      <c r="D307" s="187" t="s">
        <v>1372</v>
      </c>
      <c r="E307" s="187" t="s">
        <v>1380</v>
      </c>
      <c r="F307" s="189"/>
      <c r="G307" s="186" t="s">
        <v>150</v>
      </c>
      <c r="H307" s="188">
        <v>45</v>
      </c>
    </row>
    <row r="308" spans="1:8" ht="17.25" x14ac:dyDescent="0.3">
      <c r="A308" s="185">
        <v>8792</v>
      </c>
      <c r="B308" s="186" t="s">
        <v>824</v>
      </c>
      <c r="C308" s="186" t="s">
        <v>1381</v>
      </c>
      <c r="D308" s="187" t="s">
        <v>1256</v>
      </c>
      <c r="E308" s="187" t="s">
        <v>356</v>
      </c>
      <c r="F308" s="189"/>
      <c r="G308" s="186" t="s">
        <v>150</v>
      </c>
      <c r="H308" s="188">
        <v>55</v>
      </c>
    </row>
    <row r="309" spans="1:8" ht="34.5" x14ac:dyDescent="0.3">
      <c r="A309" s="185">
        <v>8800</v>
      </c>
      <c r="B309" s="186" t="s">
        <v>845</v>
      </c>
      <c r="C309" s="189"/>
      <c r="D309" s="266"/>
      <c r="E309" s="189"/>
      <c r="F309" s="186" t="s">
        <v>197</v>
      </c>
      <c r="G309" s="186" t="s">
        <v>198</v>
      </c>
      <c r="H309" s="188">
        <v>0.5</v>
      </c>
    </row>
    <row r="310" spans="1:8" ht="17.25" x14ac:dyDescent="0.3">
      <c r="A310" s="185">
        <v>8801</v>
      </c>
      <c r="B310" s="186" t="s">
        <v>845</v>
      </c>
      <c r="C310" s="189"/>
      <c r="D310" s="187" t="s">
        <v>1382</v>
      </c>
      <c r="E310" s="189"/>
      <c r="F310" s="189"/>
      <c r="G310" s="186" t="s">
        <v>150</v>
      </c>
      <c r="H310" s="188">
        <v>14</v>
      </c>
    </row>
    <row r="311" spans="1:8" ht="17.25" x14ac:dyDescent="0.3">
      <c r="A311" s="185">
        <v>8802</v>
      </c>
      <c r="B311" s="186" t="s">
        <v>845</v>
      </c>
      <c r="C311" s="189"/>
      <c r="D311" s="187" t="s">
        <v>1383</v>
      </c>
      <c r="E311" s="189"/>
      <c r="F311" s="189"/>
      <c r="G311" s="186" t="s">
        <v>150</v>
      </c>
      <c r="H311" s="188">
        <v>20</v>
      </c>
    </row>
    <row r="312" spans="1:8" ht="17.25" x14ac:dyDescent="0.3">
      <c r="A312" s="185">
        <v>8803</v>
      </c>
      <c r="B312" s="186" t="s">
        <v>845</v>
      </c>
      <c r="C312" s="189"/>
      <c r="D312" s="187" t="s">
        <v>1384</v>
      </c>
      <c r="E312" s="189"/>
      <c r="F312" s="189"/>
      <c r="G312" s="186" t="s">
        <v>150</v>
      </c>
      <c r="H312" s="188">
        <v>22</v>
      </c>
    </row>
    <row r="313" spans="1:8" ht="17.25" x14ac:dyDescent="0.3">
      <c r="A313" s="185">
        <v>8804</v>
      </c>
      <c r="B313" s="186" t="s">
        <v>845</v>
      </c>
      <c r="C313" s="189"/>
      <c r="D313" s="187" t="s">
        <v>1385</v>
      </c>
      <c r="E313" s="189"/>
      <c r="F313" s="189"/>
      <c r="G313" s="186" t="s">
        <v>150</v>
      </c>
      <c r="H313" s="188">
        <v>25</v>
      </c>
    </row>
    <row r="314" spans="1:8" ht="17.25" x14ac:dyDescent="0.3">
      <c r="A314" s="185">
        <v>8805</v>
      </c>
      <c r="B314" s="186" t="s">
        <v>845</v>
      </c>
      <c r="C314" s="189"/>
      <c r="D314" s="187" t="s">
        <v>1386</v>
      </c>
      <c r="E314" s="189"/>
      <c r="F314" s="189"/>
      <c r="G314" s="186" t="s">
        <v>150</v>
      </c>
      <c r="H314" s="188">
        <v>30</v>
      </c>
    </row>
  </sheetData>
  <sortState xmlns:xlrd2="http://schemas.microsoft.com/office/spreadsheetml/2017/richdata2" ref="A3:H314">
    <sortCondition ref="A3"/>
  </sortState>
  <mergeCells count="1">
    <mergeCell ref="A1:H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dimension ref="A1:H454"/>
  <sheetViews>
    <sheetView workbookViewId="0">
      <selection activeCell="C9" sqref="C9"/>
    </sheetView>
  </sheetViews>
  <sheetFormatPr defaultRowHeight="16.5" x14ac:dyDescent="0.3"/>
  <cols>
    <col min="1" max="1" width="10.875" style="1" customWidth="1"/>
    <col min="2" max="2" width="32.25" style="1" customWidth="1"/>
    <col min="3" max="3" width="36.875" style="1" customWidth="1"/>
    <col min="4" max="4" width="21" style="1" customWidth="1"/>
    <col min="5" max="5" width="10.25" style="1" bestFit="1" customWidth="1"/>
    <col min="6" max="6" width="38.75" style="2" customWidth="1"/>
    <col min="7" max="7" width="5.5" style="1" bestFit="1" customWidth="1"/>
    <col min="8" max="8" width="10.875" style="1" customWidth="1"/>
  </cols>
  <sheetData>
    <row r="1" spans="1:8" x14ac:dyDescent="0.3">
      <c r="A1" s="332" t="s">
        <v>135</v>
      </c>
      <c r="B1" s="333"/>
      <c r="C1" s="333"/>
      <c r="D1" s="333"/>
      <c r="E1" s="333"/>
      <c r="F1" s="333"/>
      <c r="G1" s="333"/>
      <c r="H1" s="334"/>
    </row>
    <row r="2" spans="1:8" ht="17.25" x14ac:dyDescent="0.3">
      <c r="A2" s="204" t="s">
        <v>1387</v>
      </c>
      <c r="B2" s="204" t="s">
        <v>1388</v>
      </c>
      <c r="C2" s="204" t="s">
        <v>1389</v>
      </c>
      <c r="D2" s="204" t="s">
        <v>1393</v>
      </c>
      <c r="E2" s="182" t="s">
        <v>1390</v>
      </c>
      <c r="F2" s="205" t="s">
        <v>1391</v>
      </c>
      <c r="G2" s="204" t="s">
        <v>1392</v>
      </c>
      <c r="H2" s="204" t="s">
        <v>1394</v>
      </c>
    </row>
    <row r="3" spans="1:8" ht="34.5" x14ac:dyDescent="0.3">
      <c r="A3" s="206">
        <v>8010</v>
      </c>
      <c r="B3" s="204" t="s">
        <v>1395</v>
      </c>
      <c r="C3" s="204" t="s">
        <v>1396</v>
      </c>
      <c r="D3" s="204" t="s">
        <v>1397</v>
      </c>
      <c r="E3" s="204" t="s">
        <v>1398</v>
      </c>
      <c r="F3" s="205" t="s">
        <v>1399</v>
      </c>
      <c r="G3" s="204" t="s">
        <v>1400</v>
      </c>
      <c r="H3" s="207">
        <v>1.25</v>
      </c>
    </row>
    <row r="4" spans="1:8" ht="34.5" x14ac:dyDescent="0.3">
      <c r="A4" s="206">
        <v>8011</v>
      </c>
      <c r="B4" s="204" t="s">
        <v>1395</v>
      </c>
      <c r="C4" s="204" t="s">
        <v>1396</v>
      </c>
      <c r="D4" s="204" t="s">
        <v>1401</v>
      </c>
      <c r="E4" s="204" t="s">
        <v>1402</v>
      </c>
      <c r="F4" s="205" t="s">
        <v>1399</v>
      </c>
      <c r="G4" s="204" t="s">
        <v>1400</v>
      </c>
      <c r="H4" s="207">
        <v>9</v>
      </c>
    </row>
    <row r="5" spans="1:8" ht="34.5" x14ac:dyDescent="0.3">
      <c r="A5" s="206">
        <v>8012</v>
      </c>
      <c r="B5" s="204" t="s">
        <v>1395</v>
      </c>
      <c r="C5" s="204" t="s">
        <v>1396</v>
      </c>
      <c r="D5" s="204" t="s">
        <v>1403</v>
      </c>
      <c r="E5" s="204" t="s">
        <v>1404</v>
      </c>
      <c r="F5" s="205" t="s">
        <v>1399</v>
      </c>
      <c r="G5" s="204" t="s">
        <v>1400</v>
      </c>
      <c r="H5" s="207">
        <v>11.25</v>
      </c>
    </row>
    <row r="6" spans="1:8" ht="34.5" x14ac:dyDescent="0.3">
      <c r="A6" s="206">
        <v>8013</v>
      </c>
      <c r="B6" s="204" t="s">
        <v>1395</v>
      </c>
      <c r="C6" s="204" t="s">
        <v>1396</v>
      </c>
      <c r="D6" s="204" t="s">
        <v>1405</v>
      </c>
      <c r="E6" s="204" t="s">
        <v>1406</v>
      </c>
      <c r="F6" s="205" t="s">
        <v>1399</v>
      </c>
      <c r="G6" s="204" t="s">
        <v>1400</v>
      </c>
      <c r="H6" s="207">
        <v>24</v>
      </c>
    </row>
    <row r="7" spans="1:8" ht="34.5" x14ac:dyDescent="0.3">
      <c r="A7" s="206">
        <v>8014</v>
      </c>
      <c r="B7" s="204" t="s">
        <v>1395</v>
      </c>
      <c r="C7" s="204" t="s">
        <v>1396</v>
      </c>
      <c r="D7" s="204" t="s">
        <v>1407</v>
      </c>
      <c r="E7" s="204" t="s">
        <v>1408</v>
      </c>
      <c r="F7" s="205" t="s">
        <v>1399</v>
      </c>
      <c r="G7" s="204" t="s">
        <v>1400</v>
      </c>
      <c r="H7" s="207">
        <v>34</v>
      </c>
    </row>
    <row r="8" spans="1:8" ht="34.5" x14ac:dyDescent="0.3">
      <c r="A8" s="206">
        <v>8015</v>
      </c>
      <c r="B8" s="204" t="s">
        <v>1395</v>
      </c>
      <c r="C8" s="204" t="s">
        <v>1396</v>
      </c>
      <c r="D8" s="204" t="s">
        <v>1409</v>
      </c>
      <c r="E8" s="204" t="s">
        <v>1410</v>
      </c>
      <c r="F8" s="205" t="s">
        <v>1399</v>
      </c>
      <c r="G8" s="204" t="s">
        <v>1400</v>
      </c>
      <c r="H8" s="207">
        <v>57</v>
      </c>
    </row>
    <row r="9" spans="1:8" ht="34.5" x14ac:dyDescent="0.3">
      <c r="A9" s="206">
        <v>8016</v>
      </c>
      <c r="B9" s="204" t="s">
        <v>1395</v>
      </c>
      <c r="C9" s="204" t="s">
        <v>1396</v>
      </c>
      <c r="D9" s="204" t="s">
        <v>1411</v>
      </c>
      <c r="E9" s="204" t="s">
        <v>1412</v>
      </c>
      <c r="F9" s="205" t="s">
        <v>1399</v>
      </c>
      <c r="G9" s="204" t="s">
        <v>1400</v>
      </c>
      <c r="H9" s="207">
        <v>58.5</v>
      </c>
    </row>
    <row r="10" spans="1:8" ht="34.5" x14ac:dyDescent="0.3">
      <c r="A10" s="206">
        <v>8017</v>
      </c>
      <c r="B10" s="204" t="s">
        <v>1395</v>
      </c>
      <c r="C10" s="204" t="s">
        <v>1396</v>
      </c>
      <c r="D10" s="204" t="s">
        <v>1413</v>
      </c>
      <c r="E10" s="204" t="s">
        <v>1414</v>
      </c>
      <c r="F10" s="205" t="s">
        <v>1399</v>
      </c>
      <c r="G10" s="204" t="s">
        <v>1400</v>
      </c>
      <c r="H10" s="207">
        <v>98</v>
      </c>
    </row>
    <row r="11" spans="1:8" ht="17.25" x14ac:dyDescent="0.3">
      <c r="A11" s="206">
        <v>8040</v>
      </c>
      <c r="B11" s="204" t="s">
        <v>1415</v>
      </c>
      <c r="C11" s="182" t="s">
        <v>1416</v>
      </c>
      <c r="D11" s="182" t="s">
        <v>1416</v>
      </c>
      <c r="E11" s="204" t="s">
        <v>1417</v>
      </c>
      <c r="F11" s="184" t="s">
        <v>1416</v>
      </c>
      <c r="G11" s="204" t="s">
        <v>1400</v>
      </c>
      <c r="H11" s="207">
        <v>32.75</v>
      </c>
    </row>
    <row r="12" spans="1:8" ht="17.25" x14ac:dyDescent="0.3">
      <c r="A12" s="206">
        <v>8041</v>
      </c>
      <c r="B12" s="204" t="s">
        <v>1415</v>
      </c>
      <c r="C12" s="182" t="s">
        <v>1416</v>
      </c>
      <c r="D12" s="182" t="s">
        <v>1416</v>
      </c>
      <c r="E12" s="204" t="s">
        <v>1418</v>
      </c>
      <c r="F12" s="184" t="s">
        <v>1416</v>
      </c>
      <c r="G12" s="204" t="s">
        <v>1400</v>
      </c>
      <c r="H12" s="207">
        <v>41.5</v>
      </c>
    </row>
    <row r="13" spans="1:8" ht="34.5" x14ac:dyDescent="0.3">
      <c r="A13" s="206">
        <v>8050</v>
      </c>
      <c r="B13" s="204" t="s">
        <v>1419</v>
      </c>
      <c r="C13" s="182" t="s">
        <v>1416</v>
      </c>
      <c r="D13" s="182" t="s">
        <v>1416</v>
      </c>
      <c r="E13" s="204" t="s">
        <v>1420</v>
      </c>
      <c r="F13" s="205" t="s">
        <v>1421</v>
      </c>
      <c r="G13" s="204" t="s">
        <v>1400</v>
      </c>
      <c r="H13" s="207">
        <v>3.5</v>
      </c>
    </row>
    <row r="14" spans="1:8" ht="34.5" x14ac:dyDescent="0.3">
      <c r="A14" s="206">
        <v>8051</v>
      </c>
      <c r="B14" s="204" t="s">
        <v>1422</v>
      </c>
      <c r="C14" s="182" t="s">
        <v>1416</v>
      </c>
      <c r="D14" s="182" t="s">
        <v>1416</v>
      </c>
      <c r="E14" s="204" t="s">
        <v>1423</v>
      </c>
      <c r="F14" s="205" t="s">
        <v>1421</v>
      </c>
      <c r="G14" s="204" t="s">
        <v>1400</v>
      </c>
      <c r="H14" s="207">
        <v>8.75</v>
      </c>
    </row>
    <row r="15" spans="1:8" ht="17.25" x14ac:dyDescent="0.3">
      <c r="A15" s="206">
        <v>8060</v>
      </c>
      <c r="B15" s="204" t="s">
        <v>1424</v>
      </c>
      <c r="C15" s="204" t="s">
        <v>1425</v>
      </c>
      <c r="D15" s="204" t="s">
        <v>1426</v>
      </c>
      <c r="E15" s="204" t="s">
        <v>1427</v>
      </c>
      <c r="F15" s="184" t="s">
        <v>1416</v>
      </c>
      <c r="G15" s="204" t="s">
        <v>1400</v>
      </c>
      <c r="H15" s="207">
        <v>1.5</v>
      </c>
    </row>
    <row r="16" spans="1:8" ht="17.25" x14ac:dyDescent="0.3">
      <c r="A16" s="206">
        <v>8061</v>
      </c>
      <c r="B16" s="204" t="s">
        <v>1424</v>
      </c>
      <c r="C16" s="204" t="s">
        <v>1425</v>
      </c>
      <c r="D16" s="204" t="s">
        <v>1428</v>
      </c>
      <c r="E16" s="204" t="s">
        <v>1429</v>
      </c>
      <c r="F16" s="184" t="s">
        <v>1416</v>
      </c>
      <c r="G16" s="204" t="s">
        <v>1400</v>
      </c>
      <c r="H16" s="207">
        <v>3.75</v>
      </c>
    </row>
    <row r="17" spans="1:8" ht="69" x14ac:dyDescent="0.3">
      <c r="A17" s="208">
        <v>8062</v>
      </c>
      <c r="B17" s="209" t="s">
        <v>1430</v>
      </c>
      <c r="C17" s="209" t="s">
        <v>1431</v>
      </c>
      <c r="D17" s="209" t="s">
        <v>1432</v>
      </c>
      <c r="E17" s="209" t="s">
        <v>1429</v>
      </c>
      <c r="F17" s="210" t="s">
        <v>136</v>
      </c>
      <c r="G17" s="209" t="s">
        <v>1400</v>
      </c>
      <c r="H17" s="211">
        <v>1.45</v>
      </c>
    </row>
    <row r="18" spans="1:8" ht="69" x14ac:dyDescent="0.3">
      <c r="A18" s="208">
        <v>8063</v>
      </c>
      <c r="B18" s="209" t="s">
        <v>1433</v>
      </c>
      <c r="C18" s="209" t="s">
        <v>1434</v>
      </c>
      <c r="D18" s="209" t="s">
        <v>1435</v>
      </c>
      <c r="E18" s="209" t="s">
        <v>1436</v>
      </c>
      <c r="F18" s="205" t="s">
        <v>1437</v>
      </c>
      <c r="G18" s="209" t="s">
        <v>1400</v>
      </c>
      <c r="H18" s="211">
        <v>34.25</v>
      </c>
    </row>
    <row r="19" spans="1:8" ht="17.25" x14ac:dyDescent="0.3">
      <c r="A19" s="206">
        <v>8064</v>
      </c>
      <c r="B19" s="204" t="s">
        <v>1438</v>
      </c>
      <c r="C19" s="182" t="s">
        <v>1416</v>
      </c>
      <c r="D19" s="182" t="s">
        <v>1416</v>
      </c>
      <c r="E19" s="182" t="s">
        <v>1416</v>
      </c>
      <c r="F19" s="184" t="s">
        <v>1416</v>
      </c>
      <c r="G19" s="204" t="s">
        <v>1400</v>
      </c>
      <c r="H19" s="207">
        <v>29.9</v>
      </c>
    </row>
    <row r="20" spans="1:8" ht="17.25" x14ac:dyDescent="0.3">
      <c r="A20" s="206">
        <v>8065</v>
      </c>
      <c r="B20" s="204" t="s">
        <v>1439</v>
      </c>
      <c r="C20" s="204" t="s">
        <v>1440</v>
      </c>
      <c r="D20" s="204" t="s">
        <v>1441</v>
      </c>
      <c r="E20" s="182" t="s">
        <v>1416</v>
      </c>
      <c r="F20" s="184" t="s">
        <v>1416</v>
      </c>
      <c r="G20" s="204" t="s">
        <v>1400</v>
      </c>
      <c r="H20" s="207">
        <v>136.5</v>
      </c>
    </row>
    <row r="21" spans="1:8" ht="17.25" x14ac:dyDescent="0.3">
      <c r="A21" s="206">
        <v>8066</v>
      </c>
      <c r="B21" s="204" t="s">
        <v>1439</v>
      </c>
      <c r="C21" s="204" t="s">
        <v>1440</v>
      </c>
      <c r="D21" s="204" t="s">
        <v>1442</v>
      </c>
      <c r="E21" s="182" t="s">
        <v>1416</v>
      </c>
      <c r="F21" s="184" t="s">
        <v>1416</v>
      </c>
      <c r="G21" s="204" t="s">
        <v>1400</v>
      </c>
      <c r="H21" s="207">
        <v>108.75</v>
      </c>
    </row>
    <row r="22" spans="1:8" ht="17.25" x14ac:dyDescent="0.3">
      <c r="A22" s="206">
        <v>8067</v>
      </c>
      <c r="B22" s="204" t="s">
        <v>1443</v>
      </c>
      <c r="C22" s="182" t="s">
        <v>1416</v>
      </c>
      <c r="D22" s="182" t="s">
        <v>1416</v>
      </c>
      <c r="E22" s="182" t="s">
        <v>1416</v>
      </c>
      <c r="F22" s="184" t="s">
        <v>1416</v>
      </c>
      <c r="G22" s="204" t="s">
        <v>1400</v>
      </c>
      <c r="H22" s="207">
        <v>31</v>
      </c>
    </row>
    <row r="23" spans="1:8" ht="34.5" x14ac:dyDescent="0.3">
      <c r="A23" s="206">
        <v>8070</v>
      </c>
      <c r="B23" s="204" t="s">
        <v>1444</v>
      </c>
      <c r="C23" s="182" t="s">
        <v>1416</v>
      </c>
      <c r="D23" s="182" t="s">
        <v>1416</v>
      </c>
      <c r="E23" s="204" t="s">
        <v>1445</v>
      </c>
      <c r="F23" s="205" t="s">
        <v>1446</v>
      </c>
      <c r="G23" s="204" t="s">
        <v>1447</v>
      </c>
      <c r="H23" s="207">
        <v>0.56000000000000005</v>
      </c>
    </row>
    <row r="24" spans="1:8" ht="34.5" x14ac:dyDescent="0.3">
      <c r="A24" s="206">
        <v>8071</v>
      </c>
      <c r="B24" s="204" t="s">
        <v>1444</v>
      </c>
      <c r="C24" s="182" t="s">
        <v>1416</v>
      </c>
      <c r="D24" s="182" t="s">
        <v>1416</v>
      </c>
      <c r="E24" s="204" t="s">
        <v>1445</v>
      </c>
      <c r="F24" s="205" t="s">
        <v>1448</v>
      </c>
      <c r="G24" s="204" t="s">
        <v>1400</v>
      </c>
      <c r="H24" s="207">
        <v>14</v>
      </c>
    </row>
    <row r="25" spans="1:8" ht="17.25" x14ac:dyDescent="0.3">
      <c r="A25" s="206">
        <v>8072</v>
      </c>
      <c r="B25" s="204" t="s">
        <v>1449</v>
      </c>
      <c r="C25" s="182" t="s">
        <v>1416</v>
      </c>
      <c r="D25" s="182" t="s">
        <v>1416</v>
      </c>
      <c r="E25" s="204" t="s">
        <v>1450</v>
      </c>
      <c r="F25" s="205" t="s">
        <v>1451</v>
      </c>
      <c r="G25" s="204" t="s">
        <v>1447</v>
      </c>
      <c r="H25" s="207">
        <v>0.65</v>
      </c>
    </row>
    <row r="26" spans="1:8" ht="34.5" x14ac:dyDescent="0.3">
      <c r="A26" s="208">
        <v>8073</v>
      </c>
      <c r="B26" s="209" t="s">
        <v>1449</v>
      </c>
      <c r="C26" s="212" t="s">
        <v>1416</v>
      </c>
      <c r="D26" s="212" t="s">
        <v>1416</v>
      </c>
      <c r="E26" s="209" t="s">
        <v>1450</v>
      </c>
      <c r="F26" s="205" t="s">
        <v>1452</v>
      </c>
      <c r="G26" s="209" t="s">
        <v>1400</v>
      </c>
      <c r="H26" s="211">
        <v>19.75</v>
      </c>
    </row>
    <row r="27" spans="1:8" ht="17.25" x14ac:dyDescent="0.3">
      <c r="A27" s="206">
        <v>8075</v>
      </c>
      <c r="B27" s="204" t="s">
        <v>1453</v>
      </c>
      <c r="C27" s="182" t="s">
        <v>1416</v>
      </c>
      <c r="D27" s="182" t="s">
        <v>1416</v>
      </c>
      <c r="E27" s="182" t="s">
        <v>1416</v>
      </c>
      <c r="F27" s="184" t="s">
        <v>1416</v>
      </c>
      <c r="G27" s="204" t="s">
        <v>1447</v>
      </c>
      <c r="H27" s="207">
        <v>0.6</v>
      </c>
    </row>
    <row r="28" spans="1:8" ht="17.25" x14ac:dyDescent="0.3">
      <c r="A28" s="206">
        <v>8077</v>
      </c>
      <c r="B28" s="204" t="s">
        <v>1454</v>
      </c>
      <c r="C28" s="204" t="s">
        <v>1455</v>
      </c>
      <c r="D28" s="182" t="s">
        <v>1416</v>
      </c>
      <c r="E28" s="182" t="s">
        <v>1416</v>
      </c>
      <c r="F28" s="184" t="s">
        <v>1416</v>
      </c>
      <c r="G28" s="204" t="s">
        <v>1400</v>
      </c>
      <c r="H28" s="207">
        <v>25.5</v>
      </c>
    </row>
    <row r="29" spans="1:8" ht="17.25" x14ac:dyDescent="0.3">
      <c r="A29" s="206">
        <v>8076</v>
      </c>
      <c r="B29" s="204" t="s">
        <v>1456</v>
      </c>
      <c r="C29" s="204" t="s">
        <v>1457</v>
      </c>
      <c r="D29" s="182" t="s">
        <v>1416</v>
      </c>
      <c r="E29" s="204" t="s">
        <v>1458</v>
      </c>
      <c r="F29" s="184" t="s">
        <v>1416</v>
      </c>
      <c r="G29" s="204" t="s">
        <v>1400</v>
      </c>
      <c r="H29" s="207">
        <v>21.5</v>
      </c>
    </row>
    <row r="30" spans="1:8" ht="17.25" x14ac:dyDescent="0.3">
      <c r="A30" s="206">
        <v>8080</v>
      </c>
      <c r="B30" s="204" t="s">
        <v>1459</v>
      </c>
      <c r="C30" s="204" t="s">
        <v>1460</v>
      </c>
      <c r="D30" s="182" t="s">
        <v>1416</v>
      </c>
      <c r="E30" s="204" t="s">
        <v>1461</v>
      </c>
      <c r="F30" s="184" t="s">
        <v>1416</v>
      </c>
      <c r="G30" s="204" t="s">
        <v>1400</v>
      </c>
      <c r="H30" s="207">
        <v>8.5</v>
      </c>
    </row>
    <row r="31" spans="1:8" ht="17.25" x14ac:dyDescent="0.3">
      <c r="A31" s="206">
        <v>8081</v>
      </c>
      <c r="B31" s="204" t="s">
        <v>1459</v>
      </c>
      <c r="C31" s="204" t="s">
        <v>1462</v>
      </c>
      <c r="D31" s="182" t="s">
        <v>1416</v>
      </c>
      <c r="E31" s="204" t="s">
        <v>1463</v>
      </c>
      <c r="F31" s="184" t="s">
        <v>1416</v>
      </c>
      <c r="G31" s="204" t="s">
        <v>1400</v>
      </c>
      <c r="H31" s="207">
        <v>8.8000000000000007</v>
      </c>
    </row>
    <row r="32" spans="1:8" ht="17.25" x14ac:dyDescent="0.3">
      <c r="A32" s="206">
        <v>8082</v>
      </c>
      <c r="B32" s="204" t="s">
        <v>1459</v>
      </c>
      <c r="C32" s="204" t="s">
        <v>1464</v>
      </c>
      <c r="D32" s="182" t="s">
        <v>1416</v>
      </c>
      <c r="E32" s="204" t="s">
        <v>1465</v>
      </c>
      <c r="F32" s="184" t="s">
        <v>1416</v>
      </c>
      <c r="G32" s="204" t="s">
        <v>1400</v>
      </c>
      <c r="H32" s="207">
        <v>9.4499999999999993</v>
      </c>
    </row>
    <row r="33" spans="1:8" ht="17.25" x14ac:dyDescent="0.3">
      <c r="A33" s="206">
        <v>8083</v>
      </c>
      <c r="B33" s="204" t="s">
        <v>1459</v>
      </c>
      <c r="C33" s="204" t="s">
        <v>1466</v>
      </c>
      <c r="D33" s="182" t="s">
        <v>1416</v>
      </c>
      <c r="E33" s="204" t="s">
        <v>1467</v>
      </c>
      <c r="F33" s="184" t="s">
        <v>1416</v>
      </c>
      <c r="G33" s="204" t="s">
        <v>1400</v>
      </c>
      <c r="H33" s="207">
        <v>10.199999999999999</v>
      </c>
    </row>
    <row r="34" spans="1:8" ht="17.25" x14ac:dyDescent="0.3">
      <c r="A34" s="206">
        <v>8084</v>
      </c>
      <c r="B34" s="204" t="s">
        <v>1459</v>
      </c>
      <c r="C34" s="204" t="s">
        <v>1468</v>
      </c>
      <c r="D34" s="182" t="s">
        <v>1416</v>
      </c>
      <c r="E34" s="204" t="s">
        <v>1469</v>
      </c>
      <c r="F34" s="184" t="s">
        <v>1416</v>
      </c>
      <c r="G34" s="204" t="s">
        <v>1400</v>
      </c>
      <c r="H34" s="207">
        <v>10.75</v>
      </c>
    </row>
    <row r="35" spans="1:8" ht="17.25" x14ac:dyDescent="0.3">
      <c r="A35" s="206">
        <v>8085</v>
      </c>
      <c r="B35" s="204" t="s">
        <v>1459</v>
      </c>
      <c r="C35" s="204" t="s">
        <v>1470</v>
      </c>
      <c r="D35" s="182" t="s">
        <v>1416</v>
      </c>
      <c r="E35" s="204" t="s">
        <v>1471</v>
      </c>
      <c r="F35" s="184" t="s">
        <v>1416</v>
      </c>
      <c r="G35" s="204" t="s">
        <v>1400</v>
      </c>
      <c r="H35" s="207">
        <v>11.4</v>
      </c>
    </row>
    <row r="36" spans="1:8" ht="17.25" x14ac:dyDescent="0.3">
      <c r="A36" s="206">
        <v>8086</v>
      </c>
      <c r="B36" s="204" t="s">
        <v>1459</v>
      </c>
      <c r="C36" s="204" t="s">
        <v>1472</v>
      </c>
      <c r="D36" s="182" t="s">
        <v>1416</v>
      </c>
      <c r="E36" s="204" t="s">
        <v>1473</v>
      </c>
      <c r="F36" s="184" t="s">
        <v>1416</v>
      </c>
      <c r="G36" s="204" t="s">
        <v>1400</v>
      </c>
      <c r="H36" s="207">
        <v>12.5</v>
      </c>
    </row>
    <row r="37" spans="1:8" ht="17.25" x14ac:dyDescent="0.3">
      <c r="A37" s="206">
        <v>8087</v>
      </c>
      <c r="B37" s="204" t="s">
        <v>1459</v>
      </c>
      <c r="C37" s="204" t="s">
        <v>1474</v>
      </c>
      <c r="D37" s="182" t="s">
        <v>1416</v>
      </c>
      <c r="E37" s="204" t="s">
        <v>1473</v>
      </c>
      <c r="F37" s="184" t="s">
        <v>1416</v>
      </c>
      <c r="G37" s="204" t="s">
        <v>1400</v>
      </c>
      <c r="H37" s="207">
        <v>12.75</v>
      </c>
    </row>
    <row r="38" spans="1:8" ht="17.25" x14ac:dyDescent="0.3">
      <c r="A38" s="206">
        <v>8088</v>
      </c>
      <c r="B38" s="204" t="s">
        <v>1459</v>
      </c>
      <c r="C38" s="204" t="s">
        <v>1475</v>
      </c>
      <c r="D38" s="182" t="s">
        <v>1416</v>
      </c>
      <c r="E38" s="204" t="s">
        <v>1476</v>
      </c>
      <c r="F38" s="184" t="s">
        <v>1416</v>
      </c>
      <c r="G38" s="204" t="s">
        <v>1400</v>
      </c>
      <c r="H38" s="207">
        <v>14.3</v>
      </c>
    </row>
    <row r="39" spans="1:8" ht="17.25" x14ac:dyDescent="0.3">
      <c r="A39" s="206">
        <v>8089</v>
      </c>
      <c r="B39" s="204" t="s">
        <v>1459</v>
      </c>
      <c r="C39" s="204" t="s">
        <v>1477</v>
      </c>
      <c r="D39" s="182" t="s">
        <v>1416</v>
      </c>
      <c r="E39" s="204" t="s">
        <v>1478</v>
      </c>
      <c r="F39" s="184" t="s">
        <v>1416</v>
      </c>
      <c r="G39" s="204" t="s">
        <v>1400</v>
      </c>
      <c r="H39" s="207">
        <v>14.75</v>
      </c>
    </row>
    <row r="40" spans="1:8" ht="17.25" x14ac:dyDescent="0.3">
      <c r="A40" s="206">
        <v>8110</v>
      </c>
      <c r="B40" s="204" t="s">
        <v>1479</v>
      </c>
      <c r="C40" s="204" t="s">
        <v>1480</v>
      </c>
      <c r="D40" s="182" t="s">
        <v>1481</v>
      </c>
      <c r="E40" s="182" t="s">
        <v>1416</v>
      </c>
      <c r="F40" s="184" t="s">
        <v>1416</v>
      </c>
      <c r="G40" s="204" t="s">
        <v>1400</v>
      </c>
      <c r="H40" s="207">
        <v>31</v>
      </c>
    </row>
    <row r="41" spans="1:8" ht="17.25" x14ac:dyDescent="0.3">
      <c r="A41" s="206">
        <v>8111</v>
      </c>
      <c r="B41" s="204" t="s">
        <v>1479</v>
      </c>
      <c r="C41" s="204" t="s">
        <v>1480</v>
      </c>
      <c r="D41" s="204" t="s">
        <v>1482</v>
      </c>
      <c r="E41" s="182" t="s">
        <v>1416</v>
      </c>
      <c r="F41" s="184" t="s">
        <v>1416</v>
      </c>
      <c r="G41" s="204" t="s">
        <v>1400</v>
      </c>
      <c r="H41" s="207">
        <v>39.5</v>
      </c>
    </row>
    <row r="42" spans="1:8" ht="17.25" x14ac:dyDescent="0.3">
      <c r="A42" s="206">
        <v>8112</v>
      </c>
      <c r="B42" s="204" t="s">
        <v>1479</v>
      </c>
      <c r="C42" s="204" t="s">
        <v>1480</v>
      </c>
      <c r="D42" s="182" t="s">
        <v>1483</v>
      </c>
      <c r="E42" s="182" t="s">
        <v>1416</v>
      </c>
      <c r="F42" s="184" t="s">
        <v>1416</v>
      </c>
      <c r="G42" s="204" t="s">
        <v>1400</v>
      </c>
      <c r="H42" s="207">
        <v>67</v>
      </c>
    </row>
    <row r="43" spans="1:8" ht="17.25" x14ac:dyDescent="0.3">
      <c r="A43" s="206">
        <v>8113</v>
      </c>
      <c r="B43" s="204" t="s">
        <v>1479</v>
      </c>
      <c r="C43" s="204" t="s">
        <v>1480</v>
      </c>
      <c r="D43" s="182" t="s">
        <v>1484</v>
      </c>
      <c r="E43" s="182" t="s">
        <v>1416</v>
      </c>
      <c r="F43" s="184" t="s">
        <v>1416</v>
      </c>
      <c r="G43" s="204" t="s">
        <v>1400</v>
      </c>
      <c r="H43" s="207">
        <v>85.75</v>
      </c>
    </row>
    <row r="44" spans="1:8" ht="17.25" x14ac:dyDescent="0.3">
      <c r="A44" s="206">
        <v>8120</v>
      </c>
      <c r="B44" s="204" t="s">
        <v>1485</v>
      </c>
      <c r="C44" s="204" t="s">
        <v>1480</v>
      </c>
      <c r="D44" s="204" t="s">
        <v>1486</v>
      </c>
      <c r="E44" s="204" t="s">
        <v>1487</v>
      </c>
      <c r="F44" s="205" t="s">
        <v>1488</v>
      </c>
      <c r="G44" s="204" t="s">
        <v>1400</v>
      </c>
      <c r="H44" s="207">
        <v>315</v>
      </c>
    </row>
    <row r="45" spans="1:8" ht="17.25" x14ac:dyDescent="0.3">
      <c r="A45" s="206">
        <v>8121</v>
      </c>
      <c r="B45" s="204" t="s">
        <v>1485</v>
      </c>
      <c r="C45" s="204" t="s">
        <v>1480</v>
      </c>
      <c r="D45" s="204" t="s">
        <v>1489</v>
      </c>
      <c r="E45" s="204" t="s">
        <v>1490</v>
      </c>
      <c r="F45" s="205" t="s">
        <v>1488</v>
      </c>
      <c r="G45" s="204" t="s">
        <v>1400</v>
      </c>
      <c r="H45" s="207">
        <v>365</v>
      </c>
    </row>
    <row r="46" spans="1:8" ht="17.25" x14ac:dyDescent="0.3">
      <c r="A46" s="206">
        <v>8122</v>
      </c>
      <c r="B46" s="204" t="s">
        <v>1485</v>
      </c>
      <c r="C46" s="204" t="s">
        <v>1480</v>
      </c>
      <c r="D46" s="182" t="s">
        <v>1491</v>
      </c>
      <c r="E46" s="204" t="s">
        <v>1492</v>
      </c>
      <c r="F46" s="205" t="s">
        <v>1488</v>
      </c>
      <c r="G46" s="204" t="s">
        <v>1400</v>
      </c>
      <c r="H46" s="207">
        <v>543.5</v>
      </c>
    </row>
    <row r="47" spans="1:8" ht="17.25" x14ac:dyDescent="0.3">
      <c r="A47" s="206">
        <v>8123</v>
      </c>
      <c r="B47" s="204" t="s">
        <v>1485</v>
      </c>
      <c r="C47" s="204" t="s">
        <v>1480</v>
      </c>
      <c r="D47" s="182" t="s">
        <v>1493</v>
      </c>
      <c r="E47" s="204" t="s">
        <v>1494</v>
      </c>
      <c r="F47" s="205" t="s">
        <v>1488</v>
      </c>
      <c r="G47" s="204" t="s">
        <v>1400</v>
      </c>
      <c r="H47" s="213">
        <v>1014</v>
      </c>
    </row>
    <row r="48" spans="1:8" ht="17.25" x14ac:dyDescent="0.3">
      <c r="A48" s="206">
        <v>8124</v>
      </c>
      <c r="B48" s="204" t="s">
        <v>1495</v>
      </c>
      <c r="C48" s="204" t="s">
        <v>1496</v>
      </c>
      <c r="D48" s="204" t="s">
        <v>1497</v>
      </c>
      <c r="E48" s="214">
        <v>400</v>
      </c>
      <c r="F48" s="184" t="s">
        <v>1416</v>
      </c>
      <c r="G48" s="204" t="s">
        <v>1400</v>
      </c>
      <c r="H48" s="207">
        <v>65</v>
      </c>
    </row>
    <row r="49" spans="1:8" ht="17.25" x14ac:dyDescent="0.3">
      <c r="A49" s="206">
        <v>8125</v>
      </c>
      <c r="B49" s="204" t="s">
        <v>1495</v>
      </c>
      <c r="C49" s="204" t="s">
        <v>1496</v>
      </c>
      <c r="D49" s="204" t="s">
        <v>1497</v>
      </c>
      <c r="E49" s="214">
        <v>425</v>
      </c>
      <c r="F49" s="184" t="s">
        <v>1416</v>
      </c>
      <c r="G49" s="204" t="s">
        <v>1400</v>
      </c>
      <c r="H49" s="207">
        <v>70</v>
      </c>
    </row>
    <row r="50" spans="1:8" ht="17.25" x14ac:dyDescent="0.3">
      <c r="A50" s="206">
        <v>8126</v>
      </c>
      <c r="B50" s="204" t="s">
        <v>1498</v>
      </c>
      <c r="C50" s="204" t="s">
        <v>1499</v>
      </c>
      <c r="D50" s="182" t="s">
        <v>1416</v>
      </c>
      <c r="E50" s="214">
        <v>360</v>
      </c>
      <c r="F50" s="184" t="s">
        <v>1416</v>
      </c>
      <c r="G50" s="204" t="s">
        <v>1400</v>
      </c>
      <c r="H50" s="207">
        <v>95</v>
      </c>
    </row>
    <row r="51" spans="1:8" ht="17.25" x14ac:dyDescent="0.3">
      <c r="A51" s="206">
        <v>8129</v>
      </c>
      <c r="B51" s="204" t="s">
        <v>1500</v>
      </c>
      <c r="C51" s="204" t="s">
        <v>1501</v>
      </c>
      <c r="D51" s="182" t="s">
        <v>1416</v>
      </c>
      <c r="E51" s="182" t="s">
        <v>1416</v>
      </c>
      <c r="F51" s="184" t="s">
        <v>1416</v>
      </c>
      <c r="G51" s="204" t="s">
        <v>1400</v>
      </c>
      <c r="H51" s="207">
        <v>17.5</v>
      </c>
    </row>
    <row r="52" spans="1:8" ht="34.5" x14ac:dyDescent="0.3">
      <c r="A52" s="206">
        <v>8130</v>
      </c>
      <c r="B52" s="204" t="s">
        <v>1502</v>
      </c>
      <c r="C52" s="182" t="s">
        <v>1416</v>
      </c>
      <c r="D52" s="182" t="s">
        <v>1416</v>
      </c>
      <c r="E52" s="182" t="s">
        <v>1416</v>
      </c>
      <c r="F52" s="205" t="s">
        <v>1503</v>
      </c>
      <c r="G52" s="204" t="s">
        <v>1400</v>
      </c>
      <c r="H52" s="207">
        <v>1</v>
      </c>
    </row>
    <row r="53" spans="1:8" ht="17.25" x14ac:dyDescent="0.3">
      <c r="A53" s="206">
        <v>8131</v>
      </c>
      <c r="B53" s="204" t="s">
        <v>1504</v>
      </c>
      <c r="C53" s="204" t="s">
        <v>1480</v>
      </c>
      <c r="D53" s="204" t="s">
        <v>1505</v>
      </c>
      <c r="E53" s="204" t="s">
        <v>1404</v>
      </c>
      <c r="F53" s="205" t="s">
        <v>1506</v>
      </c>
      <c r="G53" s="204" t="s">
        <v>1400</v>
      </c>
      <c r="H53" s="207">
        <v>16</v>
      </c>
    </row>
    <row r="54" spans="1:8" ht="34.5" x14ac:dyDescent="0.3">
      <c r="A54" s="208">
        <v>8132</v>
      </c>
      <c r="B54" s="209" t="s">
        <v>1507</v>
      </c>
      <c r="C54" s="209" t="s">
        <v>1480</v>
      </c>
      <c r="D54" s="209" t="s">
        <v>1508</v>
      </c>
      <c r="E54" s="209" t="s">
        <v>1436</v>
      </c>
      <c r="F54" s="205" t="s">
        <v>1509</v>
      </c>
      <c r="G54" s="209" t="s">
        <v>1400</v>
      </c>
      <c r="H54" s="211">
        <v>26.5</v>
      </c>
    </row>
    <row r="55" spans="1:8" ht="17.25" x14ac:dyDescent="0.3">
      <c r="A55" s="206">
        <v>8133</v>
      </c>
      <c r="B55" s="204" t="s">
        <v>1510</v>
      </c>
      <c r="C55" s="204" t="s">
        <v>1480</v>
      </c>
      <c r="D55" s="204" t="s">
        <v>1511</v>
      </c>
      <c r="E55" s="204" t="s">
        <v>1512</v>
      </c>
      <c r="F55" s="205" t="s">
        <v>1513</v>
      </c>
      <c r="G55" s="204" t="s">
        <v>1400</v>
      </c>
      <c r="H55" s="207">
        <v>134.25</v>
      </c>
    </row>
    <row r="56" spans="1:8" ht="17.25" x14ac:dyDescent="0.3">
      <c r="A56" s="206">
        <v>8134</v>
      </c>
      <c r="B56" s="204" t="s">
        <v>1510</v>
      </c>
      <c r="C56" s="204" t="s">
        <v>1480</v>
      </c>
      <c r="D56" s="204" t="s">
        <v>1514</v>
      </c>
      <c r="E56" s="204" t="s">
        <v>1515</v>
      </c>
      <c r="F56" s="205" t="s">
        <v>1513</v>
      </c>
      <c r="G56" s="204" t="s">
        <v>1400</v>
      </c>
      <c r="H56" s="207">
        <v>202</v>
      </c>
    </row>
    <row r="57" spans="1:8" ht="17.25" x14ac:dyDescent="0.3">
      <c r="A57" s="206">
        <v>8135</v>
      </c>
      <c r="B57" s="204" t="s">
        <v>1510</v>
      </c>
      <c r="C57" s="204" t="s">
        <v>1480</v>
      </c>
      <c r="D57" s="182" t="s">
        <v>1516</v>
      </c>
      <c r="E57" s="204" t="s">
        <v>1517</v>
      </c>
      <c r="F57" s="205" t="s">
        <v>1513</v>
      </c>
      <c r="G57" s="204" t="s">
        <v>1400</v>
      </c>
      <c r="H57" s="207">
        <v>305</v>
      </c>
    </row>
    <row r="58" spans="1:8" ht="17.25" x14ac:dyDescent="0.3">
      <c r="A58" s="206">
        <v>8136</v>
      </c>
      <c r="B58" s="204" t="s">
        <v>1510</v>
      </c>
      <c r="C58" s="204" t="s">
        <v>1480</v>
      </c>
      <c r="D58" s="204" t="s">
        <v>1518</v>
      </c>
      <c r="E58" s="204" t="s">
        <v>1487</v>
      </c>
      <c r="F58" s="205" t="s">
        <v>1513</v>
      </c>
      <c r="G58" s="204" t="s">
        <v>1400</v>
      </c>
      <c r="H58" s="207">
        <v>348.75</v>
      </c>
    </row>
    <row r="59" spans="1:8" ht="17.25" x14ac:dyDescent="0.3">
      <c r="A59" s="206">
        <v>8140</v>
      </c>
      <c r="B59" s="204" t="s">
        <v>1519</v>
      </c>
      <c r="C59" s="204" t="s">
        <v>1520</v>
      </c>
      <c r="D59" s="204" t="s">
        <v>1521</v>
      </c>
      <c r="E59" s="204" t="s">
        <v>1436</v>
      </c>
      <c r="F59" s="184" t="s">
        <v>1416</v>
      </c>
      <c r="G59" s="204" t="s">
        <v>1400</v>
      </c>
      <c r="H59" s="207">
        <v>33.25</v>
      </c>
    </row>
    <row r="60" spans="1:8" ht="17.25" x14ac:dyDescent="0.3">
      <c r="A60" s="206">
        <v>8141</v>
      </c>
      <c r="B60" s="204" t="s">
        <v>1519</v>
      </c>
      <c r="C60" s="204" t="s">
        <v>1520</v>
      </c>
      <c r="D60" s="204" t="s">
        <v>1522</v>
      </c>
      <c r="E60" s="204" t="s">
        <v>1523</v>
      </c>
      <c r="F60" s="184" t="s">
        <v>1416</v>
      </c>
      <c r="G60" s="204" t="s">
        <v>1400</v>
      </c>
      <c r="H60" s="207">
        <v>56.5</v>
      </c>
    </row>
    <row r="61" spans="1:8" ht="17.25" x14ac:dyDescent="0.3">
      <c r="A61" s="206">
        <v>8142</v>
      </c>
      <c r="B61" s="204" t="s">
        <v>1519</v>
      </c>
      <c r="C61" s="204" t="s">
        <v>1520</v>
      </c>
      <c r="D61" s="204" t="s">
        <v>1524</v>
      </c>
      <c r="E61" s="204" t="s">
        <v>1450</v>
      </c>
      <c r="F61" s="184" t="s">
        <v>1416</v>
      </c>
      <c r="G61" s="204" t="s">
        <v>1400</v>
      </c>
      <c r="H61" s="207">
        <v>77.5</v>
      </c>
    </row>
    <row r="62" spans="1:8" ht="17.25" x14ac:dyDescent="0.3">
      <c r="A62" s="206">
        <v>8143</v>
      </c>
      <c r="B62" s="204" t="s">
        <v>1519</v>
      </c>
      <c r="C62" s="204" t="s">
        <v>1520</v>
      </c>
      <c r="D62" s="204" t="s">
        <v>1525</v>
      </c>
      <c r="E62" s="204" t="s">
        <v>1526</v>
      </c>
      <c r="F62" s="184" t="s">
        <v>1416</v>
      </c>
      <c r="G62" s="204" t="s">
        <v>1400</v>
      </c>
      <c r="H62" s="207">
        <v>187.35</v>
      </c>
    </row>
    <row r="63" spans="1:8" ht="17.25" x14ac:dyDescent="0.3">
      <c r="A63" s="206">
        <v>8144</v>
      </c>
      <c r="B63" s="204" t="s">
        <v>1519</v>
      </c>
      <c r="C63" s="204" t="s">
        <v>1520</v>
      </c>
      <c r="D63" s="204" t="s">
        <v>1527</v>
      </c>
      <c r="E63" s="204" t="s">
        <v>1528</v>
      </c>
      <c r="F63" s="184" t="s">
        <v>1416</v>
      </c>
      <c r="G63" s="204" t="s">
        <v>1400</v>
      </c>
      <c r="H63" s="207">
        <v>237.25</v>
      </c>
    </row>
    <row r="64" spans="1:8" ht="17.25" x14ac:dyDescent="0.3">
      <c r="A64" s="206">
        <v>8147</v>
      </c>
      <c r="B64" s="204" t="s">
        <v>1529</v>
      </c>
      <c r="C64" s="204" t="s">
        <v>1530</v>
      </c>
      <c r="D64" s="182" t="s">
        <v>1416</v>
      </c>
      <c r="E64" s="182" t="s">
        <v>1416</v>
      </c>
      <c r="F64" s="184" t="s">
        <v>1416</v>
      </c>
      <c r="G64" s="204" t="s">
        <v>1400</v>
      </c>
      <c r="H64" s="207">
        <v>1.75</v>
      </c>
    </row>
    <row r="65" spans="1:8" ht="17.25" x14ac:dyDescent="0.3">
      <c r="A65" s="208">
        <v>8148</v>
      </c>
      <c r="B65" s="209" t="s">
        <v>1504</v>
      </c>
      <c r="C65" s="209" t="s">
        <v>1531</v>
      </c>
      <c r="D65" s="182" t="s">
        <v>1532</v>
      </c>
      <c r="E65" s="209" t="s">
        <v>1533</v>
      </c>
      <c r="F65" s="215" t="s">
        <v>1416</v>
      </c>
      <c r="G65" s="209" t="s">
        <v>1400</v>
      </c>
      <c r="H65" s="211">
        <v>68.45</v>
      </c>
    </row>
    <row r="66" spans="1:8" ht="17.25" x14ac:dyDescent="0.3">
      <c r="A66" s="206">
        <v>8149</v>
      </c>
      <c r="B66" s="204" t="s">
        <v>1534</v>
      </c>
      <c r="C66" s="204" t="s">
        <v>1535</v>
      </c>
      <c r="D66" s="182" t="s">
        <v>1416</v>
      </c>
      <c r="E66" s="216">
        <v>15</v>
      </c>
      <c r="F66" s="184" t="s">
        <v>1416</v>
      </c>
      <c r="G66" s="204" t="s">
        <v>1400</v>
      </c>
      <c r="H66" s="207">
        <v>3.17</v>
      </c>
    </row>
    <row r="67" spans="1:8" ht="17.25" x14ac:dyDescent="0.3">
      <c r="A67" s="206">
        <v>8150</v>
      </c>
      <c r="B67" s="204" t="s">
        <v>1536</v>
      </c>
      <c r="C67" s="204" t="s">
        <v>1537</v>
      </c>
      <c r="D67" s="204" t="s">
        <v>1538</v>
      </c>
      <c r="E67" s="204" t="s">
        <v>1539</v>
      </c>
      <c r="F67" s="184" t="s">
        <v>1416</v>
      </c>
      <c r="G67" s="204" t="s">
        <v>1400</v>
      </c>
      <c r="H67" s="207">
        <v>14.5</v>
      </c>
    </row>
    <row r="68" spans="1:8" ht="17.25" x14ac:dyDescent="0.3">
      <c r="A68" s="206">
        <v>8151</v>
      </c>
      <c r="B68" s="204" t="s">
        <v>1536</v>
      </c>
      <c r="C68" s="204" t="s">
        <v>1537</v>
      </c>
      <c r="D68" s="204" t="s">
        <v>1540</v>
      </c>
      <c r="E68" s="204" t="s">
        <v>1436</v>
      </c>
      <c r="F68" s="184" t="s">
        <v>1416</v>
      </c>
      <c r="G68" s="204" t="s">
        <v>1400</v>
      </c>
      <c r="H68" s="207">
        <v>22</v>
      </c>
    </row>
    <row r="69" spans="1:8" ht="34.5" x14ac:dyDescent="0.3">
      <c r="A69" s="208">
        <v>8153</v>
      </c>
      <c r="B69" s="209" t="s">
        <v>1541</v>
      </c>
      <c r="C69" s="209" t="s">
        <v>1537</v>
      </c>
      <c r="D69" s="209" t="s">
        <v>1538</v>
      </c>
      <c r="E69" s="209" t="s">
        <v>1542</v>
      </c>
      <c r="F69" s="205" t="s">
        <v>1543</v>
      </c>
      <c r="G69" s="209" t="s">
        <v>1400</v>
      </c>
      <c r="H69" s="211">
        <v>6.5</v>
      </c>
    </row>
    <row r="70" spans="1:8" ht="34.5" x14ac:dyDescent="0.3">
      <c r="A70" s="208">
        <v>8154</v>
      </c>
      <c r="B70" s="209" t="s">
        <v>1544</v>
      </c>
      <c r="C70" s="209" t="s">
        <v>1537</v>
      </c>
      <c r="D70" s="209" t="s">
        <v>1545</v>
      </c>
      <c r="E70" s="209" t="s">
        <v>1546</v>
      </c>
      <c r="F70" s="205" t="s">
        <v>1543</v>
      </c>
      <c r="G70" s="209" t="s">
        <v>1400</v>
      </c>
      <c r="H70" s="211">
        <v>11</v>
      </c>
    </row>
    <row r="71" spans="1:8" ht="17.25" x14ac:dyDescent="0.3">
      <c r="A71" s="206">
        <v>8157</v>
      </c>
      <c r="B71" s="204" t="s">
        <v>1547</v>
      </c>
      <c r="C71" s="182" t="s">
        <v>1416</v>
      </c>
      <c r="D71" s="182" t="s">
        <v>1416</v>
      </c>
      <c r="E71" s="204" t="s">
        <v>1548</v>
      </c>
      <c r="F71" s="184" t="s">
        <v>1416</v>
      </c>
      <c r="G71" s="204" t="s">
        <v>1400</v>
      </c>
      <c r="H71" s="207">
        <v>54</v>
      </c>
    </row>
    <row r="72" spans="1:8" ht="17.25" x14ac:dyDescent="0.3">
      <c r="A72" s="206">
        <v>8158</v>
      </c>
      <c r="B72" s="204" t="s">
        <v>1547</v>
      </c>
      <c r="C72" s="182" t="s">
        <v>1416</v>
      </c>
      <c r="D72" s="182" t="s">
        <v>1416</v>
      </c>
      <c r="E72" s="204" t="s">
        <v>1410</v>
      </c>
      <c r="F72" s="184" t="s">
        <v>1416</v>
      </c>
      <c r="G72" s="204" t="s">
        <v>1400</v>
      </c>
      <c r="H72" s="207">
        <v>83</v>
      </c>
    </row>
    <row r="73" spans="1:8" ht="17.25" x14ac:dyDescent="0.3">
      <c r="A73" s="206">
        <v>8180</v>
      </c>
      <c r="B73" s="204" t="s">
        <v>1549</v>
      </c>
      <c r="C73" s="182" t="s">
        <v>1416</v>
      </c>
      <c r="D73" s="182" t="s">
        <v>1416</v>
      </c>
      <c r="E73" s="204" t="s">
        <v>1417</v>
      </c>
      <c r="F73" s="184" t="s">
        <v>1416</v>
      </c>
      <c r="G73" s="204" t="s">
        <v>1400</v>
      </c>
      <c r="H73" s="207">
        <v>21.75</v>
      </c>
    </row>
    <row r="74" spans="1:8" ht="17.25" x14ac:dyDescent="0.3">
      <c r="A74" s="206">
        <v>8181</v>
      </c>
      <c r="B74" s="204" t="s">
        <v>1549</v>
      </c>
      <c r="C74" s="182" t="s">
        <v>1416</v>
      </c>
      <c r="D74" s="182" t="s">
        <v>1416</v>
      </c>
      <c r="E74" s="204" t="s">
        <v>1418</v>
      </c>
      <c r="F74" s="184" t="s">
        <v>1416</v>
      </c>
      <c r="G74" s="204" t="s">
        <v>1400</v>
      </c>
      <c r="H74" s="207">
        <v>27.5</v>
      </c>
    </row>
    <row r="75" spans="1:8" ht="17.25" x14ac:dyDescent="0.3">
      <c r="A75" s="206">
        <v>8182</v>
      </c>
      <c r="B75" s="204" t="s">
        <v>1549</v>
      </c>
      <c r="C75" s="182" t="s">
        <v>1416</v>
      </c>
      <c r="D75" s="182" t="s">
        <v>1416</v>
      </c>
      <c r="E75" s="204" t="s">
        <v>1550</v>
      </c>
      <c r="F75" s="184" t="s">
        <v>1416</v>
      </c>
      <c r="G75" s="204" t="s">
        <v>1400</v>
      </c>
      <c r="H75" s="207">
        <v>32.25</v>
      </c>
    </row>
    <row r="76" spans="1:8" ht="17.25" x14ac:dyDescent="0.3">
      <c r="A76" s="206">
        <v>8183</v>
      </c>
      <c r="B76" s="204" t="s">
        <v>1551</v>
      </c>
      <c r="C76" s="204" t="s">
        <v>1552</v>
      </c>
      <c r="D76" s="182" t="s">
        <v>1416</v>
      </c>
      <c r="E76" s="216">
        <v>27</v>
      </c>
      <c r="F76" s="184" t="s">
        <v>1416</v>
      </c>
      <c r="G76" s="204" t="s">
        <v>1400</v>
      </c>
      <c r="H76" s="207">
        <v>12.15</v>
      </c>
    </row>
    <row r="77" spans="1:8" ht="17.25" x14ac:dyDescent="0.3">
      <c r="A77" s="206">
        <v>8184</v>
      </c>
      <c r="B77" s="204" t="s">
        <v>1553</v>
      </c>
      <c r="C77" s="182" t="s">
        <v>1416</v>
      </c>
      <c r="D77" s="182" t="s">
        <v>1416</v>
      </c>
      <c r="E77" s="204" t="s">
        <v>1554</v>
      </c>
      <c r="F77" s="184" t="s">
        <v>1416</v>
      </c>
      <c r="G77" s="204" t="s">
        <v>1400</v>
      </c>
      <c r="H77" s="207">
        <v>1.75</v>
      </c>
    </row>
    <row r="78" spans="1:8" ht="17.25" x14ac:dyDescent="0.3">
      <c r="A78" s="206">
        <v>8185</v>
      </c>
      <c r="B78" s="204" t="s">
        <v>1555</v>
      </c>
      <c r="C78" s="182" t="s">
        <v>1416</v>
      </c>
      <c r="D78" s="182" t="s">
        <v>1416</v>
      </c>
      <c r="E78" s="216">
        <v>13</v>
      </c>
      <c r="F78" s="184" t="s">
        <v>1416</v>
      </c>
      <c r="G78" s="204" t="s">
        <v>1400</v>
      </c>
      <c r="H78" s="207">
        <v>9.5</v>
      </c>
    </row>
    <row r="79" spans="1:8" ht="17.25" x14ac:dyDescent="0.3">
      <c r="A79" s="206">
        <v>8187</v>
      </c>
      <c r="B79" s="204" t="s">
        <v>1556</v>
      </c>
      <c r="C79" s="204" t="s">
        <v>1557</v>
      </c>
      <c r="D79" s="204" t="s">
        <v>1558</v>
      </c>
      <c r="E79" s="204" t="s">
        <v>1559</v>
      </c>
      <c r="F79" s="184" t="s">
        <v>1416</v>
      </c>
      <c r="G79" s="204" t="s">
        <v>1400</v>
      </c>
      <c r="H79" s="207">
        <v>1.65</v>
      </c>
    </row>
    <row r="80" spans="1:8" ht="17.25" x14ac:dyDescent="0.3">
      <c r="A80" s="206">
        <v>8188</v>
      </c>
      <c r="B80" s="204" t="s">
        <v>1556</v>
      </c>
      <c r="C80" s="204" t="s">
        <v>1557</v>
      </c>
      <c r="D80" s="204" t="s">
        <v>1558</v>
      </c>
      <c r="E80" s="204" t="s">
        <v>1560</v>
      </c>
      <c r="F80" s="184" t="s">
        <v>1416</v>
      </c>
      <c r="G80" s="204" t="s">
        <v>1400</v>
      </c>
      <c r="H80" s="207">
        <v>2.65</v>
      </c>
    </row>
    <row r="81" spans="1:8" ht="17.25" x14ac:dyDescent="0.3">
      <c r="A81" s="206">
        <v>8189</v>
      </c>
      <c r="B81" s="204" t="s">
        <v>1556</v>
      </c>
      <c r="C81" s="204" t="s">
        <v>1557</v>
      </c>
      <c r="D81" s="204" t="s">
        <v>1558</v>
      </c>
      <c r="E81" s="204" t="s">
        <v>1561</v>
      </c>
      <c r="F81" s="184" t="s">
        <v>1416</v>
      </c>
      <c r="G81" s="204" t="s">
        <v>1400</v>
      </c>
      <c r="H81" s="207">
        <v>3</v>
      </c>
    </row>
    <row r="82" spans="1:8" ht="17.25" x14ac:dyDescent="0.3">
      <c r="A82" s="206">
        <v>8190</v>
      </c>
      <c r="B82" s="204" t="s">
        <v>1562</v>
      </c>
      <c r="C82" s="204" t="s">
        <v>1563</v>
      </c>
      <c r="D82" s="204" t="s">
        <v>1426</v>
      </c>
      <c r="E82" s="182" t="s">
        <v>1416</v>
      </c>
      <c r="F82" s="184" t="s">
        <v>1416</v>
      </c>
      <c r="G82" s="204" t="s">
        <v>1400</v>
      </c>
      <c r="H82" s="207">
        <v>2</v>
      </c>
    </row>
    <row r="83" spans="1:8" ht="17.25" x14ac:dyDescent="0.3">
      <c r="A83" s="206">
        <v>8191</v>
      </c>
      <c r="B83" s="204" t="s">
        <v>1562</v>
      </c>
      <c r="C83" s="204" t="s">
        <v>1563</v>
      </c>
      <c r="D83" s="204" t="s">
        <v>1564</v>
      </c>
      <c r="E83" s="182" t="s">
        <v>1416</v>
      </c>
      <c r="F83" s="184" t="s">
        <v>1416</v>
      </c>
      <c r="G83" s="204" t="s">
        <v>1400</v>
      </c>
      <c r="H83" s="207">
        <v>3.25</v>
      </c>
    </row>
    <row r="84" spans="1:8" ht="17.25" x14ac:dyDescent="0.3">
      <c r="A84" s="206">
        <v>8192</v>
      </c>
      <c r="B84" s="204" t="s">
        <v>1565</v>
      </c>
      <c r="C84" s="204" t="s">
        <v>1566</v>
      </c>
      <c r="D84" s="204" t="s">
        <v>1428</v>
      </c>
      <c r="E84" s="182" t="s">
        <v>1416</v>
      </c>
      <c r="F84" s="184" t="s">
        <v>1416</v>
      </c>
      <c r="G84" s="204" t="s">
        <v>1400</v>
      </c>
      <c r="H84" s="207">
        <v>1.75</v>
      </c>
    </row>
    <row r="85" spans="1:8" ht="17.25" x14ac:dyDescent="0.3">
      <c r="A85" s="206">
        <v>8193</v>
      </c>
      <c r="B85" s="204" t="s">
        <v>1567</v>
      </c>
      <c r="C85" s="204" t="s">
        <v>1568</v>
      </c>
      <c r="D85" s="182" t="s">
        <v>1416</v>
      </c>
      <c r="E85" s="204" t="s">
        <v>1569</v>
      </c>
      <c r="F85" s="184" t="s">
        <v>1416</v>
      </c>
      <c r="G85" s="204" t="s">
        <v>1400</v>
      </c>
      <c r="H85" s="207">
        <v>58.5</v>
      </c>
    </row>
    <row r="86" spans="1:8" ht="17.25" x14ac:dyDescent="0.3">
      <c r="A86" s="206">
        <v>8194</v>
      </c>
      <c r="B86" s="204" t="s">
        <v>1567</v>
      </c>
      <c r="C86" s="204" t="s">
        <v>1570</v>
      </c>
      <c r="D86" s="182" t="s">
        <v>1416</v>
      </c>
      <c r="E86" s="204" t="s">
        <v>1571</v>
      </c>
      <c r="F86" s="184" t="s">
        <v>1416</v>
      </c>
      <c r="G86" s="204" t="s">
        <v>1400</v>
      </c>
      <c r="H86" s="207">
        <v>63</v>
      </c>
    </row>
    <row r="87" spans="1:8" ht="17.25" x14ac:dyDescent="0.3">
      <c r="A87" s="206">
        <v>8195</v>
      </c>
      <c r="B87" s="204" t="s">
        <v>1572</v>
      </c>
      <c r="C87" s="204" t="s">
        <v>1573</v>
      </c>
      <c r="D87" s="182" t="s">
        <v>1574</v>
      </c>
      <c r="E87" s="204" t="s">
        <v>1417</v>
      </c>
      <c r="F87" s="184" t="s">
        <v>1416</v>
      </c>
      <c r="G87" s="204" t="s">
        <v>1400</v>
      </c>
      <c r="H87" s="207">
        <v>106</v>
      </c>
    </row>
    <row r="88" spans="1:8" ht="17.25" x14ac:dyDescent="0.3">
      <c r="A88" s="206">
        <v>8196</v>
      </c>
      <c r="B88" s="204" t="s">
        <v>1572</v>
      </c>
      <c r="C88" s="204" t="s">
        <v>1573</v>
      </c>
      <c r="D88" s="182" t="s">
        <v>1574</v>
      </c>
      <c r="E88" s="204" t="s">
        <v>1575</v>
      </c>
      <c r="F88" s="184" t="s">
        <v>1416</v>
      </c>
      <c r="G88" s="204" t="s">
        <v>1400</v>
      </c>
      <c r="H88" s="207">
        <v>117</v>
      </c>
    </row>
    <row r="89" spans="1:8" ht="17.25" x14ac:dyDescent="0.3">
      <c r="A89" s="206">
        <v>8197</v>
      </c>
      <c r="B89" s="204" t="s">
        <v>1572</v>
      </c>
      <c r="C89" s="204" t="s">
        <v>1573</v>
      </c>
      <c r="D89" s="204" t="s">
        <v>1576</v>
      </c>
      <c r="E89" s="204" t="s">
        <v>1577</v>
      </c>
      <c r="F89" s="184" t="s">
        <v>1416</v>
      </c>
      <c r="G89" s="204" t="s">
        <v>1400</v>
      </c>
      <c r="H89" s="207">
        <v>126.5</v>
      </c>
    </row>
    <row r="90" spans="1:8" ht="17.25" x14ac:dyDescent="0.3">
      <c r="A90" s="206">
        <v>8198</v>
      </c>
      <c r="B90" s="204" t="s">
        <v>1578</v>
      </c>
      <c r="C90" s="204" t="s">
        <v>1579</v>
      </c>
      <c r="D90" s="182" t="s">
        <v>1416</v>
      </c>
      <c r="E90" s="204" t="s">
        <v>1580</v>
      </c>
      <c r="F90" s="184" t="s">
        <v>1416</v>
      </c>
      <c r="G90" s="204" t="s">
        <v>1400</v>
      </c>
      <c r="H90" s="207">
        <v>154.65</v>
      </c>
    </row>
    <row r="91" spans="1:8" ht="17.25" x14ac:dyDescent="0.3">
      <c r="A91" s="206">
        <v>8199</v>
      </c>
      <c r="B91" s="204" t="s">
        <v>1581</v>
      </c>
      <c r="C91" s="204" t="s">
        <v>1582</v>
      </c>
      <c r="D91" s="182" t="s">
        <v>1416</v>
      </c>
      <c r="E91" s="182" t="s">
        <v>1416</v>
      </c>
      <c r="F91" s="184" t="s">
        <v>1416</v>
      </c>
      <c r="G91" s="182" t="s">
        <v>1416</v>
      </c>
      <c r="H91" s="207">
        <v>12.5</v>
      </c>
    </row>
    <row r="92" spans="1:8" ht="34.5" x14ac:dyDescent="0.3">
      <c r="A92" s="206">
        <v>8200</v>
      </c>
      <c r="B92" s="204" t="s">
        <v>1583</v>
      </c>
      <c r="C92" s="204" t="s">
        <v>1584</v>
      </c>
      <c r="D92" s="204" t="s">
        <v>1585</v>
      </c>
      <c r="E92" s="204" t="s">
        <v>1539</v>
      </c>
      <c r="F92" s="205" t="s">
        <v>1421</v>
      </c>
      <c r="G92" s="204" t="s">
        <v>1400</v>
      </c>
      <c r="H92" s="207">
        <v>8.5</v>
      </c>
    </row>
    <row r="93" spans="1:8" ht="34.5" x14ac:dyDescent="0.3">
      <c r="A93" s="206">
        <v>8201</v>
      </c>
      <c r="B93" s="204" t="s">
        <v>1583</v>
      </c>
      <c r="C93" s="204" t="s">
        <v>1584</v>
      </c>
      <c r="D93" s="204" t="s">
        <v>1586</v>
      </c>
      <c r="E93" s="204" t="s">
        <v>1587</v>
      </c>
      <c r="F93" s="205" t="s">
        <v>1421</v>
      </c>
      <c r="G93" s="204" t="s">
        <v>1400</v>
      </c>
      <c r="H93" s="207">
        <v>18.25</v>
      </c>
    </row>
    <row r="94" spans="1:8" ht="34.5" x14ac:dyDescent="0.3">
      <c r="A94" s="206">
        <v>8202</v>
      </c>
      <c r="B94" s="204" t="s">
        <v>1583</v>
      </c>
      <c r="C94" s="204" t="s">
        <v>1584</v>
      </c>
      <c r="D94" s="204" t="s">
        <v>1588</v>
      </c>
      <c r="E94" s="204" t="s">
        <v>1436</v>
      </c>
      <c r="F94" s="205" t="s">
        <v>1421</v>
      </c>
      <c r="G94" s="204" t="s">
        <v>1400</v>
      </c>
      <c r="H94" s="207">
        <v>25</v>
      </c>
    </row>
    <row r="95" spans="1:8" ht="34.5" x14ac:dyDescent="0.3">
      <c r="A95" s="206">
        <v>8203</v>
      </c>
      <c r="B95" s="204" t="s">
        <v>1583</v>
      </c>
      <c r="C95" s="204" t="s">
        <v>1584</v>
      </c>
      <c r="D95" s="204" t="s">
        <v>1589</v>
      </c>
      <c r="E95" s="204" t="s">
        <v>1590</v>
      </c>
      <c r="F95" s="205" t="s">
        <v>1421</v>
      </c>
      <c r="G95" s="204" t="s">
        <v>1400</v>
      </c>
      <c r="H95" s="207">
        <v>35</v>
      </c>
    </row>
    <row r="96" spans="1:8" ht="34.5" x14ac:dyDescent="0.3">
      <c r="A96" s="206">
        <v>8204</v>
      </c>
      <c r="B96" s="204" t="s">
        <v>1583</v>
      </c>
      <c r="C96" s="204" t="s">
        <v>1584</v>
      </c>
      <c r="D96" s="204" t="s">
        <v>1428</v>
      </c>
      <c r="E96" s="204" t="s">
        <v>1591</v>
      </c>
      <c r="F96" s="205" t="s">
        <v>1421</v>
      </c>
      <c r="G96" s="204" t="s">
        <v>1400</v>
      </c>
      <c r="H96" s="207">
        <v>52.75</v>
      </c>
    </row>
    <row r="97" spans="1:8" ht="17.25" x14ac:dyDescent="0.3">
      <c r="A97" s="206">
        <v>8208</v>
      </c>
      <c r="B97" s="204" t="s">
        <v>1592</v>
      </c>
      <c r="C97" s="204" t="s">
        <v>1593</v>
      </c>
      <c r="D97" s="182" t="s">
        <v>1416</v>
      </c>
      <c r="E97" s="204" t="s">
        <v>1569</v>
      </c>
      <c r="F97" s="184" t="s">
        <v>1416</v>
      </c>
      <c r="G97" s="204" t="s">
        <v>1400</v>
      </c>
      <c r="H97" s="207">
        <v>53</v>
      </c>
    </row>
    <row r="98" spans="1:8" ht="17.25" x14ac:dyDescent="0.3">
      <c r="A98" s="206">
        <v>8209</v>
      </c>
      <c r="B98" s="204" t="s">
        <v>1594</v>
      </c>
      <c r="C98" s="204" t="s">
        <v>1595</v>
      </c>
      <c r="D98" s="182" t="s">
        <v>1416</v>
      </c>
      <c r="E98" s="204" t="s">
        <v>1596</v>
      </c>
      <c r="F98" s="184" t="s">
        <v>1416</v>
      </c>
      <c r="G98" s="204" t="s">
        <v>1400</v>
      </c>
      <c r="H98" s="207">
        <v>97</v>
      </c>
    </row>
    <row r="99" spans="1:8" ht="34.5" x14ac:dyDescent="0.3">
      <c r="A99" s="208">
        <v>8210</v>
      </c>
      <c r="B99" s="204" t="s">
        <v>1597</v>
      </c>
      <c r="C99" s="212" t="s">
        <v>1416</v>
      </c>
      <c r="D99" s="204" t="s">
        <v>1598</v>
      </c>
      <c r="E99" s="209" t="s">
        <v>1599</v>
      </c>
      <c r="F99" s="205" t="s">
        <v>1600</v>
      </c>
      <c r="G99" s="209" t="s">
        <v>1400</v>
      </c>
      <c r="H99" s="211">
        <v>97</v>
      </c>
    </row>
    <row r="100" spans="1:8" ht="34.5" x14ac:dyDescent="0.3">
      <c r="A100" s="208">
        <v>8211</v>
      </c>
      <c r="B100" s="204" t="s">
        <v>1597</v>
      </c>
      <c r="C100" s="212" t="s">
        <v>1416</v>
      </c>
      <c r="D100" s="204" t="s">
        <v>1601</v>
      </c>
      <c r="E100" s="209" t="s">
        <v>1602</v>
      </c>
      <c r="F100" s="205" t="s">
        <v>1600</v>
      </c>
      <c r="G100" s="209" t="s">
        <v>1400</v>
      </c>
      <c r="H100" s="211">
        <v>143</v>
      </c>
    </row>
    <row r="101" spans="1:8" ht="34.5" x14ac:dyDescent="0.3">
      <c r="A101" s="208">
        <v>8212</v>
      </c>
      <c r="B101" s="204" t="s">
        <v>1603</v>
      </c>
      <c r="C101" s="212" t="s">
        <v>1416</v>
      </c>
      <c r="D101" s="212" t="s">
        <v>1416</v>
      </c>
      <c r="E101" s="209" t="s">
        <v>1596</v>
      </c>
      <c r="F101" s="205" t="s">
        <v>1600</v>
      </c>
      <c r="G101" s="209" t="s">
        <v>1400</v>
      </c>
      <c r="H101" s="211">
        <v>105.5</v>
      </c>
    </row>
    <row r="102" spans="1:8" ht="17.25" x14ac:dyDescent="0.3">
      <c r="A102" s="206">
        <v>8220</v>
      </c>
      <c r="B102" s="204" t="s">
        <v>1604</v>
      </c>
      <c r="C102" s="182" t="s">
        <v>1416</v>
      </c>
      <c r="D102" s="182" t="s">
        <v>1416</v>
      </c>
      <c r="E102" s="204" t="s">
        <v>1398</v>
      </c>
      <c r="F102" s="184" t="s">
        <v>1416</v>
      </c>
      <c r="G102" s="204" t="s">
        <v>1400</v>
      </c>
      <c r="H102" s="207">
        <v>11.6</v>
      </c>
    </row>
    <row r="103" spans="1:8" ht="17.25" x14ac:dyDescent="0.3">
      <c r="A103" s="206">
        <v>8221</v>
      </c>
      <c r="B103" s="204" t="s">
        <v>1605</v>
      </c>
      <c r="C103" s="182" t="s">
        <v>1416</v>
      </c>
      <c r="D103" s="182" t="s">
        <v>1416</v>
      </c>
      <c r="E103" s="204" t="s">
        <v>1606</v>
      </c>
      <c r="F103" s="184" t="s">
        <v>1416</v>
      </c>
      <c r="G103" s="204" t="s">
        <v>1400</v>
      </c>
      <c r="H103" s="207">
        <v>15.75</v>
      </c>
    </row>
    <row r="104" spans="1:8" ht="17.25" x14ac:dyDescent="0.3">
      <c r="A104" s="206">
        <v>8222</v>
      </c>
      <c r="B104" s="204" t="s">
        <v>1607</v>
      </c>
      <c r="C104" s="182" t="s">
        <v>1416</v>
      </c>
      <c r="D104" s="182" t="s">
        <v>1416</v>
      </c>
      <c r="E104" s="204" t="s">
        <v>1608</v>
      </c>
      <c r="F104" s="184" t="s">
        <v>1416</v>
      </c>
      <c r="G104" s="204" t="s">
        <v>1400</v>
      </c>
      <c r="H104" s="207">
        <v>28.75</v>
      </c>
    </row>
    <row r="105" spans="1:8" ht="17.25" x14ac:dyDescent="0.3">
      <c r="A105" s="206">
        <v>8223</v>
      </c>
      <c r="B105" s="204" t="s">
        <v>1609</v>
      </c>
      <c r="C105" s="182" t="s">
        <v>1416</v>
      </c>
      <c r="D105" s="182" t="s">
        <v>1416</v>
      </c>
      <c r="E105" s="204" t="s">
        <v>1436</v>
      </c>
      <c r="F105" s="184" t="s">
        <v>1416</v>
      </c>
      <c r="G105" s="204" t="s">
        <v>1400</v>
      </c>
      <c r="H105" s="207">
        <v>33.75</v>
      </c>
    </row>
    <row r="106" spans="1:8" ht="17.25" x14ac:dyDescent="0.3">
      <c r="A106" s="206">
        <v>8225</v>
      </c>
      <c r="B106" s="204" t="s">
        <v>1610</v>
      </c>
      <c r="C106" s="182" t="s">
        <v>1416</v>
      </c>
      <c r="D106" s="182" t="s">
        <v>1416</v>
      </c>
      <c r="E106" s="204" t="s">
        <v>1550</v>
      </c>
      <c r="F106" s="184" t="s">
        <v>1416</v>
      </c>
      <c r="G106" s="204" t="s">
        <v>1400</v>
      </c>
      <c r="H106" s="207">
        <v>109.25</v>
      </c>
    </row>
    <row r="107" spans="1:8" ht="17.25" x14ac:dyDescent="0.3">
      <c r="A107" s="206">
        <v>8226</v>
      </c>
      <c r="B107" s="204" t="s">
        <v>1610</v>
      </c>
      <c r="C107" s="182" t="s">
        <v>1416</v>
      </c>
      <c r="D107" s="182" t="s">
        <v>1416</v>
      </c>
      <c r="E107" s="204" t="s">
        <v>1611</v>
      </c>
      <c r="F107" s="184" t="s">
        <v>1416</v>
      </c>
      <c r="G107" s="204" t="s">
        <v>1400</v>
      </c>
      <c r="H107" s="207">
        <v>186.45</v>
      </c>
    </row>
    <row r="108" spans="1:8" ht="17.25" x14ac:dyDescent="0.3">
      <c r="A108" s="206">
        <v>8227</v>
      </c>
      <c r="B108" s="204" t="s">
        <v>1610</v>
      </c>
      <c r="C108" s="182" t="s">
        <v>1416</v>
      </c>
      <c r="D108" s="182" t="s">
        <v>1416</v>
      </c>
      <c r="E108" s="214">
        <v>535</v>
      </c>
      <c r="F108" s="184" t="s">
        <v>1416</v>
      </c>
      <c r="G108" s="204" t="s">
        <v>1400</v>
      </c>
      <c r="H108" s="207">
        <v>258.95</v>
      </c>
    </row>
    <row r="109" spans="1:8" ht="34.5" x14ac:dyDescent="0.3">
      <c r="A109" s="208">
        <v>8228</v>
      </c>
      <c r="B109" s="204" t="s">
        <v>1612</v>
      </c>
      <c r="C109" s="212" t="s">
        <v>1416</v>
      </c>
      <c r="D109" s="209" t="s">
        <v>1613</v>
      </c>
      <c r="E109" s="212" t="s">
        <v>1416</v>
      </c>
      <c r="F109" s="205" t="s">
        <v>1614</v>
      </c>
      <c r="G109" s="209" t="s">
        <v>1400</v>
      </c>
      <c r="H109" s="211">
        <v>8.25</v>
      </c>
    </row>
    <row r="110" spans="1:8" ht="34.5" x14ac:dyDescent="0.3">
      <c r="A110" s="208">
        <v>8229</v>
      </c>
      <c r="B110" s="204" t="s">
        <v>1615</v>
      </c>
      <c r="C110" s="212" t="s">
        <v>1416</v>
      </c>
      <c r="D110" s="209" t="s">
        <v>1616</v>
      </c>
      <c r="E110" s="212" t="s">
        <v>1416</v>
      </c>
      <c r="F110" s="205" t="s">
        <v>1614</v>
      </c>
      <c r="G110" s="209" t="s">
        <v>1400</v>
      </c>
      <c r="H110" s="211">
        <v>13.25</v>
      </c>
    </row>
    <row r="111" spans="1:8" ht="17.25" x14ac:dyDescent="0.3">
      <c r="A111" s="206">
        <v>8240</v>
      </c>
      <c r="B111" s="204" t="s">
        <v>1617</v>
      </c>
      <c r="C111" s="182" t="s">
        <v>1416</v>
      </c>
      <c r="D111" s="182" t="s">
        <v>1416</v>
      </c>
      <c r="E111" s="204" t="s">
        <v>1539</v>
      </c>
      <c r="F111" s="184" t="s">
        <v>1416</v>
      </c>
      <c r="G111" s="204" t="s">
        <v>1400</v>
      </c>
      <c r="H111" s="207">
        <v>18.25</v>
      </c>
    </row>
    <row r="112" spans="1:8" ht="17.25" x14ac:dyDescent="0.3">
      <c r="A112" s="206">
        <v>8241</v>
      </c>
      <c r="B112" s="204" t="s">
        <v>1617</v>
      </c>
      <c r="C112" s="182" t="s">
        <v>1416</v>
      </c>
      <c r="D112" s="182" t="s">
        <v>1416</v>
      </c>
      <c r="E112" s="204" t="s">
        <v>1618</v>
      </c>
      <c r="F112" s="184" t="s">
        <v>1416</v>
      </c>
      <c r="G112" s="204" t="s">
        <v>1400</v>
      </c>
      <c r="H112" s="207">
        <v>34</v>
      </c>
    </row>
    <row r="113" spans="1:8" ht="17.25" x14ac:dyDescent="0.3">
      <c r="A113" s="206">
        <v>8242</v>
      </c>
      <c r="B113" s="204" t="s">
        <v>1617</v>
      </c>
      <c r="C113" s="182" t="s">
        <v>1416</v>
      </c>
      <c r="D113" s="182" t="s">
        <v>1416</v>
      </c>
      <c r="E113" s="204" t="s">
        <v>1608</v>
      </c>
      <c r="F113" s="184" t="s">
        <v>1416</v>
      </c>
      <c r="G113" s="204" t="s">
        <v>1400</v>
      </c>
      <c r="H113" s="207">
        <v>49</v>
      </c>
    </row>
    <row r="114" spans="1:8" ht="17.25" x14ac:dyDescent="0.3">
      <c r="A114" s="206">
        <v>8250</v>
      </c>
      <c r="B114" s="204" t="s">
        <v>1619</v>
      </c>
      <c r="C114" s="182" t="s">
        <v>1416</v>
      </c>
      <c r="D114" s="182" t="s">
        <v>1416</v>
      </c>
      <c r="E114" s="204" t="s">
        <v>1608</v>
      </c>
      <c r="F114" s="184" t="s">
        <v>1416</v>
      </c>
      <c r="G114" s="204" t="s">
        <v>1400</v>
      </c>
      <c r="H114" s="207">
        <v>41</v>
      </c>
    </row>
    <row r="115" spans="1:8" ht="17.25" x14ac:dyDescent="0.3">
      <c r="A115" s="206">
        <v>8251</v>
      </c>
      <c r="B115" s="204" t="s">
        <v>1619</v>
      </c>
      <c r="C115" s="182" t="s">
        <v>1416</v>
      </c>
      <c r="D115" s="182" t="s">
        <v>1416</v>
      </c>
      <c r="E115" s="204" t="s">
        <v>1620</v>
      </c>
      <c r="F115" s="184" t="s">
        <v>1416</v>
      </c>
      <c r="G115" s="204" t="s">
        <v>1400</v>
      </c>
      <c r="H115" s="207">
        <v>45.5</v>
      </c>
    </row>
    <row r="116" spans="1:8" ht="17.25" x14ac:dyDescent="0.3">
      <c r="A116" s="206">
        <v>8252</v>
      </c>
      <c r="B116" s="204" t="s">
        <v>1619</v>
      </c>
      <c r="C116" s="182" t="s">
        <v>1416</v>
      </c>
      <c r="D116" s="182" t="s">
        <v>1416</v>
      </c>
      <c r="E116" s="204" t="s">
        <v>1621</v>
      </c>
      <c r="F116" s="184" t="s">
        <v>1416</v>
      </c>
      <c r="G116" s="204" t="s">
        <v>1400</v>
      </c>
      <c r="H116" s="207">
        <v>72.5</v>
      </c>
    </row>
    <row r="117" spans="1:8" ht="17.25" x14ac:dyDescent="0.3">
      <c r="A117" s="206">
        <v>8253</v>
      </c>
      <c r="B117" s="204" t="s">
        <v>1619</v>
      </c>
      <c r="C117" s="182" t="s">
        <v>1416</v>
      </c>
      <c r="D117" s="182" t="s">
        <v>1416</v>
      </c>
      <c r="E117" s="204" t="s">
        <v>1450</v>
      </c>
      <c r="F117" s="184" t="s">
        <v>1416</v>
      </c>
      <c r="G117" s="204" t="s">
        <v>1400</v>
      </c>
      <c r="H117" s="207">
        <v>77.25</v>
      </c>
    </row>
    <row r="118" spans="1:8" ht="17.25" x14ac:dyDescent="0.3">
      <c r="A118" s="206">
        <v>8254</v>
      </c>
      <c r="B118" s="204" t="s">
        <v>1619</v>
      </c>
      <c r="C118" s="182" t="s">
        <v>1416</v>
      </c>
      <c r="D118" s="182" t="s">
        <v>1416</v>
      </c>
      <c r="E118" s="204" t="s">
        <v>1622</v>
      </c>
      <c r="F118" s="184" t="s">
        <v>1416</v>
      </c>
      <c r="G118" s="204" t="s">
        <v>1400</v>
      </c>
      <c r="H118" s="207">
        <v>164.85</v>
      </c>
    </row>
    <row r="119" spans="1:8" ht="17.25" x14ac:dyDescent="0.3">
      <c r="A119" s="206">
        <v>8255</v>
      </c>
      <c r="B119" s="204" t="s">
        <v>1619</v>
      </c>
      <c r="C119" s="182" t="s">
        <v>1416</v>
      </c>
      <c r="D119" s="182" t="s">
        <v>1416</v>
      </c>
      <c r="E119" s="204" t="s">
        <v>1623</v>
      </c>
      <c r="F119" s="184" t="s">
        <v>1416</v>
      </c>
      <c r="G119" s="204" t="s">
        <v>1400</v>
      </c>
      <c r="H119" s="207">
        <v>285.85000000000002</v>
      </c>
    </row>
    <row r="120" spans="1:8" ht="17.25" x14ac:dyDescent="0.3">
      <c r="A120" s="206">
        <v>8256</v>
      </c>
      <c r="B120" s="204" t="s">
        <v>1619</v>
      </c>
      <c r="C120" s="182" t="s">
        <v>1416</v>
      </c>
      <c r="D120" s="182" t="s">
        <v>1416</v>
      </c>
      <c r="E120" s="204" t="s">
        <v>1624</v>
      </c>
      <c r="F120" s="184" t="s">
        <v>1416</v>
      </c>
      <c r="G120" s="204" t="s">
        <v>1400</v>
      </c>
      <c r="H120" s="207">
        <v>370.25</v>
      </c>
    </row>
    <row r="121" spans="1:8" ht="17.25" x14ac:dyDescent="0.3">
      <c r="A121" s="206">
        <v>8260</v>
      </c>
      <c r="B121" s="204" t="s">
        <v>1625</v>
      </c>
      <c r="C121" s="182" t="s">
        <v>1416</v>
      </c>
      <c r="D121" s="182" t="s">
        <v>1416</v>
      </c>
      <c r="E121" s="204" t="s">
        <v>1550</v>
      </c>
      <c r="F121" s="184" t="s">
        <v>1416</v>
      </c>
      <c r="G121" s="204" t="s">
        <v>1400</v>
      </c>
      <c r="H121" s="207">
        <v>75.5</v>
      </c>
    </row>
    <row r="122" spans="1:8" ht="17.25" x14ac:dyDescent="0.3">
      <c r="A122" s="206">
        <v>8261</v>
      </c>
      <c r="B122" s="204" t="s">
        <v>1625</v>
      </c>
      <c r="C122" s="182" t="s">
        <v>1416</v>
      </c>
      <c r="D122" s="182" t="s">
        <v>1416</v>
      </c>
      <c r="E122" s="204" t="s">
        <v>1611</v>
      </c>
      <c r="F122" s="184" t="s">
        <v>1416</v>
      </c>
      <c r="G122" s="204" t="s">
        <v>1400</v>
      </c>
      <c r="H122" s="207">
        <v>123.5</v>
      </c>
    </row>
    <row r="123" spans="1:8" ht="17.25" x14ac:dyDescent="0.3">
      <c r="A123" s="206">
        <v>8262</v>
      </c>
      <c r="B123" s="204" t="s">
        <v>1625</v>
      </c>
      <c r="C123" s="182" t="s">
        <v>1416</v>
      </c>
      <c r="D123" s="182" t="s">
        <v>1416</v>
      </c>
      <c r="E123" s="204" t="s">
        <v>1414</v>
      </c>
      <c r="F123" s="184" t="s">
        <v>1416</v>
      </c>
      <c r="G123" s="204" t="s">
        <v>1400</v>
      </c>
      <c r="H123" s="207">
        <v>174</v>
      </c>
    </row>
    <row r="124" spans="1:8" ht="17.25" x14ac:dyDescent="0.3">
      <c r="A124" s="206">
        <v>8269</v>
      </c>
      <c r="B124" s="204" t="s">
        <v>1626</v>
      </c>
      <c r="C124" s="204" t="s">
        <v>1627</v>
      </c>
      <c r="D124" s="182" t="s">
        <v>1416</v>
      </c>
      <c r="E124" s="182" t="s">
        <v>1416</v>
      </c>
      <c r="F124" s="184" t="s">
        <v>1416</v>
      </c>
      <c r="G124" s="204" t="s">
        <v>1400</v>
      </c>
      <c r="H124" s="207">
        <v>3.35</v>
      </c>
    </row>
    <row r="125" spans="1:8" ht="69" x14ac:dyDescent="0.3">
      <c r="A125" s="208">
        <v>8270</v>
      </c>
      <c r="B125" s="209" t="s">
        <v>1628</v>
      </c>
      <c r="C125" s="209" t="s">
        <v>1629</v>
      </c>
      <c r="D125" s="209" t="s">
        <v>1630</v>
      </c>
      <c r="E125" s="212" t="s">
        <v>1416</v>
      </c>
      <c r="F125" s="205" t="s">
        <v>1631</v>
      </c>
      <c r="G125" s="209" t="s">
        <v>1400</v>
      </c>
      <c r="H125" s="211">
        <v>3.75</v>
      </c>
    </row>
    <row r="126" spans="1:8" ht="69" x14ac:dyDescent="0.3">
      <c r="A126" s="208">
        <v>8271</v>
      </c>
      <c r="B126" s="209" t="s">
        <v>1628</v>
      </c>
      <c r="C126" s="209" t="s">
        <v>1629</v>
      </c>
      <c r="D126" s="209" t="s">
        <v>1632</v>
      </c>
      <c r="E126" s="212" t="s">
        <v>1416</v>
      </c>
      <c r="F126" s="205" t="s">
        <v>1631</v>
      </c>
      <c r="G126" s="209" t="s">
        <v>1400</v>
      </c>
      <c r="H126" s="211">
        <v>7.25</v>
      </c>
    </row>
    <row r="127" spans="1:8" ht="69" x14ac:dyDescent="0.3">
      <c r="A127" s="208">
        <v>8272</v>
      </c>
      <c r="B127" s="209" t="s">
        <v>1628</v>
      </c>
      <c r="C127" s="209" t="s">
        <v>1629</v>
      </c>
      <c r="D127" s="209" t="s">
        <v>1633</v>
      </c>
      <c r="E127" s="212" t="s">
        <v>1416</v>
      </c>
      <c r="F127" s="205" t="s">
        <v>1631</v>
      </c>
      <c r="G127" s="209" t="s">
        <v>1400</v>
      </c>
      <c r="H127" s="211">
        <v>8.5</v>
      </c>
    </row>
    <row r="128" spans="1:8" ht="69" x14ac:dyDescent="0.3">
      <c r="A128" s="208">
        <v>8273</v>
      </c>
      <c r="B128" s="209" t="s">
        <v>1628</v>
      </c>
      <c r="C128" s="209" t="s">
        <v>1629</v>
      </c>
      <c r="D128" s="209" t="s">
        <v>1634</v>
      </c>
      <c r="E128" s="212" t="s">
        <v>1416</v>
      </c>
      <c r="F128" s="205" t="s">
        <v>1631</v>
      </c>
      <c r="G128" s="209" t="s">
        <v>1400</v>
      </c>
      <c r="H128" s="211">
        <v>15.5</v>
      </c>
    </row>
    <row r="129" spans="1:8" ht="51.75" x14ac:dyDescent="0.3">
      <c r="A129" s="208">
        <v>8275</v>
      </c>
      <c r="B129" s="209" t="s">
        <v>1635</v>
      </c>
      <c r="C129" s="209" t="s">
        <v>1629</v>
      </c>
      <c r="D129" s="209" t="s">
        <v>1636</v>
      </c>
      <c r="E129" s="212" t="s">
        <v>1416</v>
      </c>
      <c r="F129" s="205" t="s">
        <v>1637</v>
      </c>
      <c r="G129" s="209" t="s">
        <v>1400</v>
      </c>
      <c r="H129" s="211">
        <v>3</v>
      </c>
    </row>
    <row r="130" spans="1:8" ht="51.75" x14ac:dyDescent="0.3">
      <c r="A130" s="208">
        <v>8276</v>
      </c>
      <c r="B130" s="209" t="s">
        <v>1635</v>
      </c>
      <c r="C130" s="209" t="s">
        <v>1629</v>
      </c>
      <c r="D130" s="209" t="s">
        <v>1633</v>
      </c>
      <c r="E130" s="212" t="s">
        <v>1416</v>
      </c>
      <c r="F130" s="205" t="s">
        <v>1637</v>
      </c>
      <c r="G130" s="209" t="s">
        <v>1400</v>
      </c>
      <c r="H130" s="211">
        <v>7</v>
      </c>
    </row>
    <row r="131" spans="1:8" ht="51.75" x14ac:dyDescent="0.3">
      <c r="A131" s="208">
        <v>8277</v>
      </c>
      <c r="B131" s="209" t="s">
        <v>1635</v>
      </c>
      <c r="C131" s="209" t="s">
        <v>1629</v>
      </c>
      <c r="D131" s="209" t="s">
        <v>1638</v>
      </c>
      <c r="E131" s="212" t="s">
        <v>1416</v>
      </c>
      <c r="F131" s="205" t="s">
        <v>1637</v>
      </c>
      <c r="G131" s="209" t="s">
        <v>1400</v>
      </c>
      <c r="H131" s="211">
        <v>11</v>
      </c>
    </row>
    <row r="132" spans="1:8" ht="51.75" x14ac:dyDescent="0.3">
      <c r="A132" s="208">
        <v>8278</v>
      </c>
      <c r="B132" s="209" t="s">
        <v>1635</v>
      </c>
      <c r="C132" s="209" t="s">
        <v>1629</v>
      </c>
      <c r="D132" s="209" t="s">
        <v>1639</v>
      </c>
      <c r="E132" s="212" t="s">
        <v>1416</v>
      </c>
      <c r="F132" s="205" t="s">
        <v>1637</v>
      </c>
      <c r="G132" s="209" t="s">
        <v>1400</v>
      </c>
      <c r="H132" s="211">
        <v>14</v>
      </c>
    </row>
    <row r="133" spans="1:8" ht="34.5" x14ac:dyDescent="0.3">
      <c r="A133" s="208">
        <v>8280</v>
      </c>
      <c r="B133" s="209" t="s">
        <v>1640</v>
      </c>
      <c r="C133" s="209" t="s">
        <v>1641</v>
      </c>
      <c r="D133" s="209" t="s">
        <v>1642</v>
      </c>
      <c r="E133" s="209" t="s">
        <v>1606</v>
      </c>
      <c r="F133" s="205" t="s">
        <v>1643</v>
      </c>
      <c r="G133" s="209" t="s">
        <v>1400</v>
      </c>
      <c r="H133" s="211">
        <v>20</v>
      </c>
    </row>
    <row r="134" spans="1:8" ht="34.5" x14ac:dyDescent="0.3">
      <c r="A134" s="208">
        <v>8281</v>
      </c>
      <c r="B134" s="209" t="s">
        <v>1640</v>
      </c>
      <c r="C134" s="209" t="s">
        <v>1641</v>
      </c>
      <c r="D134" s="209" t="s">
        <v>1630</v>
      </c>
      <c r="E134" s="209" t="s">
        <v>1406</v>
      </c>
      <c r="F134" s="205" t="s">
        <v>1643</v>
      </c>
      <c r="G134" s="209" t="s">
        <v>1400</v>
      </c>
      <c r="H134" s="211">
        <v>43</v>
      </c>
    </row>
    <row r="135" spans="1:8" ht="34.5" x14ac:dyDescent="0.3">
      <c r="A135" s="208">
        <v>8282</v>
      </c>
      <c r="B135" s="209" t="s">
        <v>1640</v>
      </c>
      <c r="C135" s="209" t="s">
        <v>1641</v>
      </c>
      <c r="D135" s="209" t="s">
        <v>1644</v>
      </c>
      <c r="E135" s="209" t="s">
        <v>1621</v>
      </c>
      <c r="F135" s="205" t="s">
        <v>1643</v>
      </c>
      <c r="G135" s="209" t="s">
        <v>1400</v>
      </c>
      <c r="H135" s="211">
        <v>72</v>
      </c>
    </row>
    <row r="136" spans="1:8" ht="34.5" x14ac:dyDescent="0.3">
      <c r="A136" s="208">
        <v>8283</v>
      </c>
      <c r="B136" s="209" t="s">
        <v>1640</v>
      </c>
      <c r="C136" s="209" t="s">
        <v>1641</v>
      </c>
      <c r="D136" s="209" t="s">
        <v>1632</v>
      </c>
      <c r="E136" s="209" t="s">
        <v>1645</v>
      </c>
      <c r="F136" s="205" t="s">
        <v>1643</v>
      </c>
      <c r="G136" s="209" t="s">
        <v>1400</v>
      </c>
      <c r="H136" s="211">
        <v>128.5</v>
      </c>
    </row>
    <row r="137" spans="1:8" ht="34.5" x14ac:dyDescent="0.3">
      <c r="A137" s="208">
        <v>8284</v>
      </c>
      <c r="B137" s="209" t="s">
        <v>1640</v>
      </c>
      <c r="C137" s="209" t="s">
        <v>1641</v>
      </c>
      <c r="D137" s="209" t="s">
        <v>1646</v>
      </c>
      <c r="E137" s="209" t="s">
        <v>1647</v>
      </c>
      <c r="F137" s="205" t="s">
        <v>1643</v>
      </c>
      <c r="G137" s="209" t="s">
        <v>1400</v>
      </c>
      <c r="H137" s="211">
        <v>228</v>
      </c>
    </row>
    <row r="138" spans="1:8" ht="34.5" x14ac:dyDescent="0.3">
      <c r="A138" s="208">
        <v>8285</v>
      </c>
      <c r="B138" s="209" t="s">
        <v>1640</v>
      </c>
      <c r="C138" s="209" t="s">
        <v>1641</v>
      </c>
      <c r="D138" s="209" t="s">
        <v>1634</v>
      </c>
      <c r="E138" s="209" t="s">
        <v>1648</v>
      </c>
      <c r="F138" s="205" t="s">
        <v>1643</v>
      </c>
      <c r="G138" s="209" t="s">
        <v>1400</v>
      </c>
      <c r="H138" s="211">
        <v>263.25</v>
      </c>
    </row>
    <row r="139" spans="1:8" ht="34.5" x14ac:dyDescent="0.3">
      <c r="A139" s="208">
        <v>8286</v>
      </c>
      <c r="B139" s="209" t="s">
        <v>1640</v>
      </c>
      <c r="C139" s="209" t="s">
        <v>1641</v>
      </c>
      <c r="D139" s="209" t="s">
        <v>1649</v>
      </c>
      <c r="E139" s="209" t="s">
        <v>1650</v>
      </c>
      <c r="F139" s="205" t="s">
        <v>1643</v>
      </c>
      <c r="G139" s="209" t="s">
        <v>1400</v>
      </c>
      <c r="H139" s="211">
        <v>452.5</v>
      </c>
    </row>
    <row r="140" spans="1:8" ht="17.25" x14ac:dyDescent="0.3">
      <c r="A140" s="206">
        <v>8287</v>
      </c>
      <c r="B140" s="204" t="s">
        <v>1651</v>
      </c>
      <c r="C140" s="204" t="s">
        <v>1652</v>
      </c>
      <c r="D140" s="182" t="s">
        <v>1416</v>
      </c>
      <c r="E140" s="214">
        <v>184</v>
      </c>
      <c r="F140" s="184" t="s">
        <v>1416</v>
      </c>
      <c r="G140" s="204" t="s">
        <v>1400</v>
      </c>
      <c r="H140" s="207">
        <v>66</v>
      </c>
    </row>
    <row r="141" spans="1:8" ht="17.25" x14ac:dyDescent="0.3">
      <c r="A141" s="206">
        <v>8288</v>
      </c>
      <c r="B141" s="204" t="s">
        <v>1651</v>
      </c>
      <c r="C141" s="204" t="s">
        <v>1653</v>
      </c>
      <c r="D141" s="182" t="s">
        <v>1416</v>
      </c>
      <c r="E141" s="214">
        <v>238</v>
      </c>
      <c r="F141" s="184" t="s">
        <v>1416</v>
      </c>
      <c r="G141" s="204" t="s">
        <v>1400</v>
      </c>
      <c r="H141" s="207">
        <v>75</v>
      </c>
    </row>
    <row r="142" spans="1:8" ht="17.25" x14ac:dyDescent="0.3">
      <c r="A142" s="206">
        <v>8289</v>
      </c>
      <c r="B142" s="204" t="s">
        <v>1651</v>
      </c>
      <c r="C142" s="204" t="s">
        <v>1654</v>
      </c>
      <c r="D142" s="182" t="s">
        <v>1416</v>
      </c>
      <c r="E142" s="214">
        <v>230</v>
      </c>
      <c r="F142" s="184" t="s">
        <v>1416</v>
      </c>
      <c r="G142" s="204" t="s">
        <v>1400</v>
      </c>
      <c r="H142" s="207">
        <v>86</v>
      </c>
    </row>
    <row r="143" spans="1:8" ht="17.25" x14ac:dyDescent="0.3">
      <c r="A143" s="206">
        <v>8290</v>
      </c>
      <c r="B143" s="204" t="s">
        <v>1655</v>
      </c>
      <c r="C143" s="204" t="s">
        <v>1656</v>
      </c>
      <c r="D143" s="204" t="s">
        <v>1657</v>
      </c>
      <c r="E143" s="204" t="s">
        <v>1658</v>
      </c>
      <c r="F143" s="184" t="s">
        <v>1416</v>
      </c>
      <c r="G143" s="204" t="s">
        <v>1400</v>
      </c>
      <c r="H143" s="207">
        <v>5</v>
      </c>
    </row>
    <row r="144" spans="1:8" ht="17.25" x14ac:dyDescent="0.3">
      <c r="A144" s="206">
        <v>8300</v>
      </c>
      <c r="B144" s="204" t="s">
        <v>1659</v>
      </c>
      <c r="C144" s="204" t="s">
        <v>1629</v>
      </c>
      <c r="D144" s="204" t="s">
        <v>1660</v>
      </c>
      <c r="E144" s="204" t="s">
        <v>1661</v>
      </c>
      <c r="F144" s="184" t="s">
        <v>1416</v>
      </c>
      <c r="G144" s="204" t="s">
        <v>1400</v>
      </c>
      <c r="H144" s="207">
        <v>13.5</v>
      </c>
    </row>
    <row r="145" spans="1:8" ht="17.25" x14ac:dyDescent="0.3">
      <c r="A145" s="206">
        <v>8301</v>
      </c>
      <c r="B145" s="204" t="s">
        <v>1659</v>
      </c>
      <c r="C145" s="204" t="s">
        <v>1629</v>
      </c>
      <c r="D145" s="182" t="s">
        <v>1662</v>
      </c>
      <c r="E145" s="204" t="s">
        <v>1406</v>
      </c>
      <c r="F145" s="184" t="s">
        <v>1416</v>
      </c>
      <c r="G145" s="204" t="s">
        <v>1400</v>
      </c>
      <c r="H145" s="207">
        <v>21.5</v>
      </c>
    </row>
    <row r="146" spans="1:8" ht="17.25" x14ac:dyDescent="0.3">
      <c r="A146" s="206">
        <v>8302</v>
      </c>
      <c r="B146" s="204" t="s">
        <v>1659</v>
      </c>
      <c r="C146" s="204" t="s">
        <v>1629</v>
      </c>
      <c r="D146" s="182" t="s">
        <v>1663</v>
      </c>
      <c r="E146" s="204" t="s">
        <v>1664</v>
      </c>
      <c r="F146" s="184" t="s">
        <v>1416</v>
      </c>
      <c r="G146" s="204" t="s">
        <v>1400</v>
      </c>
      <c r="H146" s="207">
        <v>27</v>
      </c>
    </row>
    <row r="147" spans="1:8" ht="17.25" x14ac:dyDescent="0.3">
      <c r="A147" s="206">
        <v>8303</v>
      </c>
      <c r="B147" s="204" t="s">
        <v>1659</v>
      </c>
      <c r="C147" s="204" t="s">
        <v>1629</v>
      </c>
      <c r="D147" s="182" t="s">
        <v>1665</v>
      </c>
      <c r="E147" s="204" t="s">
        <v>1666</v>
      </c>
      <c r="F147" s="184" t="s">
        <v>1416</v>
      </c>
      <c r="G147" s="204" t="s">
        <v>1400</v>
      </c>
      <c r="H147" s="207">
        <v>57.5</v>
      </c>
    </row>
    <row r="148" spans="1:8" ht="17.25" x14ac:dyDescent="0.3">
      <c r="A148" s="206">
        <v>8306</v>
      </c>
      <c r="B148" s="204" t="s">
        <v>1667</v>
      </c>
      <c r="C148" s="204" t="s">
        <v>1668</v>
      </c>
      <c r="D148" s="182" t="s">
        <v>1669</v>
      </c>
      <c r="E148" s="217">
        <v>99.9</v>
      </c>
      <c r="F148" s="184" t="s">
        <v>1416</v>
      </c>
      <c r="G148" s="204" t="s">
        <v>1400</v>
      </c>
      <c r="H148" s="207">
        <v>33.75</v>
      </c>
    </row>
    <row r="149" spans="1:8" ht="17.25" x14ac:dyDescent="0.3">
      <c r="A149" s="206">
        <v>8307</v>
      </c>
      <c r="B149" s="204" t="s">
        <v>1670</v>
      </c>
      <c r="C149" s="204" t="s">
        <v>1671</v>
      </c>
      <c r="D149" s="182" t="s">
        <v>1416</v>
      </c>
      <c r="E149" s="217">
        <v>99.9</v>
      </c>
      <c r="F149" s="184" t="s">
        <v>1416</v>
      </c>
      <c r="G149" s="204" t="s">
        <v>1400</v>
      </c>
      <c r="H149" s="207">
        <v>35.25</v>
      </c>
    </row>
    <row r="150" spans="1:8" ht="17.25" x14ac:dyDescent="0.3">
      <c r="A150" s="206">
        <v>8308</v>
      </c>
      <c r="B150" s="204" t="s">
        <v>1672</v>
      </c>
      <c r="C150" s="204" t="s">
        <v>1673</v>
      </c>
      <c r="D150" s="182" t="s">
        <v>1416</v>
      </c>
      <c r="E150" s="217">
        <v>99.9</v>
      </c>
      <c r="F150" s="184" t="s">
        <v>1416</v>
      </c>
      <c r="G150" s="204" t="s">
        <v>1400</v>
      </c>
      <c r="H150" s="207">
        <v>43.6</v>
      </c>
    </row>
    <row r="151" spans="1:8" ht="17.25" x14ac:dyDescent="0.3">
      <c r="A151" s="206">
        <v>8309</v>
      </c>
      <c r="B151" s="204" t="s">
        <v>1674</v>
      </c>
      <c r="C151" s="204" t="s">
        <v>1675</v>
      </c>
      <c r="D151" s="182" t="s">
        <v>1416</v>
      </c>
      <c r="E151" s="182" t="s">
        <v>1416</v>
      </c>
      <c r="F151" s="184" t="s">
        <v>1416</v>
      </c>
      <c r="G151" s="204" t="s">
        <v>1400</v>
      </c>
      <c r="H151" s="207">
        <v>2.5</v>
      </c>
    </row>
    <row r="152" spans="1:8" ht="17.25" x14ac:dyDescent="0.3">
      <c r="A152" s="206">
        <v>8310</v>
      </c>
      <c r="B152" s="204" t="s">
        <v>1676</v>
      </c>
      <c r="C152" s="204" t="s">
        <v>1677</v>
      </c>
      <c r="D152" s="204" t="s">
        <v>1678</v>
      </c>
      <c r="E152" s="204" t="s">
        <v>1398</v>
      </c>
      <c r="F152" s="184" t="s">
        <v>1416</v>
      </c>
      <c r="G152" s="204" t="s">
        <v>1400</v>
      </c>
      <c r="H152" s="207">
        <v>4</v>
      </c>
    </row>
    <row r="153" spans="1:8" ht="17.25" x14ac:dyDescent="0.3">
      <c r="A153" s="206">
        <v>8311</v>
      </c>
      <c r="B153" s="204" t="s">
        <v>1676</v>
      </c>
      <c r="C153" s="204" t="s">
        <v>1677</v>
      </c>
      <c r="D153" s="204" t="s">
        <v>1679</v>
      </c>
      <c r="E153" s="204" t="s">
        <v>1680</v>
      </c>
      <c r="F153" s="184" t="s">
        <v>1416</v>
      </c>
      <c r="G153" s="204" t="s">
        <v>1400</v>
      </c>
      <c r="H153" s="207">
        <v>11.25</v>
      </c>
    </row>
    <row r="154" spans="1:8" ht="17.25" x14ac:dyDescent="0.3">
      <c r="A154" s="206">
        <v>8312</v>
      </c>
      <c r="B154" s="204" t="s">
        <v>1676</v>
      </c>
      <c r="C154" s="204" t="s">
        <v>1677</v>
      </c>
      <c r="D154" s="204" t="s">
        <v>1681</v>
      </c>
      <c r="E154" s="204" t="s">
        <v>1587</v>
      </c>
      <c r="F154" s="184" t="s">
        <v>1416</v>
      </c>
      <c r="G154" s="204" t="s">
        <v>1400</v>
      </c>
      <c r="H154" s="207">
        <v>20</v>
      </c>
    </row>
    <row r="155" spans="1:8" ht="17.25" x14ac:dyDescent="0.3">
      <c r="A155" s="206">
        <v>8313</v>
      </c>
      <c r="B155" s="204" t="s">
        <v>1676</v>
      </c>
      <c r="C155" s="204" t="s">
        <v>1677</v>
      </c>
      <c r="D155" s="204" t="s">
        <v>1682</v>
      </c>
      <c r="E155" s="204" t="s">
        <v>1590</v>
      </c>
      <c r="F155" s="184" t="s">
        <v>1416</v>
      </c>
      <c r="G155" s="204" t="s">
        <v>1400</v>
      </c>
      <c r="H155" s="207">
        <v>38</v>
      </c>
    </row>
    <row r="156" spans="1:8" ht="17.25" x14ac:dyDescent="0.3">
      <c r="A156" s="206">
        <v>8314</v>
      </c>
      <c r="B156" s="204" t="s">
        <v>1676</v>
      </c>
      <c r="C156" s="204" t="s">
        <v>1677</v>
      </c>
      <c r="D156" s="204" t="s">
        <v>1683</v>
      </c>
      <c r="E156" s="204" t="s">
        <v>1596</v>
      </c>
      <c r="F156" s="184" t="s">
        <v>1416</v>
      </c>
      <c r="G156" s="204" t="s">
        <v>1400</v>
      </c>
      <c r="H156" s="207">
        <v>63</v>
      </c>
    </row>
    <row r="157" spans="1:8" ht="17.25" x14ac:dyDescent="0.3">
      <c r="A157" s="206">
        <v>8315</v>
      </c>
      <c r="B157" s="204" t="s">
        <v>1676</v>
      </c>
      <c r="C157" s="204" t="s">
        <v>1677</v>
      </c>
      <c r="D157" s="204" t="s">
        <v>1684</v>
      </c>
      <c r="E157" s="204" t="s">
        <v>1550</v>
      </c>
      <c r="F157" s="184" t="s">
        <v>1416</v>
      </c>
      <c r="G157" s="204" t="s">
        <v>1400</v>
      </c>
      <c r="H157" s="207">
        <v>82.75</v>
      </c>
    </row>
    <row r="158" spans="1:8" ht="17.25" x14ac:dyDescent="0.3">
      <c r="A158" s="206">
        <v>8316</v>
      </c>
      <c r="B158" s="204" t="s">
        <v>1676</v>
      </c>
      <c r="C158" s="204" t="s">
        <v>1677</v>
      </c>
      <c r="D158" s="204" t="s">
        <v>1685</v>
      </c>
      <c r="E158" s="204" t="s">
        <v>1611</v>
      </c>
      <c r="F158" s="184" t="s">
        <v>1416</v>
      </c>
      <c r="G158" s="204" t="s">
        <v>1400</v>
      </c>
      <c r="H158" s="207">
        <v>108.25</v>
      </c>
    </row>
    <row r="159" spans="1:8" ht="17.25" x14ac:dyDescent="0.3">
      <c r="A159" s="206">
        <v>8317</v>
      </c>
      <c r="B159" s="204" t="s">
        <v>1676</v>
      </c>
      <c r="C159" s="204" t="s">
        <v>1677</v>
      </c>
      <c r="D159" s="204" t="s">
        <v>1686</v>
      </c>
      <c r="E159" s="204" t="s">
        <v>1414</v>
      </c>
      <c r="F159" s="184" t="s">
        <v>1416</v>
      </c>
      <c r="G159" s="204" t="s">
        <v>1400</v>
      </c>
      <c r="H159" s="207">
        <v>119</v>
      </c>
    </row>
    <row r="160" spans="1:8" ht="17.25" x14ac:dyDescent="0.3">
      <c r="A160" s="206">
        <v>8318</v>
      </c>
      <c r="B160" s="204" t="s">
        <v>1676</v>
      </c>
      <c r="C160" s="204" t="s">
        <v>1677</v>
      </c>
      <c r="D160" s="204" t="s">
        <v>1687</v>
      </c>
      <c r="E160" s="204" t="s">
        <v>1688</v>
      </c>
      <c r="F160" s="184" t="s">
        <v>1416</v>
      </c>
      <c r="G160" s="204" t="s">
        <v>1400</v>
      </c>
      <c r="H160" s="207">
        <v>205.6</v>
      </c>
    </row>
    <row r="161" spans="1:8" ht="17.25" x14ac:dyDescent="0.3">
      <c r="A161" s="206">
        <v>8319</v>
      </c>
      <c r="B161" s="204" t="s">
        <v>1676</v>
      </c>
      <c r="C161" s="204" t="s">
        <v>1677</v>
      </c>
      <c r="D161" s="204" t="s">
        <v>1689</v>
      </c>
      <c r="E161" s="204" t="s">
        <v>1650</v>
      </c>
      <c r="F161" s="184" t="s">
        <v>1416</v>
      </c>
      <c r="G161" s="204" t="s">
        <v>1400</v>
      </c>
      <c r="H161" s="207">
        <v>254.75</v>
      </c>
    </row>
    <row r="162" spans="1:8" ht="17.25" x14ac:dyDescent="0.3">
      <c r="A162" s="206">
        <v>8320</v>
      </c>
      <c r="B162" s="204" t="s">
        <v>1676</v>
      </c>
      <c r="C162" s="204" t="s">
        <v>1677</v>
      </c>
      <c r="D162" s="204" t="s">
        <v>1690</v>
      </c>
      <c r="E162" s="204" t="s">
        <v>1691</v>
      </c>
      <c r="F162" s="205" t="s">
        <v>1692</v>
      </c>
      <c r="G162" s="204" t="s">
        <v>1400</v>
      </c>
      <c r="H162" s="207">
        <v>411.5</v>
      </c>
    </row>
    <row r="163" spans="1:8" ht="17.25" x14ac:dyDescent="0.3">
      <c r="A163" s="206">
        <v>8321</v>
      </c>
      <c r="B163" s="204" t="s">
        <v>1676</v>
      </c>
      <c r="C163" s="204" t="s">
        <v>1677</v>
      </c>
      <c r="D163" s="204" t="s">
        <v>1693</v>
      </c>
      <c r="E163" s="204" t="s">
        <v>1694</v>
      </c>
      <c r="F163" s="184" t="s">
        <v>1416</v>
      </c>
      <c r="G163" s="204" t="s">
        <v>1400</v>
      </c>
      <c r="H163" s="207">
        <v>612.25</v>
      </c>
    </row>
    <row r="164" spans="1:8" ht="17.25" x14ac:dyDescent="0.3">
      <c r="A164" s="206">
        <v>8322</v>
      </c>
      <c r="B164" s="204" t="s">
        <v>1676</v>
      </c>
      <c r="C164" s="204" t="s">
        <v>1677</v>
      </c>
      <c r="D164" s="204" t="s">
        <v>1695</v>
      </c>
      <c r="E164" s="204" t="s">
        <v>1696</v>
      </c>
      <c r="F164" s="205" t="s">
        <v>1697</v>
      </c>
      <c r="G164" s="204" t="s">
        <v>1400</v>
      </c>
      <c r="H164" s="207">
        <v>413</v>
      </c>
    </row>
    <row r="165" spans="1:8" ht="17.25" x14ac:dyDescent="0.3">
      <c r="A165" s="206">
        <v>8323</v>
      </c>
      <c r="B165" s="204" t="s">
        <v>1676</v>
      </c>
      <c r="C165" s="204" t="s">
        <v>1677</v>
      </c>
      <c r="D165" s="204" t="s">
        <v>1698</v>
      </c>
      <c r="E165" s="204" t="s">
        <v>1691</v>
      </c>
      <c r="F165" s="205" t="s">
        <v>1697</v>
      </c>
      <c r="G165" s="204" t="s">
        <v>1400</v>
      </c>
      <c r="H165" s="207">
        <v>578.70000000000005</v>
      </c>
    </row>
    <row r="166" spans="1:8" ht="17.25" x14ac:dyDescent="0.3">
      <c r="A166" s="206">
        <v>8324</v>
      </c>
      <c r="B166" s="204" t="s">
        <v>1676</v>
      </c>
      <c r="C166" s="204" t="s">
        <v>1677</v>
      </c>
      <c r="D166" s="204" t="s">
        <v>1690</v>
      </c>
      <c r="E166" s="204" t="s">
        <v>1691</v>
      </c>
      <c r="F166" s="205" t="s">
        <v>1697</v>
      </c>
      <c r="G166" s="204" t="s">
        <v>1400</v>
      </c>
      <c r="H166" s="207">
        <v>446.5</v>
      </c>
    </row>
    <row r="167" spans="1:8" ht="17.25" x14ac:dyDescent="0.3">
      <c r="A167" s="206">
        <v>8325</v>
      </c>
      <c r="B167" s="204" t="s">
        <v>1676</v>
      </c>
      <c r="C167" s="204" t="s">
        <v>1677</v>
      </c>
      <c r="D167" s="204" t="s">
        <v>1699</v>
      </c>
      <c r="E167" s="216">
        <v>60</v>
      </c>
      <c r="F167" s="184" t="s">
        <v>1416</v>
      </c>
      <c r="G167" s="204" t="s">
        <v>1400</v>
      </c>
      <c r="H167" s="207">
        <v>20</v>
      </c>
    </row>
    <row r="168" spans="1:8" ht="17.25" x14ac:dyDescent="0.3">
      <c r="A168" s="206">
        <v>8326</v>
      </c>
      <c r="B168" s="204" t="s">
        <v>1676</v>
      </c>
      <c r="C168" s="204" t="s">
        <v>1677</v>
      </c>
      <c r="D168" s="204" t="s">
        <v>1700</v>
      </c>
      <c r="E168" s="216">
        <v>40</v>
      </c>
      <c r="F168" s="184" t="s">
        <v>1416</v>
      </c>
      <c r="G168" s="204" t="s">
        <v>1400</v>
      </c>
      <c r="H168" s="207">
        <v>10.5</v>
      </c>
    </row>
    <row r="169" spans="1:8" ht="51.75" x14ac:dyDescent="0.3">
      <c r="A169" s="208">
        <v>8330</v>
      </c>
      <c r="B169" s="209" t="s">
        <v>1701</v>
      </c>
      <c r="C169" s="209" t="s">
        <v>1702</v>
      </c>
      <c r="D169" s="209" t="s">
        <v>1703</v>
      </c>
      <c r="E169" s="209" t="s">
        <v>1548</v>
      </c>
      <c r="F169" s="205" t="s">
        <v>1704</v>
      </c>
      <c r="G169" s="209" t="s">
        <v>1400</v>
      </c>
      <c r="H169" s="211">
        <v>40.5</v>
      </c>
    </row>
    <row r="170" spans="1:8" ht="51.75" x14ac:dyDescent="0.3">
      <c r="A170" s="208">
        <v>8331</v>
      </c>
      <c r="B170" s="209" t="s">
        <v>1701</v>
      </c>
      <c r="C170" s="209" t="s">
        <v>1702</v>
      </c>
      <c r="D170" s="209" t="s">
        <v>1705</v>
      </c>
      <c r="E170" s="209" t="s">
        <v>1417</v>
      </c>
      <c r="F170" s="205" t="s">
        <v>1704</v>
      </c>
      <c r="G170" s="209" t="s">
        <v>1400</v>
      </c>
      <c r="H170" s="211">
        <v>54.5</v>
      </c>
    </row>
    <row r="171" spans="1:8" ht="51.75" x14ac:dyDescent="0.3">
      <c r="A171" s="208">
        <v>8332</v>
      </c>
      <c r="B171" s="209" t="s">
        <v>1701</v>
      </c>
      <c r="C171" s="209" t="s">
        <v>1702</v>
      </c>
      <c r="D171" s="209" t="s">
        <v>1706</v>
      </c>
      <c r="E171" s="209" t="s">
        <v>1707</v>
      </c>
      <c r="F171" s="205" t="s">
        <v>1704</v>
      </c>
      <c r="G171" s="209" t="s">
        <v>1400</v>
      </c>
      <c r="H171" s="211">
        <v>84</v>
      </c>
    </row>
    <row r="172" spans="1:8" ht="17.25" x14ac:dyDescent="0.3">
      <c r="A172" s="208">
        <v>8350</v>
      </c>
      <c r="B172" s="209" t="s">
        <v>1708</v>
      </c>
      <c r="C172" s="209" t="s">
        <v>1656</v>
      </c>
      <c r="D172" s="209" t="s">
        <v>1709</v>
      </c>
      <c r="E172" s="212" t="s">
        <v>1416</v>
      </c>
      <c r="F172" s="205" t="s">
        <v>1710</v>
      </c>
      <c r="G172" s="209" t="s">
        <v>1400</v>
      </c>
      <c r="H172" s="211">
        <v>0.2</v>
      </c>
    </row>
    <row r="173" spans="1:8" ht="17.25" x14ac:dyDescent="0.3">
      <c r="A173" s="208">
        <v>8351</v>
      </c>
      <c r="B173" s="209" t="s">
        <v>1708</v>
      </c>
      <c r="C173" s="209" t="s">
        <v>1656</v>
      </c>
      <c r="D173" s="209" t="s">
        <v>1711</v>
      </c>
      <c r="E173" s="212" t="s">
        <v>1416</v>
      </c>
      <c r="F173" s="205" t="s">
        <v>1710</v>
      </c>
      <c r="G173" s="209" t="s">
        <v>1400</v>
      </c>
      <c r="H173" s="211">
        <v>0.35</v>
      </c>
    </row>
    <row r="174" spans="1:8" ht="17.25" x14ac:dyDescent="0.3">
      <c r="A174" s="208">
        <v>8352</v>
      </c>
      <c r="B174" s="209" t="s">
        <v>1708</v>
      </c>
      <c r="C174" s="209" t="s">
        <v>1656</v>
      </c>
      <c r="D174" s="209" t="s">
        <v>1585</v>
      </c>
      <c r="E174" s="212" t="s">
        <v>1416</v>
      </c>
      <c r="F174" s="205" t="s">
        <v>1710</v>
      </c>
      <c r="G174" s="209" t="s">
        <v>1400</v>
      </c>
      <c r="H174" s="211">
        <v>0.75</v>
      </c>
    </row>
    <row r="175" spans="1:8" ht="17.25" x14ac:dyDescent="0.3">
      <c r="A175" s="208">
        <v>8353</v>
      </c>
      <c r="B175" s="209" t="s">
        <v>1708</v>
      </c>
      <c r="C175" s="209" t="s">
        <v>1656</v>
      </c>
      <c r="D175" s="209" t="s">
        <v>1712</v>
      </c>
      <c r="E175" s="212" t="s">
        <v>1416</v>
      </c>
      <c r="F175" s="205" t="s">
        <v>1710</v>
      </c>
      <c r="G175" s="209" t="s">
        <v>1400</v>
      </c>
      <c r="H175" s="211">
        <v>1</v>
      </c>
    </row>
    <row r="176" spans="1:8" ht="17.25" x14ac:dyDescent="0.3">
      <c r="A176" s="208">
        <v>8354</v>
      </c>
      <c r="B176" s="209" t="s">
        <v>1708</v>
      </c>
      <c r="C176" s="209" t="s">
        <v>1656</v>
      </c>
      <c r="D176" s="209" t="s">
        <v>1588</v>
      </c>
      <c r="E176" s="212" t="s">
        <v>1416</v>
      </c>
      <c r="F176" s="205" t="s">
        <v>1710</v>
      </c>
      <c r="G176" s="209" t="s">
        <v>1400</v>
      </c>
      <c r="H176" s="211">
        <v>1.35</v>
      </c>
    </row>
    <row r="177" spans="1:8" ht="17.25" x14ac:dyDescent="0.3">
      <c r="A177" s="208">
        <v>8355</v>
      </c>
      <c r="B177" s="209" t="s">
        <v>1708</v>
      </c>
      <c r="C177" s="209" t="s">
        <v>1656</v>
      </c>
      <c r="D177" s="209" t="s">
        <v>1426</v>
      </c>
      <c r="E177" s="212" t="s">
        <v>1416</v>
      </c>
      <c r="F177" s="205" t="s">
        <v>1710</v>
      </c>
      <c r="G177" s="209" t="s">
        <v>1400</v>
      </c>
      <c r="H177" s="211">
        <v>2.2000000000000002</v>
      </c>
    </row>
    <row r="178" spans="1:8" ht="17.25" x14ac:dyDescent="0.3">
      <c r="A178" s="208">
        <v>8356</v>
      </c>
      <c r="B178" s="209" t="s">
        <v>1713</v>
      </c>
      <c r="C178" s="209" t="s">
        <v>1656</v>
      </c>
      <c r="D178" s="209" t="s">
        <v>1709</v>
      </c>
      <c r="E178" s="212" t="s">
        <v>1416</v>
      </c>
      <c r="F178" s="205" t="s">
        <v>1710</v>
      </c>
      <c r="G178" s="209" t="s">
        <v>1400</v>
      </c>
      <c r="H178" s="211">
        <v>0.25</v>
      </c>
    </row>
    <row r="179" spans="1:8" ht="17.25" x14ac:dyDescent="0.3">
      <c r="A179" s="208">
        <v>8357</v>
      </c>
      <c r="B179" s="209" t="s">
        <v>1713</v>
      </c>
      <c r="C179" s="209" t="s">
        <v>1656</v>
      </c>
      <c r="D179" s="209" t="s">
        <v>1711</v>
      </c>
      <c r="E179" s="212" t="s">
        <v>1416</v>
      </c>
      <c r="F179" s="205" t="s">
        <v>1710</v>
      </c>
      <c r="G179" s="209" t="s">
        <v>1400</v>
      </c>
      <c r="H179" s="211">
        <v>0.46</v>
      </c>
    </row>
    <row r="180" spans="1:8" ht="17.25" x14ac:dyDescent="0.3">
      <c r="A180" s="208">
        <v>8358</v>
      </c>
      <c r="B180" s="209" t="s">
        <v>1713</v>
      </c>
      <c r="C180" s="209" t="s">
        <v>1656</v>
      </c>
      <c r="D180" s="209" t="s">
        <v>1585</v>
      </c>
      <c r="E180" s="212" t="s">
        <v>1416</v>
      </c>
      <c r="F180" s="205" t="s">
        <v>1710</v>
      </c>
      <c r="G180" s="209" t="s">
        <v>1400</v>
      </c>
      <c r="H180" s="211">
        <v>0.95</v>
      </c>
    </row>
    <row r="181" spans="1:8" ht="17.25" x14ac:dyDescent="0.3">
      <c r="A181" s="208">
        <v>8359</v>
      </c>
      <c r="B181" s="209" t="s">
        <v>1713</v>
      </c>
      <c r="C181" s="209" t="s">
        <v>1656</v>
      </c>
      <c r="D181" s="209" t="s">
        <v>1712</v>
      </c>
      <c r="E181" s="212" t="s">
        <v>1416</v>
      </c>
      <c r="F181" s="205" t="s">
        <v>1710</v>
      </c>
      <c r="G181" s="209" t="s">
        <v>1400</v>
      </c>
      <c r="H181" s="211">
        <v>1.3</v>
      </c>
    </row>
    <row r="182" spans="1:8" ht="17.25" x14ac:dyDescent="0.3">
      <c r="A182" s="208">
        <v>8360</v>
      </c>
      <c r="B182" s="209" t="s">
        <v>1713</v>
      </c>
      <c r="C182" s="209" t="s">
        <v>1656</v>
      </c>
      <c r="D182" s="209" t="s">
        <v>1588</v>
      </c>
      <c r="E182" s="212" t="s">
        <v>1416</v>
      </c>
      <c r="F182" s="205" t="s">
        <v>1710</v>
      </c>
      <c r="G182" s="209" t="s">
        <v>1400</v>
      </c>
      <c r="H182" s="211">
        <v>2.35</v>
      </c>
    </row>
    <row r="183" spans="1:8" ht="17.25" x14ac:dyDescent="0.3">
      <c r="A183" s="208">
        <v>8361</v>
      </c>
      <c r="B183" s="209" t="s">
        <v>1713</v>
      </c>
      <c r="C183" s="209" t="s">
        <v>1656</v>
      </c>
      <c r="D183" s="209" t="s">
        <v>1426</v>
      </c>
      <c r="E183" s="212" t="s">
        <v>1416</v>
      </c>
      <c r="F183" s="205" t="s">
        <v>1710</v>
      </c>
      <c r="G183" s="209" t="s">
        <v>1400</v>
      </c>
      <c r="H183" s="211">
        <v>3.35</v>
      </c>
    </row>
    <row r="184" spans="1:8" ht="34.5" x14ac:dyDescent="0.3">
      <c r="A184" s="206">
        <v>8380</v>
      </c>
      <c r="B184" s="204" t="s">
        <v>1714</v>
      </c>
      <c r="C184" s="204" t="s">
        <v>1641</v>
      </c>
      <c r="D184" s="204" t="s">
        <v>1642</v>
      </c>
      <c r="E184" s="204" t="s">
        <v>1715</v>
      </c>
      <c r="F184" s="205" t="s">
        <v>1716</v>
      </c>
      <c r="G184" s="204" t="s">
        <v>1400</v>
      </c>
      <c r="H184" s="207">
        <v>13</v>
      </c>
    </row>
    <row r="185" spans="1:8" ht="34.5" x14ac:dyDescent="0.3">
      <c r="A185" s="206">
        <v>8381</v>
      </c>
      <c r="B185" s="204" t="s">
        <v>1714</v>
      </c>
      <c r="C185" s="204" t="s">
        <v>1641</v>
      </c>
      <c r="D185" s="204" t="s">
        <v>1717</v>
      </c>
      <c r="E185" s="204" t="s">
        <v>1661</v>
      </c>
      <c r="F185" s="205" t="s">
        <v>1716</v>
      </c>
      <c r="G185" s="204" t="s">
        <v>1400</v>
      </c>
      <c r="H185" s="207">
        <v>23.5</v>
      </c>
    </row>
    <row r="186" spans="1:8" ht="34.5" x14ac:dyDescent="0.3">
      <c r="A186" s="206">
        <v>8382</v>
      </c>
      <c r="B186" s="204" t="s">
        <v>1714</v>
      </c>
      <c r="C186" s="204" t="s">
        <v>1641</v>
      </c>
      <c r="D186" s="204" t="s">
        <v>1718</v>
      </c>
      <c r="E186" s="204" t="s">
        <v>1719</v>
      </c>
      <c r="F186" s="205" t="s">
        <v>1716</v>
      </c>
      <c r="G186" s="204" t="s">
        <v>1400</v>
      </c>
      <c r="H186" s="207">
        <v>49</v>
      </c>
    </row>
    <row r="187" spans="1:8" ht="34.5" x14ac:dyDescent="0.3">
      <c r="A187" s="206">
        <v>8383</v>
      </c>
      <c r="B187" s="204" t="s">
        <v>1714</v>
      </c>
      <c r="C187" s="204" t="s">
        <v>1641</v>
      </c>
      <c r="D187" s="204" t="s">
        <v>1720</v>
      </c>
      <c r="E187" s="204" t="s">
        <v>1721</v>
      </c>
      <c r="F187" s="205" t="s">
        <v>1716</v>
      </c>
      <c r="G187" s="204" t="s">
        <v>1400</v>
      </c>
      <c r="H187" s="207">
        <v>87.25</v>
      </c>
    </row>
    <row r="188" spans="1:8" ht="34.5" x14ac:dyDescent="0.3">
      <c r="A188" s="206">
        <v>8384</v>
      </c>
      <c r="B188" s="204" t="s">
        <v>1714</v>
      </c>
      <c r="C188" s="204" t="s">
        <v>1641</v>
      </c>
      <c r="D188" s="204" t="s">
        <v>1722</v>
      </c>
      <c r="E188" s="204" t="s">
        <v>1723</v>
      </c>
      <c r="F188" s="205" t="s">
        <v>1716</v>
      </c>
      <c r="G188" s="204" t="s">
        <v>1400</v>
      </c>
      <c r="H188" s="207">
        <v>128.75</v>
      </c>
    </row>
    <row r="189" spans="1:8" ht="17.25" x14ac:dyDescent="0.3">
      <c r="A189" s="206">
        <v>8390</v>
      </c>
      <c r="B189" s="204" t="s">
        <v>1724</v>
      </c>
      <c r="C189" s="204" t="s">
        <v>1641</v>
      </c>
      <c r="D189" s="204" t="s">
        <v>1642</v>
      </c>
      <c r="E189" s="204" t="s">
        <v>1725</v>
      </c>
      <c r="F189" s="184" t="s">
        <v>1416</v>
      </c>
      <c r="G189" s="204" t="s">
        <v>1400</v>
      </c>
      <c r="H189" s="207">
        <v>18</v>
      </c>
    </row>
    <row r="190" spans="1:8" ht="17.25" x14ac:dyDescent="0.3">
      <c r="A190" s="206">
        <v>8391</v>
      </c>
      <c r="B190" s="204" t="s">
        <v>1724</v>
      </c>
      <c r="C190" s="204" t="s">
        <v>1641</v>
      </c>
      <c r="D190" s="204" t="s">
        <v>1717</v>
      </c>
      <c r="E190" s="204" t="s">
        <v>1661</v>
      </c>
      <c r="F190" s="184" t="s">
        <v>1416</v>
      </c>
      <c r="G190" s="204" t="s">
        <v>1400</v>
      </c>
      <c r="H190" s="207">
        <v>24.25</v>
      </c>
    </row>
    <row r="191" spans="1:8" ht="17.25" x14ac:dyDescent="0.3">
      <c r="A191" s="206">
        <v>8392</v>
      </c>
      <c r="B191" s="204" t="s">
        <v>1724</v>
      </c>
      <c r="C191" s="204" t="s">
        <v>1641</v>
      </c>
      <c r="D191" s="204" t="s">
        <v>1718</v>
      </c>
      <c r="E191" s="204" t="s">
        <v>1620</v>
      </c>
      <c r="F191" s="184" t="s">
        <v>1416</v>
      </c>
      <c r="G191" s="204" t="s">
        <v>1400</v>
      </c>
      <c r="H191" s="207">
        <v>34.5</v>
      </c>
    </row>
    <row r="192" spans="1:8" ht="17.25" x14ac:dyDescent="0.3">
      <c r="A192" s="206">
        <v>8393</v>
      </c>
      <c r="B192" s="204" t="s">
        <v>1724</v>
      </c>
      <c r="C192" s="204" t="s">
        <v>1641</v>
      </c>
      <c r="D192" s="204" t="s">
        <v>1720</v>
      </c>
      <c r="E192" s="204" t="s">
        <v>1726</v>
      </c>
      <c r="F192" s="184" t="s">
        <v>1416</v>
      </c>
      <c r="G192" s="204" t="s">
        <v>1400</v>
      </c>
      <c r="H192" s="207">
        <v>44</v>
      </c>
    </row>
    <row r="193" spans="1:8" ht="17.25" x14ac:dyDescent="0.3">
      <c r="A193" s="206">
        <v>8394</v>
      </c>
      <c r="B193" s="204" t="s">
        <v>1724</v>
      </c>
      <c r="C193" s="204" t="s">
        <v>1641</v>
      </c>
      <c r="D193" s="204" t="s">
        <v>1722</v>
      </c>
      <c r="E193" s="204" t="s">
        <v>1591</v>
      </c>
      <c r="F193" s="184" t="s">
        <v>1416</v>
      </c>
      <c r="G193" s="204" t="s">
        <v>1400</v>
      </c>
      <c r="H193" s="207">
        <v>60.25</v>
      </c>
    </row>
    <row r="194" spans="1:8" ht="17.25" x14ac:dyDescent="0.3">
      <c r="A194" s="206">
        <v>8395</v>
      </c>
      <c r="B194" s="204" t="s">
        <v>1724</v>
      </c>
      <c r="C194" s="204" t="s">
        <v>1641</v>
      </c>
      <c r="D194" s="204" t="s">
        <v>1727</v>
      </c>
      <c r="E194" s="204" t="s">
        <v>1450</v>
      </c>
      <c r="F194" s="184" t="s">
        <v>1416</v>
      </c>
      <c r="G194" s="204" t="s">
        <v>1400</v>
      </c>
      <c r="H194" s="207">
        <v>74.5</v>
      </c>
    </row>
    <row r="195" spans="1:8" ht="17.25" x14ac:dyDescent="0.3">
      <c r="A195" s="206">
        <v>8396</v>
      </c>
      <c r="B195" s="204" t="s">
        <v>1724</v>
      </c>
      <c r="C195" s="204" t="s">
        <v>1641</v>
      </c>
      <c r="D195" s="204" t="s">
        <v>1728</v>
      </c>
      <c r="E195" s="204" t="s">
        <v>1729</v>
      </c>
      <c r="F195" s="184" t="s">
        <v>1416</v>
      </c>
      <c r="G195" s="204" t="s">
        <v>1400</v>
      </c>
      <c r="H195" s="207">
        <v>98.25</v>
      </c>
    </row>
    <row r="196" spans="1:8" ht="17.25" x14ac:dyDescent="0.3">
      <c r="A196" s="206">
        <v>8397</v>
      </c>
      <c r="B196" s="204" t="s">
        <v>1724</v>
      </c>
      <c r="C196" s="204" t="s">
        <v>1641</v>
      </c>
      <c r="D196" s="204" t="s">
        <v>1730</v>
      </c>
      <c r="E196" s="204" t="s">
        <v>1622</v>
      </c>
      <c r="F196" s="184" t="s">
        <v>1416</v>
      </c>
      <c r="G196" s="204" t="s">
        <v>1400</v>
      </c>
      <c r="H196" s="207">
        <v>108</v>
      </c>
    </row>
    <row r="197" spans="1:8" ht="17.25" x14ac:dyDescent="0.3">
      <c r="A197" s="206">
        <v>8398</v>
      </c>
      <c r="B197" s="204" t="s">
        <v>1724</v>
      </c>
      <c r="C197" s="204" t="s">
        <v>1641</v>
      </c>
      <c r="D197" s="204" t="s">
        <v>1731</v>
      </c>
      <c r="E197" s="204" t="s">
        <v>1732</v>
      </c>
      <c r="F197" s="184" t="s">
        <v>1416</v>
      </c>
      <c r="G197" s="204" t="s">
        <v>1400</v>
      </c>
      <c r="H197" s="207">
        <v>167.75</v>
      </c>
    </row>
    <row r="198" spans="1:8" ht="17.25" x14ac:dyDescent="0.3">
      <c r="A198" s="206">
        <v>8401</v>
      </c>
      <c r="B198" s="204" t="s">
        <v>1733</v>
      </c>
      <c r="C198" s="182" t="s">
        <v>1416</v>
      </c>
      <c r="D198" s="182" t="s">
        <v>1416</v>
      </c>
      <c r="E198" s="204" t="s">
        <v>1734</v>
      </c>
      <c r="F198" s="184" t="s">
        <v>1416</v>
      </c>
      <c r="G198" s="204" t="s">
        <v>1400</v>
      </c>
      <c r="H198" s="207">
        <v>26.25</v>
      </c>
    </row>
    <row r="199" spans="1:8" ht="17.25" x14ac:dyDescent="0.3">
      <c r="A199" s="206">
        <v>8410</v>
      </c>
      <c r="B199" s="204" t="s">
        <v>1735</v>
      </c>
      <c r="C199" s="204" t="s">
        <v>1736</v>
      </c>
      <c r="D199" s="204" t="s">
        <v>1737</v>
      </c>
      <c r="E199" s="182" t="s">
        <v>1416</v>
      </c>
      <c r="F199" s="184" t="s">
        <v>1416</v>
      </c>
      <c r="G199" s="204" t="s">
        <v>1400</v>
      </c>
      <c r="H199" s="207">
        <v>3.6</v>
      </c>
    </row>
    <row r="200" spans="1:8" ht="17.25" x14ac:dyDescent="0.3">
      <c r="A200" s="206">
        <v>8411</v>
      </c>
      <c r="B200" s="204" t="s">
        <v>1735</v>
      </c>
      <c r="C200" s="204" t="s">
        <v>1736</v>
      </c>
      <c r="D200" s="204" t="s">
        <v>1738</v>
      </c>
      <c r="E200" s="182" t="s">
        <v>1416</v>
      </c>
      <c r="F200" s="184" t="s">
        <v>1416</v>
      </c>
      <c r="G200" s="204" t="s">
        <v>1400</v>
      </c>
      <c r="H200" s="207">
        <v>5</v>
      </c>
    </row>
    <row r="201" spans="1:8" ht="17.25" x14ac:dyDescent="0.3">
      <c r="A201" s="206">
        <v>8412</v>
      </c>
      <c r="B201" s="204" t="s">
        <v>1739</v>
      </c>
      <c r="C201" s="204" t="s">
        <v>1736</v>
      </c>
      <c r="D201" s="204" t="s">
        <v>1740</v>
      </c>
      <c r="E201" s="204" t="s">
        <v>1398</v>
      </c>
      <c r="F201" s="184" t="s">
        <v>1416</v>
      </c>
      <c r="G201" s="204" t="s">
        <v>1400</v>
      </c>
      <c r="H201" s="207">
        <v>9.5</v>
      </c>
    </row>
    <row r="202" spans="1:8" ht="17.25" x14ac:dyDescent="0.3">
      <c r="A202" s="206">
        <v>8413</v>
      </c>
      <c r="B202" s="204" t="s">
        <v>1739</v>
      </c>
      <c r="C202" s="204" t="s">
        <v>1736</v>
      </c>
      <c r="D202" s="204" t="s">
        <v>1741</v>
      </c>
      <c r="E202" s="204" t="s">
        <v>1680</v>
      </c>
      <c r="F202" s="184" t="s">
        <v>1416</v>
      </c>
      <c r="G202" s="204" t="s">
        <v>1400</v>
      </c>
      <c r="H202" s="207">
        <v>17</v>
      </c>
    </row>
    <row r="203" spans="1:8" ht="17.25" x14ac:dyDescent="0.3">
      <c r="A203" s="206">
        <v>8419</v>
      </c>
      <c r="B203" s="204" t="s">
        <v>1742</v>
      </c>
      <c r="C203" s="204" t="s">
        <v>1743</v>
      </c>
      <c r="D203" s="204" t="s">
        <v>1744</v>
      </c>
      <c r="E203" s="182" t="s">
        <v>1416</v>
      </c>
      <c r="F203" s="184" t="s">
        <v>1416</v>
      </c>
      <c r="G203" s="204" t="s">
        <v>1400</v>
      </c>
      <c r="H203" s="207">
        <v>0.7</v>
      </c>
    </row>
    <row r="204" spans="1:8" ht="17.25" x14ac:dyDescent="0.3">
      <c r="A204" s="206">
        <v>8420</v>
      </c>
      <c r="B204" s="204" t="s">
        <v>1745</v>
      </c>
      <c r="C204" s="182" t="s">
        <v>1416</v>
      </c>
      <c r="D204" s="182" t="s">
        <v>1416</v>
      </c>
      <c r="E204" s="204" t="s">
        <v>1746</v>
      </c>
      <c r="F204" s="184" t="s">
        <v>1416</v>
      </c>
      <c r="G204" s="204" t="s">
        <v>1400</v>
      </c>
      <c r="H204" s="207">
        <v>35.75</v>
      </c>
    </row>
    <row r="205" spans="1:8" ht="17.25" x14ac:dyDescent="0.3">
      <c r="A205" s="206">
        <v>8423</v>
      </c>
      <c r="B205" s="204" t="s">
        <v>1747</v>
      </c>
      <c r="C205" s="204" t="s">
        <v>1748</v>
      </c>
      <c r="D205" s="204" t="s">
        <v>1749</v>
      </c>
      <c r="E205" s="204" t="s">
        <v>1726</v>
      </c>
      <c r="F205" s="184" t="s">
        <v>1416</v>
      </c>
      <c r="G205" s="204" t="s">
        <v>1400</v>
      </c>
      <c r="H205" s="207">
        <v>58</v>
      </c>
    </row>
    <row r="206" spans="1:8" ht="17.25" x14ac:dyDescent="0.3">
      <c r="A206" s="206">
        <v>8424</v>
      </c>
      <c r="B206" s="204" t="s">
        <v>1747</v>
      </c>
      <c r="C206" s="204" t="s">
        <v>1748</v>
      </c>
      <c r="D206" s="204" t="s">
        <v>1750</v>
      </c>
      <c r="E206" s="204" t="s">
        <v>1666</v>
      </c>
      <c r="F206" s="184" t="s">
        <v>1416</v>
      </c>
      <c r="G206" s="204" t="s">
        <v>1400</v>
      </c>
      <c r="H206" s="207">
        <v>92.5</v>
      </c>
    </row>
    <row r="207" spans="1:8" ht="34.5" x14ac:dyDescent="0.3">
      <c r="A207" s="206">
        <v>8425</v>
      </c>
      <c r="B207" s="204" t="s">
        <v>1751</v>
      </c>
      <c r="C207" s="204" t="s">
        <v>1752</v>
      </c>
      <c r="D207" s="204" t="s">
        <v>1753</v>
      </c>
      <c r="E207" s="204" t="s">
        <v>1420</v>
      </c>
      <c r="F207" s="205" t="s">
        <v>1754</v>
      </c>
      <c r="G207" s="204" t="s">
        <v>1400</v>
      </c>
      <c r="H207" s="207">
        <v>3.37</v>
      </c>
    </row>
    <row r="208" spans="1:8" ht="34.5" x14ac:dyDescent="0.3">
      <c r="A208" s="208">
        <v>8430</v>
      </c>
      <c r="B208" s="209" t="s">
        <v>1755</v>
      </c>
      <c r="C208" s="212" t="s">
        <v>1416</v>
      </c>
      <c r="D208" s="212" t="s">
        <v>1416</v>
      </c>
      <c r="E208" s="212" t="s">
        <v>1416</v>
      </c>
      <c r="F208" s="205" t="s">
        <v>1756</v>
      </c>
      <c r="G208" s="209" t="s">
        <v>1400</v>
      </c>
      <c r="H208" s="211">
        <v>8</v>
      </c>
    </row>
    <row r="209" spans="1:8" ht="34.5" x14ac:dyDescent="0.3">
      <c r="A209" s="208">
        <v>8431</v>
      </c>
      <c r="B209" s="209" t="s">
        <v>1757</v>
      </c>
      <c r="C209" s="212" t="s">
        <v>1416</v>
      </c>
      <c r="D209" s="212" t="s">
        <v>1416</v>
      </c>
      <c r="E209" s="209" t="s">
        <v>1404</v>
      </c>
      <c r="F209" s="205" t="s">
        <v>1758</v>
      </c>
      <c r="G209" s="209" t="s">
        <v>1400</v>
      </c>
      <c r="H209" s="211">
        <v>50</v>
      </c>
    </row>
    <row r="210" spans="1:8" ht="34.5" x14ac:dyDescent="0.3">
      <c r="A210" s="208">
        <v>8432</v>
      </c>
      <c r="B210" s="209" t="s">
        <v>1757</v>
      </c>
      <c r="C210" s="212" t="s">
        <v>1416</v>
      </c>
      <c r="D210" s="212" t="s">
        <v>1416</v>
      </c>
      <c r="E210" s="209" t="s">
        <v>1590</v>
      </c>
      <c r="F210" s="205" t="s">
        <v>1758</v>
      </c>
      <c r="G210" s="209" t="s">
        <v>1400</v>
      </c>
      <c r="H210" s="211">
        <v>135</v>
      </c>
    </row>
    <row r="211" spans="1:8" ht="34.5" x14ac:dyDescent="0.3">
      <c r="A211" s="208">
        <v>8433</v>
      </c>
      <c r="B211" s="209" t="s">
        <v>1757</v>
      </c>
      <c r="C211" s="212" t="s">
        <v>1416</v>
      </c>
      <c r="D211" s="212" t="s">
        <v>1416</v>
      </c>
      <c r="E211" s="209" t="s">
        <v>1523</v>
      </c>
      <c r="F211" s="205" t="s">
        <v>1758</v>
      </c>
      <c r="G211" s="209" t="s">
        <v>1400</v>
      </c>
      <c r="H211" s="211">
        <v>114</v>
      </c>
    </row>
    <row r="212" spans="1:8" ht="34.5" x14ac:dyDescent="0.3">
      <c r="A212" s="208">
        <v>8434</v>
      </c>
      <c r="B212" s="209" t="s">
        <v>1757</v>
      </c>
      <c r="C212" s="212" t="s">
        <v>1416</v>
      </c>
      <c r="D212" s="212" t="s">
        <v>1416</v>
      </c>
      <c r="E212" s="209" t="s">
        <v>1450</v>
      </c>
      <c r="F212" s="205" t="s">
        <v>1758</v>
      </c>
      <c r="G212" s="209" t="s">
        <v>1400</v>
      </c>
      <c r="H212" s="211">
        <v>147.75</v>
      </c>
    </row>
    <row r="213" spans="1:8" ht="17.25" x14ac:dyDescent="0.3">
      <c r="A213" s="206">
        <v>8436</v>
      </c>
      <c r="B213" s="204" t="s">
        <v>1759</v>
      </c>
      <c r="C213" s="182" t="s">
        <v>1416</v>
      </c>
      <c r="D213" s="182" t="s">
        <v>1416</v>
      </c>
      <c r="E213" s="204" t="s">
        <v>1548</v>
      </c>
      <c r="F213" s="184" t="s">
        <v>1416</v>
      </c>
      <c r="G213" s="204" t="s">
        <v>1400</v>
      </c>
      <c r="H213" s="207">
        <v>55.25</v>
      </c>
    </row>
    <row r="214" spans="1:8" ht="17.25" x14ac:dyDescent="0.3">
      <c r="A214" s="206">
        <v>8437</v>
      </c>
      <c r="B214" s="204" t="s">
        <v>1759</v>
      </c>
      <c r="C214" s="182" t="s">
        <v>1416</v>
      </c>
      <c r="D214" s="182" t="s">
        <v>1416</v>
      </c>
      <c r="E214" s="204" t="s">
        <v>1417</v>
      </c>
      <c r="F214" s="184" t="s">
        <v>1416</v>
      </c>
      <c r="G214" s="204" t="s">
        <v>1400</v>
      </c>
      <c r="H214" s="207">
        <v>89</v>
      </c>
    </row>
    <row r="215" spans="1:8" ht="17.25" x14ac:dyDescent="0.3">
      <c r="A215" s="206">
        <v>8438</v>
      </c>
      <c r="B215" s="204" t="s">
        <v>1759</v>
      </c>
      <c r="C215" s="182" t="s">
        <v>1416</v>
      </c>
      <c r="D215" s="182" t="s">
        <v>1416</v>
      </c>
      <c r="E215" s="204" t="s">
        <v>1591</v>
      </c>
      <c r="F215" s="184" t="s">
        <v>1416</v>
      </c>
      <c r="G215" s="204" t="s">
        <v>1400</v>
      </c>
      <c r="H215" s="207">
        <v>120</v>
      </c>
    </row>
    <row r="216" spans="1:8" ht="17.25" x14ac:dyDescent="0.3">
      <c r="A216" s="206">
        <v>8439</v>
      </c>
      <c r="B216" s="204" t="s">
        <v>1759</v>
      </c>
      <c r="C216" s="182" t="s">
        <v>1416</v>
      </c>
      <c r="D216" s="182" t="s">
        <v>1416</v>
      </c>
      <c r="E216" s="204" t="s">
        <v>1760</v>
      </c>
      <c r="F216" s="184" t="s">
        <v>1416</v>
      </c>
      <c r="G216" s="204" t="s">
        <v>1400</v>
      </c>
      <c r="H216" s="207">
        <v>145.75</v>
      </c>
    </row>
    <row r="217" spans="1:8" ht="17.25" x14ac:dyDescent="0.3">
      <c r="A217" s="206">
        <v>8440</v>
      </c>
      <c r="B217" s="204" t="s">
        <v>1761</v>
      </c>
      <c r="C217" s="204" t="s">
        <v>1762</v>
      </c>
      <c r="D217" s="204" t="s">
        <v>1763</v>
      </c>
      <c r="E217" s="204" t="s">
        <v>1764</v>
      </c>
      <c r="F217" s="184" t="s">
        <v>1416</v>
      </c>
      <c r="G217" s="204" t="s">
        <v>1400</v>
      </c>
      <c r="H217" s="207">
        <v>9.25</v>
      </c>
    </row>
    <row r="218" spans="1:8" ht="17.25" x14ac:dyDescent="0.3">
      <c r="A218" s="206">
        <v>8441</v>
      </c>
      <c r="B218" s="204" t="s">
        <v>1761</v>
      </c>
      <c r="C218" s="204" t="s">
        <v>1762</v>
      </c>
      <c r="D218" s="204" t="s">
        <v>1765</v>
      </c>
      <c r="E218" s="204" t="s">
        <v>1661</v>
      </c>
      <c r="F218" s="184" t="s">
        <v>1416</v>
      </c>
      <c r="G218" s="204" t="s">
        <v>1400</v>
      </c>
      <c r="H218" s="207">
        <v>20.5</v>
      </c>
    </row>
    <row r="219" spans="1:8" ht="17.25" x14ac:dyDescent="0.3">
      <c r="A219" s="206">
        <v>8442</v>
      </c>
      <c r="B219" s="204" t="s">
        <v>1761</v>
      </c>
      <c r="C219" s="204" t="s">
        <v>1762</v>
      </c>
      <c r="D219" s="204" t="s">
        <v>1766</v>
      </c>
      <c r="E219" s="204" t="s">
        <v>1767</v>
      </c>
      <c r="F219" s="184" t="s">
        <v>1416</v>
      </c>
      <c r="G219" s="204" t="s">
        <v>1400</v>
      </c>
      <c r="H219" s="207">
        <v>39.75</v>
      </c>
    </row>
    <row r="220" spans="1:8" ht="17.25" x14ac:dyDescent="0.3">
      <c r="A220" s="206">
        <v>8445</v>
      </c>
      <c r="B220" s="204" t="s">
        <v>1768</v>
      </c>
      <c r="C220" s="204" t="s">
        <v>1762</v>
      </c>
      <c r="D220" s="204" t="s">
        <v>1766</v>
      </c>
      <c r="E220" s="204" t="s">
        <v>1769</v>
      </c>
      <c r="F220" s="184" t="s">
        <v>1416</v>
      </c>
      <c r="G220" s="204" t="s">
        <v>1400</v>
      </c>
      <c r="H220" s="207">
        <v>79.5</v>
      </c>
    </row>
    <row r="221" spans="1:8" ht="17.25" x14ac:dyDescent="0.3">
      <c r="A221" s="206">
        <v>8446</v>
      </c>
      <c r="B221" s="204" t="s">
        <v>1770</v>
      </c>
      <c r="C221" s="204" t="s">
        <v>1762</v>
      </c>
      <c r="D221" s="204" t="s">
        <v>1771</v>
      </c>
      <c r="E221" s="182" t="s">
        <v>1416</v>
      </c>
      <c r="F221" s="184" t="s">
        <v>1416</v>
      </c>
      <c r="G221" s="204" t="s">
        <v>1400</v>
      </c>
      <c r="H221" s="207">
        <v>3.65</v>
      </c>
    </row>
    <row r="222" spans="1:8" ht="17.25" x14ac:dyDescent="0.3">
      <c r="A222" s="206">
        <v>8447</v>
      </c>
      <c r="B222" s="204" t="s">
        <v>1772</v>
      </c>
      <c r="C222" s="204" t="s">
        <v>1773</v>
      </c>
      <c r="D222" s="182" t="s">
        <v>1416</v>
      </c>
      <c r="E222" s="182" t="s">
        <v>1416</v>
      </c>
      <c r="F222" s="205" t="s">
        <v>1774</v>
      </c>
      <c r="G222" s="204" t="s">
        <v>1400</v>
      </c>
      <c r="H222" s="207">
        <v>26.6</v>
      </c>
    </row>
    <row r="223" spans="1:8" ht="17.25" x14ac:dyDescent="0.3">
      <c r="A223" s="208">
        <v>8450</v>
      </c>
      <c r="B223" s="204" t="s">
        <v>1775</v>
      </c>
      <c r="C223" s="209" t="s">
        <v>1776</v>
      </c>
      <c r="D223" s="209" t="s">
        <v>1777</v>
      </c>
      <c r="E223" s="212" t="s">
        <v>1416</v>
      </c>
      <c r="F223" s="205" t="s">
        <v>1778</v>
      </c>
      <c r="G223" s="209" t="s">
        <v>1400</v>
      </c>
      <c r="H223" s="211">
        <v>16.75</v>
      </c>
    </row>
    <row r="224" spans="1:8" ht="17.25" x14ac:dyDescent="0.3">
      <c r="A224" s="208">
        <v>8451</v>
      </c>
      <c r="B224" s="204" t="s">
        <v>1775</v>
      </c>
      <c r="C224" s="209" t="s">
        <v>1776</v>
      </c>
      <c r="D224" s="209" t="s">
        <v>1779</v>
      </c>
      <c r="E224" s="212" t="s">
        <v>1416</v>
      </c>
      <c r="F224" s="205" t="s">
        <v>1778</v>
      </c>
      <c r="G224" s="209" t="s">
        <v>1400</v>
      </c>
      <c r="H224" s="211">
        <v>24</v>
      </c>
    </row>
    <row r="225" spans="1:8" ht="34.5" x14ac:dyDescent="0.3">
      <c r="A225" s="206">
        <v>8452</v>
      </c>
      <c r="B225" s="204" t="s">
        <v>1780</v>
      </c>
      <c r="C225" s="204" t="s">
        <v>1776</v>
      </c>
      <c r="D225" s="204" t="s">
        <v>1781</v>
      </c>
      <c r="E225" s="182" t="s">
        <v>1416</v>
      </c>
      <c r="F225" s="205" t="s">
        <v>1782</v>
      </c>
      <c r="G225" s="204" t="s">
        <v>1400</v>
      </c>
      <c r="H225" s="207">
        <v>11.75</v>
      </c>
    </row>
    <row r="226" spans="1:8" ht="34.5" x14ac:dyDescent="0.3">
      <c r="A226" s="208">
        <v>8453</v>
      </c>
      <c r="B226" s="209" t="s">
        <v>1780</v>
      </c>
      <c r="C226" s="209" t="s">
        <v>1776</v>
      </c>
      <c r="D226" s="209" t="s">
        <v>1781</v>
      </c>
      <c r="E226" s="212" t="s">
        <v>1416</v>
      </c>
      <c r="F226" s="205" t="s">
        <v>1783</v>
      </c>
      <c r="G226" s="209" t="s">
        <v>1400</v>
      </c>
      <c r="H226" s="211">
        <v>19.75</v>
      </c>
    </row>
    <row r="227" spans="1:8" ht="17.25" x14ac:dyDescent="0.3">
      <c r="A227" s="206">
        <v>8455</v>
      </c>
      <c r="B227" s="204" t="s">
        <v>1784</v>
      </c>
      <c r="C227" s="204" t="s">
        <v>1785</v>
      </c>
      <c r="D227" s="204" t="s">
        <v>1786</v>
      </c>
      <c r="E227" s="182" t="s">
        <v>1416</v>
      </c>
      <c r="F227" s="184" t="s">
        <v>1416</v>
      </c>
      <c r="G227" s="204" t="s">
        <v>1400</v>
      </c>
      <c r="H227" s="207">
        <v>3.75</v>
      </c>
    </row>
    <row r="228" spans="1:8" ht="17.25" x14ac:dyDescent="0.3">
      <c r="A228" s="206">
        <v>8456</v>
      </c>
      <c r="B228" s="204" t="s">
        <v>1784</v>
      </c>
      <c r="C228" s="204" t="s">
        <v>1785</v>
      </c>
      <c r="D228" s="204" t="s">
        <v>1787</v>
      </c>
      <c r="E228" s="182" t="s">
        <v>1416</v>
      </c>
      <c r="F228" s="184" t="s">
        <v>1416</v>
      </c>
      <c r="G228" s="204" t="s">
        <v>1400</v>
      </c>
      <c r="H228" s="207">
        <v>5.9</v>
      </c>
    </row>
    <row r="229" spans="1:8" ht="17.25" x14ac:dyDescent="0.3">
      <c r="A229" s="206">
        <v>8457</v>
      </c>
      <c r="B229" s="204" t="s">
        <v>1784</v>
      </c>
      <c r="C229" s="204" t="s">
        <v>1785</v>
      </c>
      <c r="D229" s="204" t="s">
        <v>1788</v>
      </c>
      <c r="E229" s="182" t="s">
        <v>1416</v>
      </c>
      <c r="F229" s="184" t="s">
        <v>1416</v>
      </c>
      <c r="G229" s="204" t="s">
        <v>1400</v>
      </c>
      <c r="H229" s="207">
        <v>7.9</v>
      </c>
    </row>
    <row r="230" spans="1:8" ht="34.5" x14ac:dyDescent="0.3">
      <c r="A230" s="206">
        <v>8458</v>
      </c>
      <c r="B230" s="204" t="s">
        <v>1789</v>
      </c>
      <c r="C230" s="204" t="s">
        <v>1629</v>
      </c>
      <c r="D230" s="204" t="s">
        <v>1727</v>
      </c>
      <c r="E230" s="204" t="s">
        <v>1790</v>
      </c>
      <c r="F230" s="205" t="s">
        <v>1754</v>
      </c>
      <c r="G230" s="204" t="s">
        <v>1400</v>
      </c>
      <c r="H230" s="207">
        <v>4.25</v>
      </c>
    </row>
    <row r="231" spans="1:8" ht="34.5" x14ac:dyDescent="0.3">
      <c r="A231" s="206">
        <v>8469</v>
      </c>
      <c r="B231" s="204" t="s">
        <v>1791</v>
      </c>
      <c r="C231" s="204" t="s">
        <v>1792</v>
      </c>
      <c r="D231" s="204" t="s">
        <v>1793</v>
      </c>
      <c r="E231" s="204" t="s">
        <v>1794</v>
      </c>
      <c r="F231" s="205" t="s">
        <v>1795</v>
      </c>
      <c r="G231" s="204" t="s">
        <v>1400</v>
      </c>
      <c r="H231" s="207">
        <v>4.8</v>
      </c>
    </row>
    <row r="232" spans="1:8" ht="17.25" x14ac:dyDescent="0.3">
      <c r="A232" s="206">
        <v>8470</v>
      </c>
      <c r="B232" s="204" t="s">
        <v>1796</v>
      </c>
      <c r="C232" s="182" t="s">
        <v>1416</v>
      </c>
      <c r="D232" s="182" t="s">
        <v>1416</v>
      </c>
      <c r="E232" s="204" t="s">
        <v>1790</v>
      </c>
      <c r="F232" s="205" t="s">
        <v>1797</v>
      </c>
      <c r="G232" s="204" t="s">
        <v>1400</v>
      </c>
      <c r="H232" s="207">
        <v>2.65</v>
      </c>
    </row>
    <row r="233" spans="1:8" ht="17.25" x14ac:dyDescent="0.3">
      <c r="A233" s="206">
        <v>8471</v>
      </c>
      <c r="B233" s="204" t="s">
        <v>1796</v>
      </c>
      <c r="C233" s="182" t="s">
        <v>1416</v>
      </c>
      <c r="D233" s="182" t="s">
        <v>1416</v>
      </c>
      <c r="E233" s="204" t="s">
        <v>1427</v>
      </c>
      <c r="F233" s="205" t="s">
        <v>1797</v>
      </c>
      <c r="G233" s="204" t="s">
        <v>1400</v>
      </c>
      <c r="H233" s="207">
        <v>3.2</v>
      </c>
    </row>
    <row r="234" spans="1:8" ht="17.25" x14ac:dyDescent="0.3">
      <c r="A234" s="206">
        <v>8472</v>
      </c>
      <c r="B234" s="204" t="s">
        <v>1796</v>
      </c>
      <c r="C234" s="182" t="s">
        <v>1416</v>
      </c>
      <c r="D234" s="182" t="s">
        <v>1416</v>
      </c>
      <c r="E234" s="204" t="s">
        <v>1398</v>
      </c>
      <c r="F234" s="205" t="s">
        <v>1797</v>
      </c>
      <c r="G234" s="204" t="s">
        <v>1400</v>
      </c>
      <c r="H234" s="207">
        <v>4.4000000000000004</v>
      </c>
    </row>
    <row r="235" spans="1:8" ht="17.25" x14ac:dyDescent="0.3">
      <c r="A235" s="206">
        <v>8473</v>
      </c>
      <c r="B235" s="204" t="s">
        <v>1796</v>
      </c>
      <c r="C235" s="182" t="s">
        <v>1416</v>
      </c>
      <c r="D235" s="182" t="s">
        <v>1416</v>
      </c>
      <c r="E235" s="204" t="s">
        <v>1798</v>
      </c>
      <c r="F235" s="205" t="s">
        <v>1797</v>
      </c>
      <c r="G235" s="204" t="s">
        <v>1400</v>
      </c>
      <c r="H235" s="207">
        <v>8</v>
      </c>
    </row>
    <row r="236" spans="1:8" ht="17.25" x14ac:dyDescent="0.3">
      <c r="A236" s="206">
        <v>8474</v>
      </c>
      <c r="B236" s="204" t="s">
        <v>1796</v>
      </c>
      <c r="C236" s="182" t="s">
        <v>1416</v>
      </c>
      <c r="D236" s="182" t="s">
        <v>1416</v>
      </c>
      <c r="E236" s="204" t="s">
        <v>1680</v>
      </c>
      <c r="F236" s="205" t="s">
        <v>1797</v>
      </c>
      <c r="G236" s="204" t="s">
        <v>1400</v>
      </c>
      <c r="H236" s="207">
        <v>9.6999999999999993</v>
      </c>
    </row>
    <row r="237" spans="1:8" ht="17.25" x14ac:dyDescent="0.3">
      <c r="A237" s="206">
        <v>8475</v>
      </c>
      <c r="B237" s="204" t="s">
        <v>1796</v>
      </c>
      <c r="C237" s="182" t="s">
        <v>1416</v>
      </c>
      <c r="D237" s="182" t="s">
        <v>1416</v>
      </c>
      <c r="E237" s="204" t="s">
        <v>1799</v>
      </c>
      <c r="F237" s="205" t="s">
        <v>1797</v>
      </c>
      <c r="G237" s="204" t="s">
        <v>1400</v>
      </c>
      <c r="H237" s="207">
        <v>18.5</v>
      </c>
    </row>
    <row r="238" spans="1:8" ht="17.25" x14ac:dyDescent="0.3">
      <c r="A238" s="206">
        <v>8476</v>
      </c>
      <c r="B238" s="204" t="s">
        <v>1796</v>
      </c>
      <c r="C238" s="182" t="s">
        <v>1416</v>
      </c>
      <c r="D238" s="182" t="s">
        <v>1416</v>
      </c>
      <c r="E238" s="204" t="s">
        <v>1661</v>
      </c>
      <c r="F238" s="205" t="s">
        <v>1797</v>
      </c>
      <c r="G238" s="204" t="s">
        <v>1400</v>
      </c>
      <c r="H238" s="207">
        <v>22</v>
      </c>
    </row>
    <row r="239" spans="1:8" ht="17.25" x14ac:dyDescent="0.3">
      <c r="A239" s="206">
        <v>8477</v>
      </c>
      <c r="B239" s="204" t="s">
        <v>1796</v>
      </c>
      <c r="C239" s="182" t="s">
        <v>1416</v>
      </c>
      <c r="D239" s="182" t="s">
        <v>1416</v>
      </c>
      <c r="E239" s="204" t="s">
        <v>1800</v>
      </c>
      <c r="F239" s="205" t="s">
        <v>1797</v>
      </c>
      <c r="G239" s="204" t="s">
        <v>1400</v>
      </c>
      <c r="H239" s="207">
        <v>34</v>
      </c>
    </row>
    <row r="240" spans="1:8" ht="17.25" x14ac:dyDescent="0.3">
      <c r="A240" s="206">
        <v>8478</v>
      </c>
      <c r="B240" s="204" t="s">
        <v>1796</v>
      </c>
      <c r="C240" s="182" t="s">
        <v>1416</v>
      </c>
      <c r="D240" s="182" t="s">
        <v>1416</v>
      </c>
      <c r="E240" s="204" t="s">
        <v>1664</v>
      </c>
      <c r="F240" s="205" t="s">
        <v>1797</v>
      </c>
      <c r="G240" s="204" t="s">
        <v>1400</v>
      </c>
      <c r="H240" s="207">
        <v>35.75</v>
      </c>
    </row>
    <row r="241" spans="1:8" ht="17.25" x14ac:dyDescent="0.3">
      <c r="A241" s="206">
        <v>8479</v>
      </c>
      <c r="B241" s="204" t="s">
        <v>1796</v>
      </c>
      <c r="C241" s="182" t="s">
        <v>1416</v>
      </c>
      <c r="D241" s="182" t="s">
        <v>1416</v>
      </c>
      <c r="E241" s="204" t="s">
        <v>1591</v>
      </c>
      <c r="F241" s="205" t="s">
        <v>1797</v>
      </c>
      <c r="G241" s="204" t="s">
        <v>1400</v>
      </c>
      <c r="H241" s="207">
        <v>42</v>
      </c>
    </row>
    <row r="242" spans="1:8" ht="34.5" x14ac:dyDescent="0.3">
      <c r="A242" s="206">
        <v>8480</v>
      </c>
      <c r="B242" s="204" t="s">
        <v>1796</v>
      </c>
      <c r="C242" s="182" t="s">
        <v>1416</v>
      </c>
      <c r="D242" s="182" t="s">
        <v>1416</v>
      </c>
      <c r="E242" s="204" t="s">
        <v>1760</v>
      </c>
      <c r="F242" s="205" t="s">
        <v>1801</v>
      </c>
      <c r="G242" s="204" t="s">
        <v>1400</v>
      </c>
      <c r="H242" s="207">
        <v>77</v>
      </c>
    </row>
    <row r="243" spans="1:8" ht="34.5" x14ac:dyDescent="0.3">
      <c r="A243" s="208">
        <v>8481</v>
      </c>
      <c r="B243" s="209" t="s">
        <v>1796</v>
      </c>
      <c r="C243" s="212" t="s">
        <v>1416</v>
      </c>
      <c r="D243" s="212" t="s">
        <v>1416</v>
      </c>
      <c r="E243" s="209" t="s">
        <v>1802</v>
      </c>
      <c r="F243" s="205" t="s">
        <v>1803</v>
      </c>
      <c r="G243" s="209" t="s">
        <v>1400</v>
      </c>
      <c r="H243" s="211">
        <v>98</v>
      </c>
    </row>
    <row r="244" spans="1:8" ht="34.5" x14ac:dyDescent="0.3">
      <c r="A244" s="206">
        <v>8482</v>
      </c>
      <c r="B244" s="204" t="s">
        <v>1796</v>
      </c>
      <c r="C244" s="182" t="s">
        <v>1416</v>
      </c>
      <c r="D244" s="182" t="s">
        <v>1416</v>
      </c>
      <c r="E244" s="204" t="s">
        <v>1804</v>
      </c>
      <c r="F244" s="205" t="s">
        <v>1801</v>
      </c>
      <c r="G244" s="204" t="s">
        <v>1400</v>
      </c>
      <c r="H244" s="207">
        <v>120</v>
      </c>
    </row>
    <row r="245" spans="1:8" ht="34.5" x14ac:dyDescent="0.3">
      <c r="A245" s="206">
        <v>8483</v>
      </c>
      <c r="B245" s="204" t="s">
        <v>1796</v>
      </c>
      <c r="C245" s="182" t="s">
        <v>1416</v>
      </c>
      <c r="D245" s="182" t="s">
        <v>1416</v>
      </c>
      <c r="E245" s="204" t="s">
        <v>1414</v>
      </c>
      <c r="F245" s="205" t="s">
        <v>1801</v>
      </c>
      <c r="G245" s="204" t="s">
        <v>1400</v>
      </c>
      <c r="H245" s="207">
        <v>140</v>
      </c>
    </row>
    <row r="246" spans="1:8" ht="34.5" x14ac:dyDescent="0.3">
      <c r="A246" s="206">
        <v>8484</v>
      </c>
      <c r="B246" s="204" t="s">
        <v>1796</v>
      </c>
      <c r="C246" s="182" t="s">
        <v>1416</v>
      </c>
      <c r="D246" s="182" t="s">
        <v>1416</v>
      </c>
      <c r="E246" s="204" t="s">
        <v>1805</v>
      </c>
      <c r="F246" s="205" t="s">
        <v>1801</v>
      </c>
      <c r="G246" s="204" t="s">
        <v>1400</v>
      </c>
      <c r="H246" s="207">
        <v>162</v>
      </c>
    </row>
    <row r="247" spans="1:8" ht="34.5" x14ac:dyDescent="0.3">
      <c r="A247" s="206">
        <v>8485</v>
      </c>
      <c r="B247" s="204" t="s">
        <v>1796</v>
      </c>
      <c r="C247" s="182" t="s">
        <v>1416</v>
      </c>
      <c r="D247" s="182" t="s">
        <v>1416</v>
      </c>
      <c r="E247" s="204" t="s">
        <v>1648</v>
      </c>
      <c r="F247" s="205" t="s">
        <v>1801</v>
      </c>
      <c r="G247" s="204" t="s">
        <v>1400</v>
      </c>
      <c r="H247" s="207">
        <v>183</v>
      </c>
    </row>
    <row r="248" spans="1:8" ht="69" x14ac:dyDescent="0.3">
      <c r="A248" s="208">
        <v>8486</v>
      </c>
      <c r="B248" s="209" t="s">
        <v>1806</v>
      </c>
      <c r="C248" s="209" t="s">
        <v>1807</v>
      </c>
      <c r="D248" s="209" t="s">
        <v>1525</v>
      </c>
      <c r="E248" s="212" t="s">
        <v>1416</v>
      </c>
      <c r="F248" s="205" t="s">
        <v>1808</v>
      </c>
      <c r="G248" s="209" t="s">
        <v>1400</v>
      </c>
      <c r="H248" s="211">
        <v>7</v>
      </c>
    </row>
    <row r="249" spans="1:8" ht="69" x14ac:dyDescent="0.3">
      <c r="A249" s="208">
        <v>8487</v>
      </c>
      <c r="B249" s="209" t="s">
        <v>1806</v>
      </c>
      <c r="C249" s="209" t="s">
        <v>1807</v>
      </c>
      <c r="D249" s="209" t="s">
        <v>1809</v>
      </c>
      <c r="E249" s="212" t="s">
        <v>1416</v>
      </c>
      <c r="F249" s="205" t="s">
        <v>1808</v>
      </c>
      <c r="G249" s="209" t="s">
        <v>1400</v>
      </c>
      <c r="H249" s="211">
        <v>12</v>
      </c>
    </row>
    <row r="250" spans="1:8" ht="69" x14ac:dyDescent="0.3">
      <c r="A250" s="208">
        <v>8488</v>
      </c>
      <c r="B250" s="209" t="s">
        <v>1806</v>
      </c>
      <c r="C250" s="209" t="s">
        <v>1807</v>
      </c>
      <c r="D250" s="209" t="s">
        <v>1810</v>
      </c>
      <c r="E250" s="212" t="s">
        <v>1416</v>
      </c>
      <c r="F250" s="205" t="s">
        <v>1808</v>
      </c>
      <c r="G250" s="209" t="s">
        <v>1400</v>
      </c>
      <c r="H250" s="211">
        <v>23.5</v>
      </c>
    </row>
    <row r="251" spans="1:8" ht="69" x14ac:dyDescent="0.3">
      <c r="A251" s="208">
        <v>8489</v>
      </c>
      <c r="B251" s="209" t="s">
        <v>1806</v>
      </c>
      <c r="C251" s="209" t="s">
        <v>1807</v>
      </c>
      <c r="D251" s="209" t="s">
        <v>1811</v>
      </c>
      <c r="E251" s="212" t="s">
        <v>1416</v>
      </c>
      <c r="F251" s="205" t="s">
        <v>1808</v>
      </c>
      <c r="G251" s="209" t="s">
        <v>1400</v>
      </c>
      <c r="H251" s="211">
        <v>34.5</v>
      </c>
    </row>
    <row r="252" spans="1:8" ht="34.5" x14ac:dyDescent="0.3">
      <c r="A252" s="208">
        <v>8490</v>
      </c>
      <c r="B252" s="209" t="s">
        <v>1812</v>
      </c>
      <c r="C252" s="204" t="s">
        <v>1807</v>
      </c>
      <c r="D252" s="209" t="s">
        <v>1813</v>
      </c>
      <c r="E252" s="209" t="s">
        <v>1798</v>
      </c>
      <c r="F252" s="205" t="s">
        <v>1814</v>
      </c>
      <c r="G252" s="209" t="s">
        <v>1400</v>
      </c>
      <c r="H252" s="211">
        <v>9</v>
      </c>
    </row>
    <row r="253" spans="1:8" ht="34.5" x14ac:dyDescent="0.3">
      <c r="A253" s="208">
        <v>8491</v>
      </c>
      <c r="B253" s="209" t="s">
        <v>1812</v>
      </c>
      <c r="C253" s="204" t="s">
        <v>1807</v>
      </c>
      <c r="D253" s="209" t="s">
        <v>1815</v>
      </c>
      <c r="E253" s="209" t="s">
        <v>1402</v>
      </c>
      <c r="F253" s="205" t="s">
        <v>1814</v>
      </c>
      <c r="G253" s="209" t="s">
        <v>1400</v>
      </c>
      <c r="H253" s="211">
        <v>12.8</v>
      </c>
    </row>
    <row r="254" spans="1:8" ht="34.5" x14ac:dyDescent="0.3">
      <c r="A254" s="208">
        <v>8492</v>
      </c>
      <c r="B254" s="209" t="s">
        <v>1812</v>
      </c>
      <c r="C254" s="204" t="s">
        <v>1807</v>
      </c>
      <c r="D254" s="209" t="s">
        <v>1816</v>
      </c>
      <c r="E254" s="209" t="s">
        <v>1404</v>
      </c>
      <c r="F254" s="205" t="s">
        <v>1814</v>
      </c>
      <c r="G254" s="209" t="s">
        <v>1400</v>
      </c>
      <c r="H254" s="211">
        <v>18.75</v>
      </c>
    </row>
    <row r="255" spans="1:8" ht="34.5" x14ac:dyDescent="0.3">
      <c r="A255" s="208">
        <v>8493</v>
      </c>
      <c r="B255" s="209" t="s">
        <v>1812</v>
      </c>
      <c r="C255" s="204" t="s">
        <v>1807</v>
      </c>
      <c r="D255" s="209" t="s">
        <v>1817</v>
      </c>
      <c r="E255" s="209" t="s">
        <v>1818</v>
      </c>
      <c r="F255" s="205" t="s">
        <v>1819</v>
      </c>
      <c r="G255" s="209" t="s">
        <v>1400</v>
      </c>
      <c r="H255" s="211">
        <v>59.5</v>
      </c>
    </row>
    <row r="256" spans="1:8" ht="34.5" x14ac:dyDescent="0.3">
      <c r="A256" s="208">
        <v>8494</v>
      </c>
      <c r="B256" s="209" t="s">
        <v>1812</v>
      </c>
      <c r="C256" s="204" t="s">
        <v>1807</v>
      </c>
      <c r="D256" s="209" t="s">
        <v>1820</v>
      </c>
      <c r="E256" s="209" t="s">
        <v>1445</v>
      </c>
      <c r="F256" s="205" t="s">
        <v>1819</v>
      </c>
      <c r="G256" s="209" t="s">
        <v>1400</v>
      </c>
      <c r="H256" s="211">
        <v>78</v>
      </c>
    </row>
    <row r="257" spans="1:8" ht="34.5" x14ac:dyDescent="0.3">
      <c r="A257" s="206">
        <v>8495</v>
      </c>
      <c r="B257" s="204" t="s">
        <v>1821</v>
      </c>
      <c r="C257" s="204" t="s">
        <v>1822</v>
      </c>
      <c r="D257" s="204" t="s">
        <v>1823</v>
      </c>
      <c r="E257" s="204" t="s">
        <v>1824</v>
      </c>
      <c r="F257" s="205" t="s">
        <v>1825</v>
      </c>
      <c r="G257" s="204" t="s">
        <v>1400</v>
      </c>
      <c r="H257" s="207">
        <v>24.5</v>
      </c>
    </row>
    <row r="258" spans="1:8" ht="34.5" x14ac:dyDescent="0.3">
      <c r="A258" s="208">
        <v>8496</v>
      </c>
      <c r="B258" s="209" t="s">
        <v>1826</v>
      </c>
      <c r="C258" s="209" t="s">
        <v>1827</v>
      </c>
      <c r="D258" s="182" t="s">
        <v>1828</v>
      </c>
      <c r="E258" s="212" t="s">
        <v>1416</v>
      </c>
      <c r="F258" s="205" t="s">
        <v>1829</v>
      </c>
      <c r="G258" s="209" t="s">
        <v>1400</v>
      </c>
      <c r="H258" s="211">
        <v>10.75</v>
      </c>
    </row>
    <row r="259" spans="1:8" ht="34.5" x14ac:dyDescent="0.3">
      <c r="A259" s="208">
        <v>8497</v>
      </c>
      <c r="B259" s="209" t="s">
        <v>1826</v>
      </c>
      <c r="C259" s="209" t="s">
        <v>1827</v>
      </c>
      <c r="D259" s="182" t="s">
        <v>1830</v>
      </c>
      <c r="E259" s="212" t="s">
        <v>1416</v>
      </c>
      <c r="F259" s="205" t="s">
        <v>1829</v>
      </c>
      <c r="G259" s="209" t="s">
        <v>1400</v>
      </c>
      <c r="H259" s="211">
        <v>17</v>
      </c>
    </row>
    <row r="260" spans="1:8" ht="34.5" x14ac:dyDescent="0.3">
      <c r="A260" s="208">
        <v>8498</v>
      </c>
      <c r="B260" s="209" t="s">
        <v>1826</v>
      </c>
      <c r="C260" s="209" t="s">
        <v>1827</v>
      </c>
      <c r="D260" s="182" t="s">
        <v>1831</v>
      </c>
      <c r="E260" s="212" t="s">
        <v>1416</v>
      </c>
      <c r="F260" s="205" t="s">
        <v>1829</v>
      </c>
      <c r="G260" s="209" t="s">
        <v>1400</v>
      </c>
      <c r="H260" s="211">
        <v>31.5</v>
      </c>
    </row>
    <row r="261" spans="1:8" ht="17.25" x14ac:dyDescent="0.3">
      <c r="A261" s="206">
        <v>8500</v>
      </c>
      <c r="B261" s="204" t="s">
        <v>1832</v>
      </c>
      <c r="C261" s="204" t="s">
        <v>1827</v>
      </c>
      <c r="D261" s="204" t="s">
        <v>1833</v>
      </c>
      <c r="E261" s="204" t="s">
        <v>1824</v>
      </c>
      <c r="F261" s="184" t="s">
        <v>1416</v>
      </c>
      <c r="G261" s="204" t="s">
        <v>1400</v>
      </c>
      <c r="H261" s="207">
        <v>31.25</v>
      </c>
    </row>
    <row r="262" spans="1:8" ht="17.25" x14ac:dyDescent="0.3">
      <c r="A262" s="206">
        <v>8501</v>
      </c>
      <c r="B262" s="204" t="s">
        <v>1832</v>
      </c>
      <c r="C262" s="204" t="s">
        <v>1827</v>
      </c>
      <c r="D262" s="204" t="s">
        <v>1834</v>
      </c>
      <c r="E262" s="204" t="s">
        <v>1417</v>
      </c>
      <c r="F262" s="184" t="s">
        <v>1416</v>
      </c>
      <c r="G262" s="204" t="s">
        <v>1400</v>
      </c>
      <c r="H262" s="207">
        <v>63.5</v>
      </c>
    </row>
    <row r="263" spans="1:8" ht="17.25" x14ac:dyDescent="0.3">
      <c r="A263" s="206">
        <v>8502</v>
      </c>
      <c r="B263" s="204" t="s">
        <v>1832</v>
      </c>
      <c r="C263" s="204" t="s">
        <v>1827</v>
      </c>
      <c r="D263" s="204" t="s">
        <v>1835</v>
      </c>
      <c r="E263" s="204" t="s">
        <v>1591</v>
      </c>
      <c r="F263" s="184" t="s">
        <v>1416</v>
      </c>
      <c r="G263" s="204" t="s">
        <v>1400</v>
      </c>
      <c r="H263" s="207">
        <v>98</v>
      </c>
    </row>
    <row r="264" spans="1:8" ht="17.25" x14ac:dyDescent="0.3">
      <c r="A264" s="206">
        <v>8503</v>
      </c>
      <c r="B264" s="204" t="s">
        <v>1832</v>
      </c>
      <c r="C264" s="204" t="s">
        <v>1827</v>
      </c>
      <c r="D264" s="204" t="s">
        <v>1836</v>
      </c>
      <c r="E264" s="204" t="s">
        <v>1550</v>
      </c>
      <c r="F264" s="184" t="s">
        <v>1416</v>
      </c>
      <c r="G264" s="204" t="s">
        <v>1400</v>
      </c>
      <c r="H264" s="207">
        <v>169</v>
      </c>
    </row>
    <row r="265" spans="1:8" ht="17.25" x14ac:dyDescent="0.3">
      <c r="A265" s="206">
        <v>8504</v>
      </c>
      <c r="B265" s="204" t="s">
        <v>1832</v>
      </c>
      <c r="C265" s="204" t="s">
        <v>1827</v>
      </c>
      <c r="D265" s="204" t="s">
        <v>1837</v>
      </c>
      <c r="E265" s="204" t="s">
        <v>1802</v>
      </c>
      <c r="F265" s="184" t="s">
        <v>1416</v>
      </c>
      <c r="G265" s="204" t="s">
        <v>1400</v>
      </c>
      <c r="H265" s="207">
        <v>222.25</v>
      </c>
    </row>
    <row r="266" spans="1:8" ht="17.25" x14ac:dyDescent="0.3">
      <c r="A266" s="206">
        <v>8510</v>
      </c>
      <c r="B266" s="204" t="s">
        <v>1838</v>
      </c>
      <c r="C266" s="204" t="s">
        <v>1839</v>
      </c>
      <c r="D266" s="204" t="s">
        <v>1840</v>
      </c>
      <c r="E266" s="204" t="s">
        <v>1841</v>
      </c>
      <c r="F266" s="184" t="s">
        <v>1416</v>
      </c>
      <c r="G266" s="204" t="s">
        <v>1400</v>
      </c>
      <c r="H266" s="207">
        <v>8.5</v>
      </c>
    </row>
    <row r="267" spans="1:8" ht="17.25" x14ac:dyDescent="0.3">
      <c r="A267" s="206">
        <v>8511</v>
      </c>
      <c r="B267" s="204" t="s">
        <v>1838</v>
      </c>
      <c r="C267" s="204" t="s">
        <v>1839</v>
      </c>
      <c r="D267" s="204" t="s">
        <v>1842</v>
      </c>
      <c r="E267" s="204" t="s">
        <v>1539</v>
      </c>
      <c r="F267" s="184" t="s">
        <v>1416</v>
      </c>
      <c r="G267" s="204" t="s">
        <v>1400</v>
      </c>
      <c r="H267" s="207">
        <v>16</v>
      </c>
    </row>
    <row r="268" spans="1:8" ht="17.25" x14ac:dyDescent="0.3">
      <c r="A268" s="206">
        <v>8512</v>
      </c>
      <c r="B268" s="204" t="s">
        <v>1838</v>
      </c>
      <c r="C268" s="204" t="s">
        <v>1839</v>
      </c>
      <c r="D268" s="204" t="s">
        <v>1657</v>
      </c>
      <c r="E268" s="204" t="s">
        <v>1587</v>
      </c>
      <c r="F268" s="184" t="s">
        <v>1416</v>
      </c>
      <c r="G268" s="204" t="s">
        <v>1400</v>
      </c>
      <c r="H268" s="207">
        <v>26.75</v>
      </c>
    </row>
    <row r="269" spans="1:8" ht="17.25" x14ac:dyDescent="0.3">
      <c r="A269" s="206">
        <v>8513</v>
      </c>
      <c r="B269" s="204" t="s">
        <v>1843</v>
      </c>
      <c r="C269" s="182" t="s">
        <v>1416</v>
      </c>
      <c r="D269" s="182" t="s">
        <v>1416</v>
      </c>
      <c r="E269" s="204" t="s">
        <v>1436</v>
      </c>
      <c r="F269" s="184" t="s">
        <v>1416</v>
      </c>
      <c r="G269" s="204" t="s">
        <v>1400</v>
      </c>
      <c r="H269" s="207">
        <v>25.25</v>
      </c>
    </row>
    <row r="270" spans="1:8" ht="17.25" x14ac:dyDescent="0.3">
      <c r="A270" s="206">
        <v>8514</v>
      </c>
      <c r="B270" s="204" t="s">
        <v>1843</v>
      </c>
      <c r="C270" s="182" t="s">
        <v>1416</v>
      </c>
      <c r="D270" s="182" t="s">
        <v>1416</v>
      </c>
      <c r="E270" s="204" t="s">
        <v>1591</v>
      </c>
      <c r="F270" s="184" t="s">
        <v>1416</v>
      </c>
      <c r="G270" s="204" t="s">
        <v>1400</v>
      </c>
      <c r="H270" s="207">
        <v>69.75</v>
      </c>
    </row>
    <row r="271" spans="1:8" ht="17.25" x14ac:dyDescent="0.3">
      <c r="A271" s="206">
        <v>8517</v>
      </c>
      <c r="B271" s="204" t="s">
        <v>1844</v>
      </c>
      <c r="C271" s="204" t="s">
        <v>1845</v>
      </c>
      <c r="D271" s="204" t="s">
        <v>1846</v>
      </c>
      <c r="E271" s="182" t="s">
        <v>1416</v>
      </c>
      <c r="F271" s="184" t="s">
        <v>1416</v>
      </c>
      <c r="G271" s="204" t="s">
        <v>1400</v>
      </c>
      <c r="H271" s="207">
        <v>1.25</v>
      </c>
    </row>
    <row r="272" spans="1:8" ht="17.25" x14ac:dyDescent="0.3">
      <c r="A272" s="206">
        <v>8518</v>
      </c>
      <c r="B272" s="204" t="s">
        <v>1847</v>
      </c>
      <c r="C272" s="204" t="s">
        <v>1845</v>
      </c>
      <c r="D272" s="204" t="s">
        <v>1848</v>
      </c>
      <c r="E272" s="182" t="s">
        <v>1416</v>
      </c>
      <c r="F272" s="184" t="s">
        <v>1416</v>
      </c>
      <c r="G272" s="204" t="s">
        <v>1400</v>
      </c>
      <c r="H272" s="207">
        <v>1.45</v>
      </c>
    </row>
    <row r="273" spans="1:8" ht="17.25" x14ac:dyDescent="0.3">
      <c r="A273" s="206">
        <v>8521</v>
      </c>
      <c r="B273" s="204" t="s">
        <v>1849</v>
      </c>
      <c r="C273" s="204" t="s">
        <v>1850</v>
      </c>
      <c r="D273" s="204" t="s">
        <v>1851</v>
      </c>
      <c r="E273" s="204" t="s">
        <v>1450</v>
      </c>
      <c r="F273" s="184" t="s">
        <v>1416</v>
      </c>
      <c r="G273" s="204" t="s">
        <v>1400</v>
      </c>
      <c r="H273" s="207">
        <v>106.5</v>
      </c>
    </row>
    <row r="274" spans="1:8" ht="17.25" x14ac:dyDescent="0.3">
      <c r="A274" s="206">
        <v>8522</v>
      </c>
      <c r="B274" s="204" t="s">
        <v>1849</v>
      </c>
      <c r="C274" s="204" t="s">
        <v>1850</v>
      </c>
      <c r="D274" s="204" t="s">
        <v>1852</v>
      </c>
      <c r="E274" s="204" t="s">
        <v>1853</v>
      </c>
      <c r="F274" s="184" t="s">
        <v>1416</v>
      </c>
      <c r="G274" s="204" t="s">
        <v>1400</v>
      </c>
      <c r="H274" s="207">
        <v>163.5</v>
      </c>
    </row>
    <row r="275" spans="1:8" ht="17.25" x14ac:dyDescent="0.3">
      <c r="A275" s="206">
        <v>8523</v>
      </c>
      <c r="B275" s="204" t="s">
        <v>1849</v>
      </c>
      <c r="C275" s="204" t="s">
        <v>1850</v>
      </c>
      <c r="D275" s="204" t="s">
        <v>1854</v>
      </c>
      <c r="E275" s="204" t="s">
        <v>1855</v>
      </c>
      <c r="F275" s="184" t="s">
        <v>1416</v>
      </c>
      <c r="G275" s="204" t="s">
        <v>1400</v>
      </c>
      <c r="H275" s="207">
        <v>246</v>
      </c>
    </row>
    <row r="276" spans="1:8" ht="17.25" x14ac:dyDescent="0.3">
      <c r="A276" s="206">
        <v>8524</v>
      </c>
      <c r="B276" s="204" t="s">
        <v>1849</v>
      </c>
      <c r="C276" s="204" t="s">
        <v>1850</v>
      </c>
      <c r="D276" s="204" t="s">
        <v>1856</v>
      </c>
      <c r="E276" s="204" t="s">
        <v>1857</v>
      </c>
      <c r="F276" s="184" t="s">
        <v>1416</v>
      </c>
      <c r="G276" s="204" t="s">
        <v>1400</v>
      </c>
      <c r="H276" s="207">
        <v>257</v>
      </c>
    </row>
    <row r="277" spans="1:8" ht="17.25" x14ac:dyDescent="0.3">
      <c r="A277" s="206">
        <v>8540</v>
      </c>
      <c r="B277" s="204" t="s">
        <v>1858</v>
      </c>
      <c r="C277" s="204" t="s">
        <v>1859</v>
      </c>
      <c r="D277" s="204" t="s">
        <v>1860</v>
      </c>
      <c r="E277" s="204" t="s">
        <v>1539</v>
      </c>
      <c r="F277" s="184" t="s">
        <v>1416</v>
      </c>
      <c r="G277" s="204" t="s">
        <v>1400</v>
      </c>
      <c r="H277" s="207">
        <v>12.5</v>
      </c>
    </row>
    <row r="278" spans="1:8" ht="17.25" x14ac:dyDescent="0.3">
      <c r="A278" s="206">
        <v>8541</v>
      </c>
      <c r="B278" s="204" t="s">
        <v>1858</v>
      </c>
      <c r="C278" s="204" t="s">
        <v>1859</v>
      </c>
      <c r="D278" s="204" t="s">
        <v>1861</v>
      </c>
      <c r="E278" s="204" t="s">
        <v>1587</v>
      </c>
      <c r="F278" s="184" t="s">
        <v>1416</v>
      </c>
      <c r="G278" s="204" t="s">
        <v>1400</v>
      </c>
      <c r="H278" s="207">
        <v>22.5</v>
      </c>
    </row>
    <row r="279" spans="1:8" ht="17.25" x14ac:dyDescent="0.3">
      <c r="A279" s="206">
        <v>8542</v>
      </c>
      <c r="B279" s="204" t="s">
        <v>1858</v>
      </c>
      <c r="C279" s="204" t="s">
        <v>1859</v>
      </c>
      <c r="D279" s="204" t="s">
        <v>1862</v>
      </c>
      <c r="E279" s="204" t="s">
        <v>1818</v>
      </c>
      <c r="F279" s="184" t="s">
        <v>1416</v>
      </c>
      <c r="G279" s="204" t="s">
        <v>1400</v>
      </c>
      <c r="H279" s="207">
        <v>26.5</v>
      </c>
    </row>
    <row r="280" spans="1:8" ht="34.5" x14ac:dyDescent="0.3">
      <c r="A280" s="206">
        <v>8550</v>
      </c>
      <c r="B280" s="204" t="s">
        <v>1863</v>
      </c>
      <c r="C280" s="204" t="s">
        <v>1629</v>
      </c>
      <c r="D280" s="204" t="s">
        <v>1864</v>
      </c>
      <c r="E280" s="204" t="s">
        <v>1608</v>
      </c>
      <c r="F280" s="205" t="s">
        <v>1865</v>
      </c>
      <c r="G280" s="204" t="s">
        <v>1400</v>
      </c>
      <c r="H280" s="207">
        <v>38.5</v>
      </c>
    </row>
    <row r="281" spans="1:8" ht="34.5" x14ac:dyDescent="0.3">
      <c r="A281" s="206">
        <v>8551</v>
      </c>
      <c r="B281" s="204" t="s">
        <v>1863</v>
      </c>
      <c r="C281" s="204" t="s">
        <v>1629</v>
      </c>
      <c r="D281" s="204" t="s">
        <v>1866</v>
      </c>
      <c r="E281" s="204" t="s">
        <v>1591</v>
      </c>
      <c r="F281" s="205" t="s">
        <v>1865</v>
      </c>
      <c r="G281" s="204" t="s">
        <v>1400</v>
      </c>
      <c r="H281" s="207">
        <v>72.25</v>
      </c>
    </row>
    <row r="282" spans="1:8" ht="34.5" x14ac:dyDescent="0.3">
      <c r="A282" s="206">
        <v>8552</v>
      </c>
      <c r="B282" s="204" t="s">
        <v>1863</v>
      </c>
      <c r="C282" s="204" t="s">
        <v>1629</v>
      </c>
      <c r="D282" s="204" t="s">
        <v>1867</v>
      </c>
      <c r="E282" s="204" t="s">
        <v>1868</v>
      </c>
      <c r="F282" s="205" t="s">
        <v>1865</v>
      </c>
      <c r="G282" s="204" t="s">
        <v>1400</v>
      </c>
      <c r="H282" s="207">
        <v>111.5</v>
      </c>
    </row>
    <row r="283" spans="1:8" ht="34.5" x14ac:dyDescent="0.3">
      <c r="A283" s="206">
        <v>8553</v>
      </c>
      <c r="B283" s="204" t="s">
        <v>1863</v>
      </c>
      <c r="C283" s="204" t="s">
        <v>1629</v>
      </c>
      <c r="D283" s="204" t="s">
        <v>1869</v>
      </c>
      <c r="E283" s="204" t="s">
        <v>1611</v>
      </c>
      <c r="F283" s="205" t="s">
        <v>1865</v>
      </c>
      <c r="G283" s="204" t="s">
        <v>1400</v>
      </c>
      <c r="H283" s="207">
        <v>124</v>
      </c>
    </row>
    <row r="284" spans="1:8" ht="17.25" x14ac:dyDescent="0.3">
      <c r="A284" s="206">
        <v>8558</v>
      </c>
      <c r="B284" s="204" t="s">
        <v>1870</v>
      </c>
      <c r="C284" s="204" t="s">
        <v>1871</v>
      </c>
      <c r="D284" s="204" t="s">
        <v>1872</v>
      </c>
      <c r="E284" s="204" t="s">
        <v>1423</v>
      </c>
      <c r="F284" s="184" t="s">
        <v>1416</v>
      </c>
      <c r="G284" s="204" t="s">
        <v>1400</v>
      </c>
      <c r="H284" s="207">
        <v>3.25</v>
      </c>
    </row>
    <row r="285" spans="1:8" ht="17.25" x14ac:dyDescent="0.3">
      <c r="A285" s="206">
        <v>8559</v>
      </c>
      <c r="B285" s="204" t="s">
        <v>1870</v>
      </c>
      <c r="C285" s="204" t="s">
        <v>1871</v>
      </c>
      <c r="D285" s="204" t="s">
        <v>1873</v>
      </c>
      <c r="E285" s="204" t="s">
        <v>1798</v>
      </c>
      <c r="F285" s="184" t="s">
        <v>1416</v>
      </c>
      <c r="G285" s="204" t="s">
        <v>1400</v>
      </c>
      <c r="H285" s="207">
        <v>7.15</v>
      </c>
    </row>
    <row r="286" spans="1:8" ht="17.25" x14ac:dyDescent="0.3">
      <c r="A286" s="206">
        <v>8560</v>
      </c>
      <c r="B286" s="204" t="s">
        <v>1874</v>
      </c>
      <c r="C286" s="204" t="s">
        <v>1629</v>
      </c>
      <c r="D286" s="204" t="s">
        <v>1875</v>
      </c>
      <c r="E286" s="204" t="s">
        <v>1611</v>
      </c>
      <c r="F286" s="184" t="s">
        <v>1416</v>
      </c>
      <c r="G286" s="204" t="s">
        <v>1400</v>
      </c>
      <c r="H286" s="207">
        <v>152</v>
      </c>
    </row>
    <row r="287" spans="1:8" ht="17.25" x14ac:dyDescent="0.3">
      <c r="A287" s="206">
        <v>8561</v>
      </c>
      <c r="B287" s="204" t="s">
        <v>1874</v>
      </c>
      <c r="C287" s="204" t="s">
        <v>1629</v>
      </c>
      <c r="D287" s="204" t="s">
        <v>1876</v>
      </c>
      <c r="E287" s="204" t="s">
        <v>1414</v>
      </c>
      <c r="F287" s="184" t="s">
        <v>1416</v>
      </c>
      <c r="G287" s="204" t="s">
        <v>1400</v>
      </c>
      <c r="H287" s="207">
        <v>172</v>
      </c>
    </row>
    <row r="288" spans="1:8" ht="17.25" x14ac:dyDescent="0.3">
      <c r="A288" s="206">
        <v>8562</v>
      </c>
      <c r="B288" s="204" t="s">
        <v>1874</v>
      </c>
      <c r="C288" s="204" t="s">
        <v>1629</v>
      </c>
      <c r="D288" s="204" t="s">
        <v>1877</v>
      </c>
      <c r="E288" s="204" t="s">
        <v>1857</v>
      </c>
      <c r="F288" s="184" t="s">
        <v>1416</v>
      </c>
      <c r="G288" s="204" t="s">
        <v>1400</v>
      </c>
      <c r="H288" s="207">
        <v>197</v>
      </c>
    </row>
    <row r="289" spans="1:8" ht="34.5" x14ac:dyDescent="0.3">
      <c r="A289" s="208">
        <v>8569</v>
      </c>
      <c r="B289" s="209" t="s">
        <v>1878</v>
      </c>
      <c r="C289" s="209" t="s">
        <v>1879</v>
      </c>
      <c r="D289" s="204" t="s">
        <v>1880</v>
      </c>
      <c r="E289" s="218">
        <v>5.5</v>
      </c>
      <c r="F289" s="205" t="s">
        <v>1881</v>
      </c>
      <c r="G289" s="209" t="s">
        <v>1400</v>
      </c>
      <c r="H289" s="211">
        <v>4.84</v>
      </c>
    </row>
    <row r="290" spans="1:8" ht="34.5" x14ac:dyDescent="0.3">
      <c r="A290" s="208">
        <v>8570</v>
      </c>
      <c r="B290" s="209" t="s">
        <v>1882</v>
      </c>
      <c r="C290" s="204" t="s">
        <v>1883</v>
      </c>
      <c r="D290" s="209" t="s">
        <v>1642</v>
      </c>
      <c r="E290" s="209" t="s">
        <v>1799</v>
      </c>
      <c r="F290" s="205" t="s">
        <v>1884</v>
      </c>
      <c r="G290" s="209" t="s">
        <v>1400</v>
      </c>
      <c r="H290" s="211">
        <v>16</v>
      </c>
    </row>
    <row r="291" spans="1:8" ht="34.5" x14ac:dyDescent="0.3">
      <c r="A291" s="208">
        <v>8571</v>
      </c>
      <c r="B291" s="209" t="s">
        <v>1882</v>
      </c>
      <c r="C291" s="204" t="s">
        <v>1883</v>
      </c>
      <c r="D291" s="209" t="s">
        <v>1717</v>
      </c>
      <c r="E291" s="209" t="s">
        <v>1746</v>
      </c>
      <c r="F291" s="205" t="s">
        <v>1884</v>
      </c>
      <c r="G291" s="209" t="s">
        <v>1400</v>
      </c>
      <c r="H291" s="211">
        <v>27.25</v>
      </c>
    </row>
    <row r="292" spans="1:8" ht="34.5" x14ac:dyDescent="0.3">
      <c r="A292" s="208">
        <v>8572</v>
      </c>
      <c r="B292" s="209" t="s">
        <v>1882</v>
      </c>
      <c r="C292" s="204" t="s">
        <v>1883</v>
      </c>
      <c r="D292" s="209" t="s">
        <v>1644</v>
      </c>
      <c r="E292" s="209" t="s">
        <v>1800</v>
      </c>
      <c r="F292" s="205" t="s">
        <v>1884</v>
      </c>
      <c r="G292" s="209" t="s">
        <v>1400</v>
      </c>
      <c r="H292" s="211">
        <v>37</v>
      </c>
    </row>
    <row r="293" spans="1:8" ht="34.5" x14ac:dyDescent="0.3">
      <c r="A293" s="208">
        <v>8573</v>
      </c>
      <c r="B293" s="209" t="s">
        <v>1882</v>
      </c>
      <c r="C293" s="204" t="s">
        <v>1883</v>
      </c>
      <c r="D293" s="209" t="s">
        <v>1885</v>
      </c>
      <c r="E293" s="209" t="s">
        <v>1886</v>
      </c>
      <c r="F293" s="205" t="s">
        <v>1884</v>
      </c>
      <c r="G293" s="209" t="s">
        <v>1400</v>
      </c>
      <c r="H293" s="211">
        <v>43.75</v>
      </c>
    </row>
    <row r="294" spans="1:8" ht="51.75" x14ac:dyDescent="0.3">
      <c r="A294" s="208">
        <v>8580</v>
      </c>
      <c r="B294" s="209" t="s">
        <v>1887</v>
      </c>
      <c r="C294" s="209" t="s">
        <v>1888</v>
      </c>
      <c r="D294" s="209" t="s">
        <v>1889</v>
      </c>
      <c r="E294" s="212" t="s">
        <v>1416</v>
      </c>
      <c r="F294" s="205" t="s">
        <v>1890</v>
      </c>
      <c r="G294" s="209" t="s">
        <v>1400</v>
      </c>
      <c r="H294" s="211">
        <v>13.25</v>
      </c>
    </row>
    <row r="295" spans="1:8" ht="51.75" x14ac:dyDescent="0.3">
      <c r="A295" s="208">
        <v>8581</v>
      </c>
      <c r="B295" s="209" t="s">
        <v>1887</v>
      </c>
      <c r="C295" s="209" t="s">
        <v>1888</v>
      </c>
      <c r="D295" s="209" t="s">
        <v>1891</v>
      </c>
      <c r="E295" s="212" t="s">
        <v>1416</v>
      </c>
      <c r="F295" s="205" t="s">
        <v>1892</v>
      </c>
      <c r="G295" s="209" t="s">
        <v>1400</v>
      </c>
      <c r="H295" s="211">
        <v>21.25</v>
      </c>
    </row>
    <row r="296" spans="1:8" ht="51.75" x14ac:dyDescent="0.3">
      <c r="A296" s="208">
        <v>8582</v>
      </c>
      <c r="B296" s="209" t="s">
        <v>1887</v>
      </c>
      <c r="C296" s="209" t="s">
        <v>1888</v>
      </c>
      <c r="D296" s="209" t="s">
        <v>1893</v>
      </c>
      <c r="E296" s="212" t="s">
        <v>1416</v>
      </c>
      <c r="F296" s="205" t="s">
        <v>1892</v>
      </c>
      <c r="G296" s="209" t="s">
        <v>1400</v>
      </c>
      <c r="H296" s="211">
        <v>26.25</v>
      </c>
    </row>
    <row r="297" spans="1:8" ht="17.25" x14ac:dyDescent="0.3">
      <c r="A297" s="206">
        <v>8583</v>
      </c>
      <c r="B297" s="204" t="s">
        <v>1894</v>
      </c>
      <c r="C297" s="204" t="s">
        <v>1895</v>
      </c>
      <c r="D297" s="182" t="s">
        <v>1416</v>
      </c>
      <c r="E297" s="214">
        <v>300</v>
      </c>
      <c r="F297" s="184" t="s">
        <v>1416</v>
      </c>
      <c r="G297" s="204" t="s">
        <v>1400</v>
      </c>
      <c r="H297" s="207">
        <v>59.5</v>
      </c>
    </row>
    <row r="298" spans="1:8" ht="17.25" x14ac:dyDescent="0.3">
      <c r="A298" s="206">
        <v>8584</v>
      </c>
      <c r="B298" s="204" t="s">
        <v>1894</v>
      </c>
      <c r="C298" s="204" t="s">
        <v>1896</v>
      </c>
      <c r="D298" s="182" t="s">
        <v>1416</v>
      </c>
      <c r="E298" s="214">
        <v>280</v>
      </c>
      <c r="F298" s="184" t="s">
        <v>1416</v>
      </c>
      <c r="G298" s="204" t="s">
        <v>1400</v>
      </c>
      <c r="H298" s="207">
        <v>70</v>
      </c>
    </row>
    <row r="299" spans="1:8" ht="34.5" x14ac:dyDescent="0.3">
      <c r="A299" s="208">
        <v>8590</v>
      </c>
      <c r="B299" s="209" t="s">
        <v>1897</v>
      </c>
      <c r="C299" s="209" t="s">
        <v>1629</v>
      </c>
      <c r="D299" s="209" t="s">
        <v>1898</v>
      </c>
      <c r="E299" s="212" t="s">
        <v>1416</v>
      </c>
      <c r="F299" s="205" t="s">
        <v>1756</v>
      </c>
      <c r="G299" s="209" t="s">
        <v>1400</v>
      </c>
      <c r="H299" s="211">
        <v>9</v>
      </c>
    </row>
    <row r="300" spans="1:8" ht="34.5" x14ac:dyDescent="0.3">
      <c r="A300" s="208">
        <v>8591</v>
      </c>
      <c r="B300" s="209" t="s">
        <v>1897</v>
      </c>
      <c r="C300" s="209" t="s">
        <v>1629</v>
      </c>
      <c r="D300" s="209" t="s">
        <v>1899</v>
      </c>
      <c r="E300" s="212" t="s">
        <v>1416</v>
      </c>
      <c r="F300" s="205" t="s">
        <v>1756</v>
      </c>
      <c r="G300" s="209" t="s">
        <v>1400</v>
      </c>
      <c r="H300" s="211">
        <v>15.5</v>
      </c>
    </row>
    <row r="301" spans="1:8" ht="17.25" x14ac:dyDescent="0.3">
      <c r="A301" s="206">
        <v>8600</v>
      </c>
      <c r="B301" s="204" t="s">
        <v>1900</v>
      </c>
      <c r="C301" s="204" t="s">
        <v>1629</v>
      </c>
      <c r="D301" s="204" t="s">
        <v>1901</v>
      </c>
      <c r="E301" s="182" t="s">
        <v>1416</v>
      </c>
      <c r="F301" s="184" t="s">
        <v>1416</v>
      </c>
      <c r="G301" s="204" t="s">
        <v>1400</v>
      </c>
      <c r="H301" s="207">
        <v>11.25</v>
      </c>
    </row>
    <row r="302" spans="1:8" ht="17.25" x14ac:dyDescent="0.3">
      <c r="A302" s="206">
        <v>8601</v>
      </c>
      <c r="B302" s="204" t="s">
        <v>1900</v>
      </c>
      <c r="C302" s="204" t="s">
        <v>1629</v>
      </c>
      <c r="D302" s="204" t="s">
        <v>1902</v>
      </c>
      <c r="E302" s="182" t="s">
        <v>1416</v>
      </c>
      <c r="F302" s="184" t="s">
        <v>1416</v>
      </c>
      <c r="G302" s="204" t="s">
        <v>1400</v>
      </c>
      <c r="H302" s="207">
        <v>14</v>
      </c>
    </row>
    <row r="303" spans="1:8" ht="17.25" x14ac:dyDescent="0.3">
      <c r="A303" s="206">
        <v>8602</v>
      </c>
      <c r="B303" s="204" t="s">
        <v>1900</v>
      </c>
      <c r="C303" s="204" t="s">
        <v>1629</v>
      </c>
      <c r="D303" s="204" t="s">
        <v>1903</v>
      </c>
      <c r="E303" s="182" t="s">
        <v>1416</v>
      </c>
      <c r="F303" s="184" t="s">
        <v>1416</v>
      </c>
      <c r="G303" s="204" t="s">
        <v>1400</v>
      </c>
      <c r="H303" s="207">
        <v>17</v>
      </c>
    </row>
    <row r="304" spans="1:8" ht="17.25" x14ac:dyDescent="0.3">
      <c r="A304" s="206">
        <v>8603</v>
      </c>
      <c r="B304" s="204" t="s">
        <v>1900</v>
      </c>
      <c r="C304" s="204" t="s">
        <v>1629</v>
      </c>
      <c r="D304" s="204" t="s">
        <v>1904</v>
      </c>
      <c r="E304" s="182" t="s">
        <v>1416</v>
      </c>
      <c r="F304" s="184" t="s">
        <v>1416</v>
      </c>
      <c r="G304" s="204" t="s">
        <v>1400</v>
      </c>
      <c r="H304" s="207">
        <v>31</v>
      </c>
    </row>
    <row r="305" spans="1:8" ht="34.5" x14ac:dyDescent="0.3">
      <c r="A305" s="208">
        <v>8610</v>
      </c>
      <c r="B305" s="209" t="s">
        <v>1905</v>
      </c>
      <c r="C305" s="209" t="s">
        <v>1888</v>
      </c>
      <c r="D305" s="209" t="s">
        <v>1893</v>
      </c>
      <c r="E305" s="212" t="s">
        <v>1416</v>
      </c>
      <c r="F305" s="205" t="s">
        <v>1906</v>
      </c>
      <c r="G305" s="209" t="s">
        <v>1400</v>
      </c>
      <c r="H305" s="211">
        <v>12.25</v>
      </c>
    </row>
    <row r="306" spans="1:8" ht="34.5" x14ac:dyDescent="0.3">
      <c r="A306" s="208">
        <v>8611</v>
      </c>
      <c r="B306" s="209" t="s">
        <v>1905</v>
      </c>
      <c r="C306" s="209" t="s">
        <v>1888</v>
      </c>
      <c r="D306" s="209" t="s">
        <v>1907</v>
      </c>
      <c r="E306" s="212" t="s">
        <v>1416</v>
      </c>
      <c r="F306" s="205" t="s">
        <v>1906</v>
      </c>
      <c r="G306" s="209" t="s">
        <v>1400</v>
      </c>
      <c r="H306" s="211">
        <v>15</v>
      </c>
    </row>
    <row r="307" spans="1:8" ht="34.5" x14ac:dyDescent="0.3">
      <c r="A307" s="208">
        <v>8612</v>
      </c>
      <c r="B307" s="209" t="s">
        <v>1905</v>
      </c>
      <c r="C307" s="209" t="s">
        <v>1888</v>
      </c>
      <c r="D307" s="209" t="s">
        <v>1908</v>
      </c>
      <c r="E307" s="212" t="s">
        <v>1416</v>
      </c>
      <c r="F307" s="205" t="s">
        <v>1906</v>
      </c>
      <c r="G307" s="209" t="s">
        <v>1400</v>
      </c>
      <c r="H307" s="211">
        <v>18</v>
      </c>
    </row>
    <row r="308" spans="1:8" ht="34.5" x14ac:dyDescent="0.3">
      <c r="A308" s="208">
        <v>8613</v>
      </c>
      <c r="B308" s="209" t="s">
        <v>1905</v>
      </c>
      <c r="C308" s="209" t="s">
        <v>1888</v>
      </c>
      <c r="D308" s="209" t="s">
        <v>1909</v>
      </c>
      <c r="E308" s="212" t="s">
        <v>1416</v>
      </c>
      <c r="F308" s="205" t="s">
        <v>1906</v>
      </c>
      <c r="G308" s="209" t="s">
        <v>1400</v>
      </c>
      <c r="H308" s="211">
        <v>22.75</v>
      </c>
    </row>
    <row r="309" spans="1:8" ht="17.25" x14ac:dyDescent="0.3">
      <c r="A309" s="206">
        <v>8614</v>
      </c>
      <c r="B309" s="204" t="s">
        <v>1910</v>
      </c>
      <c r="C309" s="204" t="s">
        <v>1911</v>
      </c>
      <c r="D309" s="182" t="s">
        <v>1416</v>
      </c>
      <c r="E309" s="214">
        <v>175</v>
      </c>
      <c r="F309" s="184" t="s">
        <v>1416</v>
      </c>
      <c r="G309" s="204" t="s">
        <v>1400</v>
      </c>
      <c r="H309" s="207">
        <v>35.9</v>
      </c>
    </row>
    <row r="310" spans="1:8" ht="17.25" x14ac:dyDescent="0.3">
      <c r="A310" s="206">
        <v>8620</v>
      </c>
      <c r="B310" s="204" t="s">
        <v>1912</v>
      </c>
      <c r="C310" s="182" t="s">
        <v>1416</v>
      </c>
      <c r="D310" s="182" t="s">
        <v>1416</v>
      </c>
      <c r="E310" s="204" t="s">
        <v>1913</v>
      </c>
      <c r="F310" s="184" t="s">
        <v>1416</v>
      </c>
      <c r="G310" s="204" t="s">
        <v>1400</v>
      </c>
      <c r="H310" s="207">
        <v>103</v>
      </c>
    </row>
    <row r="311" spans="1:8" ht="17.25" x14ac:dyDescent="0.3">
      <c r="A311" s="206">
        <v>8621</v>
      </c>
      <c r="B311" s="204" t="s">
        <v>1912</v>
      </c>
      <c r="C311" s="182" t="s">
        <v>1416</v>
      </c>
      <c r="D311" s="182" t="s">
        <v>1416</v>
      </c>
      <c r="E311" s="204" t="s">
        <v>1914</v>
      </c>
      <c r="F311" s="184" t="s">
        <v>1416</v>
      </c>
      <c r="G311" s="204" t="s">
        <v>1400</v>
      </c>
      <c r="H311" s="207">
        <v>158.75</v>
      </c>
    </row>
    <row r="312" spans="1:8" ht="17.25" x14ac:dyDescent="0.3">
      <c r="A312" s="206">
        <v>8622</v>
      </c>
      <c r="B312" s="204" t="s">
        <v>1912</v>
      </c>
      <c r="C312" s="182" t="s">
        <v>1416</v>
      </c>
      <c r="D312" s="182" t="s">
        <v>1416</v>
      </c>
      <c r="E312" s="204" t="s">
        <v>1915</v>
      </c>
      <c r="F312" s="184" t="s">
        <v>1416</v>
      </c>
      <c r="G312" s="204" t="s">
        <v>1400</v>
      </c>
      <c r="H312" s="207">
        <v>203.75</v>
      </c>
    </row>
    <row r="313" spans="1:8" ht="17.25" x14ac:dyDescent="0.3">
      <c r="A313" s="206">
        <v>8623</v>
      </c>
      <c r="B313" s="204" t="s">
        <v>1912</v>
      </c>
      <c r="C313" s="182" t="s">
        <v>1416</v>
      </c>
      <c r="D313" s="182" t="s">
        <v>1416</v>
      </c>
      <c r="E313" s="204" t="s">
        <v>1650</v>
      </c>
      <c r="F313" s="184" t="s">
        <v>1416</v>
      </c>
      <c r="G313" s="204" t="s">
        <v>1400</v>
      </c>
      <c r="H313" s="207">
        <v>305.81</v>
      </c>
    </row>
    <row r="314" spans="1:8" ht="34.5" x14ac:dyDescent="0.3">
      <c r="A314" s="206">
        <v>8627</v>
      </c>
      <c r="B314" s="204" t="s">
        <v>1916</v>
      </c>
      <c r="C314" s="204" t="s">
        <v>1917</v>
      </c>
      <c r="D314" s="182" t="s">
        <v>1416</v>
      </c>
      <c r="E314" s="214">
        <v>630</v>
      </c>
      <c r="F314" s="205" t="s">
        <v>1918</v>
      </c>
      <c r="G314" s="204" t="s">
        <v>1400</v>
      </c>
      <c r="H314" s="207">
        <v>457</v>
      </c>
    </row>
    <row r="315" spans="1:8" ht="17.25" x14ac:dyDescent="0.3">
      <c r="A315" s="206">
        <v>8628</v>
      </c>
      <c r="B315" s="204" t="s">
        <v>1919</v>
      </c>
      <c r="C315" s="204" t="s">
        <v>1920</v>
      </c>
      <c r="D315" s="182" t="s">
        <v>1416</v>
      </c>
      <c r="E315" s="214">
        <v>102</v>
      </c>
      <c r="F315" s="184" t="s">
        <v>1416</v>
      </c>
      <c r="G315" s="204" t="s">
        <v>1400</v>
      </c>
      <c r="H315" s="207">
        <v>41.5</v>
      </c>
    </row>
    <row r="316" spans="1:8" ht="17.25" x14ac:dyDescent="0.3">
      <c r="A316" s="206">
        <v>8629</v>
      </c>
      <c r="B316" s="204" t="s">
        <v>1919</v>
      </c>
      <c r="C316" s="204" t="s">
        <v>1921</v>
      </c>
      <c r="D316" s="182" t="s">
        <v>1416</v>
      </c>
      <c r="E316" s="214">
        <v>110</v>
      </c>
      <c r="F316" s="184" t="s">
        <v>1416</v>
      </c>
      <c r="G316" s="204" t="s">
        <v>1400</v>
      </c>
      <c r="H316" s="207">
        <v>43.9</v>
      </c>
    </row>
    <row r="317" spans="1:8" ht="34.5" x14ac:dyDescent="0.3">
      <c r="A317" s="208">
        <v>8630</v>
      </c>
      <c r="B317" s="209" t="s">
        <v>1922</v>
      </c>
      <c r="C317" s="209" t="s">
        <v>1923</v>
      </c>
      <c r="D317" s="209" t="s">
        <v>1924</v>
      </c>
      <c r="E317" s="209" t="s">
        <v>1402</v>
      </c>
      <c r="F317" s="205" t="s">
        <v>1925</v>
      </c>
      <c r="G317" s="209" t="s">
        <v>1400</v>
      </c>
      <c r="H317" s="211">
        <v>10.75</v>
      </c>
    </row>
    <row r="318" spans="1:8" ht="34.5" x14ac:dyDescent="0.3">
      <c r="A318" s="208">
        <v>8631</v>
      </c>
      <c r="B318" s="209" t="s">
        <v>1922</v>
      </c>
      <c r="C318" s="209" t="s">
        <v>1923</v>
      </c>
      <c r="D318" s="209" t="s">
        <v>1926</v>
      </c>
      <c r="E318" s="209" t="s">
        <v>1404</v>
      </c>
      <c r="F318" s="205" t="s">
        <v>1925</v>
      </c>
      <c r="G318" s="209" t="s">
        <v>1400</v>
      </c>
      <c r="H318" s="211">
        <v>16.5</v>
      </c>
    </row>
    <row r="319" spans="1:8" ht="34.5" x14ac:dyDescent="0.3">
      <c r="A319" s="208">
        <v>8632</v>
      </c>
      <c r="B319" s="209" t="s">
        <v>1922</v>
      </c>
      <c r="C319" s="209" t="s">
        <v>1923</v>
      </c>
      <c r="D319" s="209" t="s">
        <v>1927</v>
      </c>
      <c r="E319" s="209" t="s">
        <v>1886</v>
      </c>
      <c r="F319" s="205" t="s">
        <v>1925</v>
      </c>
      <c r="G319" s="209" t="s">
        <v>1400</v>
      </c>
      <c r="H319" s="211">
        <v>29</v>
      </c>
    </row>
    <row r="320" spans="1:8" ht="17.25" x14ac:dyDescent="0.3">
      <c r="A320" s="206">
        <v>8633</v>
      </c>
      <c r="B320" s="204" t="s">
        <v>1928</v>
      </c>
      <c r="C320" s="204" t="s">
        <v>1923</v>
      </c>
      <c r="D320" s="204" t="s">
        <v>1929</v>
      </c>
      <c r="E320" s="204" t="s">
        <v>1539</v>
      </c>
      <c r="F320" s="184" t="s">
        <v>1416</v>
      </c>
      <c r="G320" s="204" t="s">
        <v>1400</v>
      </c>
      <c r="H320" s="207">
        <v>11.75</v>
      </c>
    </row>
    <row r="321" spans="1:8" ht="17.25" x14ac:dyDescent="0.3">
      <c r="A321" s="206">
        <v>8634</v>
      </c>
      <c r="B321" s="204" t="s">
        <v>1928</v>
      </c>
      <c r="C321" s="204" t="s">
        <v>1923</v>
      </c>
      <c r="D321" s="204" t="s">
        <v>1930</v>
      </c>
      <c r="E321" s="204" t="s">
        <v>1618</v>
      </c>
      <c r="F321" s="184" t="s">
        <v>1416</v>
      </c>
      <c r="G321" s="204" t="s">
        <v>1400</v>
      </c>
      <c r="H321" s="207">
        <v>18</v>
      </c>
    </row>
    <row r="322" spans="1:8" ht="17.25" x14ac:dyDescent="0.3">
      <c r="A322" s="206">
        <v>8635</v>
      </c>
      <c r="B322" s="204" t="s">
        <v>1928</v>
      </c>
      <c r="C322" s="204" t="s">
        <v>1923</v>
      </c>
      <c r="D322" s="204" t="s">
        <v>1931</v>
      </c>
      <c r="E322" s="204" t="s">
        <v>1932</v>
      </c>
      <c r="F322" s="184" t="s">
        <v>1416</v>
      </c>
      <c r="G322" s="204" t="s">
        <v>1400</v>
      </c>
      <c r="H322" s="207">
        <v>29.25</v>
      </c>
    </row>
    <row r="323" spans="1:8" ht="17.25" x14ac:dyDescent="0.3">
      <c r="A323" s="206">
        <v>8636</v>
      </c>
      <c r="B323" s="204" t="s">
        <v>1849</v>
      </c>
      <c r="C323" s="204" t="s">
        <v>1933</v>
      </c>
      <c r="D323" s="204" t="s">
        <v>1934</v>
      </c>
      <c r="E323" s="214">
        <v>563</v>
      </c>
      <c r="F323" s="184" t="s">
        <v>1416</v>
      </c>
      <c r="G323" s="204" t="s">
        <v>1400</v>
      </c>
      <c r="H323" s="207">
        <v>206.25</v>
      </c>
    </row>
    <row r="324" spans="1:8" ht="17.25" x14ac:dyDescent="0.3">
      <c r="A324" s="206">
        <v>8637</v>
      </c>
      <c r="B324" s="204" t="s">
        <v>1935</v>
      </c>
      <c r="C324" s="204" t="s">
        <v>1936</v>
      </c>
      <c r="D324" s="182" t="s">
        <v>1416</v>
      </c>
      <c r="E324" s="204" t="s">
        <v>1937</v>
      </c>
      <c r="F324" s="184" t="s">
        <v>1416</v>
      </c>
      <c r="G324" s="204" t="s">
        <v>1400</v>
      </c>
      <c r="H324" s="207">
        <v>82.9</v>
      </c>
    </row>
    <row r="325" spans="1:8" ht="17.25" x14ac:dyDescent="0.3">
      <c r="A325" s="206">
        <v>8638</v>
      </c>
      <c r="B325" s="204" t="s">
        <v>1938</v>
      </c>
      <c r="C325" s="204" t="s">
        <v>1939</v>
      </c>
      <c r="D325" s="182" t="s">
        <v>1416</v>
      </c>
      <c r="E325" s="182" t="s">
        <v>1416</v>
      </c>
      <c r="F325" s="184" t="s">
        <v>1416</v>
      </c>
      <c r="G325" s="204" t="s">
        <v>1400</v>
      </c>
      <c r="H325" s="207">
        <v>14</v>
      </c>
    </row>
    <row r="326" spans="1:8" ht="17.25" x14ac:dyDescent="0.3">
      <c r="A326" s="208">
        <v>8639</v>
      </c>
      <c r="B326" s="209" t="s">
        <v>1940</v>
      </c>
      <c r="C326" s="204" t="s">
        <v>1941</v>
      </c>
      <c r="D326" s="212" t="s">
        <v>1416</v>
      </c>
      <c r="E326" s="219">
        <v>125</v>
      </c>
      <c r="F326" s="215" t="s">
        <v>1416</v>
      </c>
      <c r="G326" s="209" t="s">
        <v>1400</v>
      </c>
      <c r="H326" s="211">
        <v>44.2</v>
      </c>
    </row>
    <row r="327" spans="1:8" ht="17.25" x14ac:dyDescent="0.3">
      <c r="A327" s="206">
        <v>8640</v>
      </c>
      <c r="B327" s="204" t="s">
        <v>1942</v>
      </c>
      <c r="C327" s="204" t="s">
        <v>1943</v>
      </c>
      <c r="D327" s="204" t="s">
        <v>1944</v>
      </c>
      <c r="E327" s="182" t="s">
        <v>1416</v>
      </c>
      <c r="F327" s="184" t="s">
        <v>1416</v>
      </c>
      <c r="G327" s="204" t="s">
        <v>1400</v>
      </c>
      <c r="H327" s="207">
        <v>1.95</v>
      </c>
    </row>
    <row r="328" spans="1:8" ht="17.25" x14ac:dyDescent="0.3">
      <c r="A328" s="206">
        <v>8641</v>
      </c>
      <c r="B328" s="204" t="s">
        <v>1942</v>
      </c>
      <c r="C328" s="204" t="s">
        <v>1943</v>
      </c>
      <c r="D328" s="204" t="s">
        <v>1945</v>
      </c>
      <c r="E328" s="182" t="s">
        <v>1416</v>
      </c>
      <c r="F328" s="184" t="s">
        <v>1416</v>
      </c>
      <c r="G328" s="204" t="s">
        <v>1400</v>
      </c>
      <c r="H328" s="207">
        <v>2.25</v>
      </c>
    </row>
    <row r="329" spans="1:8" ht="17.25" x14ac:dyDescent="0.3">
      <c r="A329" s="206">
        <v>8642</v>
      </c>
      <c r="B329" s="204" t="s">
        <v>1942</v>
      </c>
      <c r="C329" s="204" t="s">
        <v>1943</v>
      </c>
      <c r="D329" s="204" t="s">
        <v>1946</v>
      </c>
      <c r="E329" s="182" t="s">
        <v>1416</v>
      </c>
      <c r="F329" s="184" t="s">
        <v>1416</v>
      </c>
      <c r="G329" s="204" t="s">
        <v>1400</v>
      </c>
      <c r="H329" s="207">
        <v>2.85</v>
      </c>
    </row>
    <row r="330" spans="1:8" ht="17.25" x14ac:dyDescent="0.3">
      <c r="A330" s="206">
        <v>8643</v>
      </c>
      <c r="B330" s="204" t="s">
        <v>1935</v>
      </c>
      <c r="C330" s="204" t="s">
        <v>1947</v>
      </c>
      <c r="D330" s="182" t="s">
        <v>1416</v>
      </c>
      <c r="E330" s="182" t="s">
        <v>1416</v>
      </c>
      <c r="F330" s="184" t="s">
        <v>1416</v>
      </c>
      <c r="G330" s="204" t="s">
        <v>1400</v>
      </c>
      <c r="H330" s="207">
        <v>37.5</v>
      </c>
    </row>
    <row r="331" spans="1:8" ht="17.25" x14ac:dyDescent="0.3">
      <c r="A331" s="206">
        <v>8644</v>
      </c>
      <c r="B331" s="204" t="s">
        <v>1948</v>
      </c>
      <c r="C331" s="204" t="s">
        <v>1949</v>
      </c>
      <c r="D331" s="204" t="s">
        <v>1950</v>
      </c>
      <c r="E331" s="182" t="s">
        <v>1416</v>
      </c>
      <c r="F331" s="184" t="s">
        <v>1416</v>
      </c>
      <c r="G331" s="204" t="s">
        <v>1400</v>
      </c>
      <c r="H331" s="207">
        <v>2.76</v>
      </c>
    </row>
    <row r="332" spans="1:8" ht="17.25" x14ac:dyDescent="0.3">
      <c r="A332" s="206">
        <v>8645</v>
      </c>
      <c r="B332" s="204" t="s">
        <v>1951</v>
      </c>
      <c r="C332" s="204" t="s">
        <v>1952</v>
      </c>
      <c r="D332" s="182" t="s">
        <v>1416</v>
      </c>
      <c r="E332" s="182" t="s">
        <v>1416</v>
      </c>
      <c r="F332" s="184" t="s">
        <v>1416</v>
      </c>
      <c r="G332" s="204" t="s">
        <v>1400</v>
      </c>
      <c r="H332" s="207">
        <v>32.6</v>
      </c>
    </row>
    <row r="333" spans="1:8" ht="17.25" x14ac:dyDescent="0.3">
      <c r="A333" s="206">
        <v>8646</v>
      </c>
      <c r="B333" s="204" t="s">
        <v>1953</v>
      </c>
      <c r="C333" s="204" t="s">
        <v>1954</v>
      </c>
      <c r="D333" s="182" t="s">
        <v>1416</v>
      </c>
      <c r="E333" s="182" t="s">
        <v>1416</v>
      </c>
      <c r="F333" s="184" t="s">
        <v>1416</v>
      </c>
      <c r="G333" s="204" t="s">
        <v>1400</v>
      </c>
      <c r="H333" s="207">
        <v>25.5</v>
      </c>
    </row>
    <row r="334" spans="1:8" ht="34.5" x14ac:dyDescent="0.3">
      <c r="A334" s="208">
        <v>8650</v>
      </c>
      <c r="B334" s="209" t="s">
        <v>1955</v>
      </c>
      <c r="C334" s="212" t="s">
        <v>1416</v>
      </c>
      <c r="D334" s="212" t="s">
        <v>1416</v>
      </c>
      <c r="E334" s="209" t="s">
        <v>1799</v>
      </c>
      <c r="F334" s="205" t="s">
        <v>1956</v>
      </c>
      <c r="G334" s="209" t="s">
        <v>1400</v>
      </c>
      <c r="H334" s="211">
        <v>12.75</v>
      </c>
    </row>
    <row r="335" spans="1:8" ht="34.5" x14ac:dyDescent="0.3">
      <c r="A335" s="208">
        <v>8651</v>
      </c>
      <c r="B335" s="209" t="s">
        <v>1955</v>
      </c>
      <c r="C335" s="212" t="s">
        <v>1416</v>
      </c>
      <c r="D335" s="212" t="s">
        <v>1416</v>
      </c>
      <c r="E335" s="209" t="s">
        <v>1818</v>
      </c>
      <c r="F335" s="205" t="s">
        <v>1956</v>
      </c>
      <c r="G335" s="209" t="s">
        <v>1400</v>
      </c>
      <c r="H335" s="211">
        <v>27.65</v>
      </c>
    </row>
    <row r="336" spans="1:8" ht="17.25" x14ac:dyDescent="0.3">
      <c r="A336" s="206">
        <v>8654</v>
      </c>
      <c r="B336" s="204" t="s">
        <v>1957</v>
      </c>
      <c r="C336" s="204" t="s">
        <v>1958</v>
      </c>
      <c r="D336" s="182" t="s">
        <v>1416</v>
      </c>
      <c r="E336" s="182" t="s">
        <v>1416</v>
      </c>
      <c r="F336" s="184" t="s">
        <v>1416</v>
      </c>
      <c r="G336" s="204" t="s">
        <v>1400</v>
      </c>
      <c r="H336" s="207">
        <v>1.2</v>
      </c>
    </row>
    <row r="337" spans="1:8" ht="17.25" x14ac:dyDescent="0.3">
      <c r="A337" s="206">
        <v>8660</v>
      </c>
      <c r="B337" s="204" t="s">
        <v>1959</v>
      </c>
      <c r="C337" s="204" t="s">
        <v>1960</v>
      </c>
      <c r="D337" s="204" t="s">
        <v>1961</v>
      </c>
      <c r="E337" s="204" t="s">
        <v>1402</v>
      </c>
      <c r="F337" s="184" t="s">
        <v>1416</v>
      </c>
      <c r="G337" s="204" t="s">
        <v>1400</v>
      </c>
      <c r="H337" s="207">
        <v>11.85</v>
      </c>
    </row>
    <row r="338" spans="1:8" ht="17.25" x14ac:dyDescent="0.3">
      <c r="A338" s="206">
        <v>8661</v>
      </c>
      <c r="B338" s="204" t="s">
        <v>1959</v>
      </c>
      <c r="C338" s="204" t="s">
        <v>1960</v>
      </c>
      <c r="D338" s="204" t="s">
        <v>1962</v>
      </c>
      <c r="E338" s="204" t="s">
        <v>1587</v>
      </c>
      <c r="F338" s="184" t="s">
        <v>1416</v>
      </c>
      <c r="G338" s="204" t="s">
        <v>1400</v>
      </c>
      <c r="H338" s="207">
        <v>31.5</v>
      </c>
    </row>
    <row r="339" spans="1:8" ht="17.25" x14ac:dyDescent="0.3">
      <c r="A339" s="206">
        <v>8662</v>
      </c>
      <c r="B339" s="204" t="s">
        <v>1959</v>
      </c>
      <c r="C339" s="204" t="s">
        <v>1960</v>
      </c>
      <c r="D339" s="204" t="s">
        <v>1963</v>
      </c>
      <c r="E339" s="204" t="s">
        <v>1548</v>
      </c>
      <c r="F339" s="184" t="s">
        <v>1416</v>
      </c>
      <c r="G339" s="204" t="s">
        <v>1400</v>
      </c>
      <c r="H339" s="207">
        <v>36.5</v>
      </c>
    </row>
    <row r="340" spans="1:8" ht="51.75" x14ac:dyDescent="0.3">
      <c r="A340" s="208">
        <v>8670</v>
      </c>
      <c r="B340" s="209" t="s">
        <v>1964</v>
      </c>
      <c r="C340" s="209" t="s">
        <v>1965</v>
      </c>
      <c r="D340" s="209" t="s">
        <v>1815</v>
      </c>
      <c r="E340" s="212" t="s">
        <v>1416</v>
      </c>
      <c r="F340" s="205" t="s">
        <v>1966</v>
      </c>
      <c r="G340" s="209" t="s">
        <v>1400</v>
      </c>
      <c r="H340" s="211">
        <v>22.65</v>
      </c>
    </row>
    <row r="341" spans="1:8" ht="51.75" x14ac:dyDescent="0.3">
      <c r="A341" s="208">
        <v>8671</v>
      </c>
      <c r="B341" s="209" t="s">
        <v>1964</v>
      </c>
      <c r="C341" s="209" t="s">
        <v>1965</v>
      </c>
      <c r="D341" s="209" t="s">
        <v>1967</v>
      </c>
      <c r="E341" s="212" t="s">
        <v>1416</v>
      </c>
      <c r="F341" s="205" t="s">
        <v>1966</v>
      </c>
      <c r="G341" s="209" t="s">
        <v>1400</v>
      </c>
      <c r="H341" s="211">
        <v>41</v>
      </c>
    </row>
    <row r="342" spans="1:8" ht="17.25" x14ac:dyDescent="0.3">
      <c r="A342" s="206">
        <v>8680</v>
      </c>
      <c r="B342" s="204" t="s">
        <v>1968</v>
      </c>
      <c r="C342" s="204" t="s">
        <v>1969</v>
      </c>
      <c r="D342" s="204" t="s">
        <v>1970</v>
      </c>
      <c r="E342" s="204" t="s">
        <v>1550</v>
      </c>
      <c r="F342" s="184" t="s">
        <v>1416</v>
      </c>
      <c r="G342" s="204" t="s">
        <v>1400</v>
      </c>
      <c r="H342" s="207">
        <v>93</v>
      </c>
    </row>
    <row r="343" spans="1:8" ht="17.25" x14ac:dyDescent="0.3">
      <c r="A343" s="206">
        <v>8684</v>
      </c>
      <c r="B343" s="204" t="s">
        <v>1971</v>
      </c>
      <c r="C343" s="204" t="s">
        <v>1972</v>
      </c>
      <c r="D343" s="204" t="s">
        <v>1973</v>
      </c>
      <c r="E343" s="182" t="s">
        <v>1416</v>
      </c>
      <c r="F343" s="184" t="s">
        <v>1416</v>
      </c>
      <c r="G343" s="204" t="s">
        <v>1400</v>
      </c>
      <c r="H343" s="207">
        <v>140.81</v>
      </c>
    </row>
    <row r="344" spans="1:8" ht="17.25" x14ac:dyDescent="0.3">
      <c r="A344" s="206">
        <v>8690</v>
      </c>
      <c r="B344" s="204" t="s">
        <v>1971</v>
      </c>
      <c r="C344" s="204" t="s">
        <v>1974</v>
      </c>
      <c r="D344" s="204" t="s">
        <v>1975</v>
      </c>
      <c r="E344" s="182" t="s">
        <v>1416</v>
      </c>
      <c r="F344" s="184" t="s">
        <v>1416</v>
      </c>
      <c r="G344" s="204" t="s">
        <v>1400</v>
      </c>
      <c r="H344" s="207">
        <v>80</v>
      </c>
    </row>
    <row r="345" spans="1:8" ht="17.25" x14ac:dyDescent="0.3">
      <c r="A345" s="206">
        <v>8691</v>
      </c>
      <c r="B345" s="204" t="s">
        <v>1971</v>
      </c>
      <c r="C345" s="204" t="s">
        <v>1974</v>
      </c>
      <c r="D345" s="204" t="s">
        <v>1976</v>
      </c>
      <c r="E345" s="182" t="s">
        <v>1416</v>
      </c>
      <c r="F345" s="184" t="s">
        <v>1416</v>
      </c>
      <c r="G345" s="204" t="s">
        <v>1400</v>
      </c>
      <c r="H345" s="207">
        <v>85</v>
      </c>
    </row>
    <row r="346" spans="1:8" ht="17.25" x14ac:dyDescent="0.3">
      <c r="A346" s="206">
        <v>8692</v>
      </c>
      <c r="B346" s="204" t="s">
        <v>1971</v>
      </c>
      <c r="C346" s="204" t="s">
        <v>1974</v>
      </c>
      <c r="D346" s="204" t="s">
        <v>1977</v>
      </c>
      <c r="E346" s="182" t="s">
        <v>1416</v>
      </c>
      <c r="F346" s="184" t="s">
        <v>1416</v>
      </c>
      <c r="G346" s="204" t="s">
        <v>1400</v>
      </c>
      <c r="H346" s="207">
        <v>91</v>
      </c>
    </row>
    <row r="347" spans="1:8" ht="17.25" x14ac:dyDescent="0.3">
      <c r="A347" s="206">
        <v>8693</v>
      </c>
      <c r="B347" s="204" t="s">
        <v>1971</v>
      </c>
      <c r="C347" s="204" t="s">
        <v>1974</v>
      </c>
      <c r="D347" s="204" t="s">
        <v>1978</v>
      </c>
      <c r="E347" s="182" t="s">
        <v>1416</v>
      </c>
      <c r="F347" s="184" t="s">
        <v>1416</v>
      </c>
      <c r="G347" s="204" t="s">
        <v>1400</v>
      </c>
      <c r="H347" s="207">
        <v>93.5</v>
      </c>
    </row>
    <row r="348" spans="1:8" ht="17.25" x14ac:dyDescent="0.3">
      <c r="A348" s="206">
        <v>8694</v>
      </c>
      <c r="B348" s="204" t="s">
        <v>1979</v>
      </c>
      <c r="C348" s="204" t="s">
        <v>1980</v>
      </c>
      <c r="D348" s="204" t="s">
        <v>1981</v>
      </c>
      <c r="E348" s="182" t="s">
        <v>1416</v>
      </c>
      <c r="F348" s="184" t="s">
        <v>1416</v>
      </c>
      <c r="G348" s="204" t="s">
        <v>1400</v>
      </c>
      <c r="H348" s="207">
        <v>135.25</v>
      </c>
    </row>
    <row r="349" spans="1:8" ht="17.25" x14ac:dyDescent="0.3">
      <c r="A349" s="206">
        <v>8695</v>
      </c>
      <c r="B349" s="204" t="s">
        <v>1979</v>
      </c>
      <c r="C349" s="204" t="s">
        <v>1980</v>
      </c>
      <c r="D349" s="204" t="s">
        <v>1982</v>
      </c>
      <c r="E349" s="182" t="s">
        <v>1416</v>
      </c>
      <c r="F349" s="184" t="s">
        <v>1416</v>
      </c>
      <c r="G349" s="204" t="s">
        <v>1400</v>
      </c>
      <c r="H349" s="207">
        <v>160</v>
      </c>
    </row>
    <row r="350" spans="1:8" ht="34.5" x14ac:dyDescent="0.3">
      <c r="A350" s="206">
        <v>8696</v>
      </c>
      <c r="B350" s="204" t="s">
        <v>1971</v>
      </c>
      <c r="C350" s="204" t="s">
        <v>1983</v>
      </c>
      <c r="D350" s="182" t="s">
        <v>1416</v>
      </c>
      <c r="E350" s="214">
        <v>330</v>
      </c>
      <c r="F350" s="205" t="s">
        <v>1984</v>
      </c>
      <c r="G350" s="204" t="s">
        <v>1400</v>
      </c>
      <c r="H350" s="207">
        <v>42</v>
      </c>
    </row>
    <row r="351" spans="1:8" ht="17.25" x14ac:dyDescent="0.3">
      <c r="A351" s="206">
        <v>8700</v>
      </c>
      <c r="B351" s="204" t="s">
        <v>1985</v>
      </c>
      <c r="C351" s="204" t="s">
        <v>1986</v>
      </c>
      <c r="D351" s="204" t="s">
        <v>1987</v>
      </c>
      <c r="E351" s="204" t="s">
        <v>1591</v>
      </c>
      <c r="F351" s="184" t="s">
        <v>1416</v>
      </c>
      <c r="G351" s="204" t="s">
        <v>1400</v>
      </c>
      <c r="H351" s="207">
        <v>24.25</v>
      </c>
    </row>
    <row r="352" spans="1:8" ht="17.25" x14ac:dyDescent="0.3">
      <c r="A352" s="206">
        <v>8701</v>
      </c>
      <c r="B352" s="204" t="s">
        <v>1985</v>
      </c>
      <c r="C352" s="204" t="s">
        <v>1986</v>
      </c>
      <c r="D352" s="204" t="s">
        <v>1988</v>
      </c>
      <c r="E352" s="204" t="s">
        <v>1760</v>
      </c>
      <c r="F352" s="184" t="s">
        <v>1416</v>
      </c>
      <c r="G352" s="204" t="s">
        <v>1400</v>
      </c>
      <c r="H352" s="207">
        <v>26</v>
      </c>
    </row>
    <row r="353" spans="1:8" ht="17.25" x14ac:dyDescent="0.3">
      <c r="A353" s="206">
        <v>8702</v>
      </c>
      <c r="B353" s="204" t="s">
        <v>1985</v>
      </c>
      <c r="C353" s="204" t="s">
        <v>1986</v>
      </c>
      <c r="D353" s="204" t="s">
        <v>1989</v>
      </c>
      <c r="E353" s="204" t="s">
        <v>1550</v>
      </c>
      <c r="F353" s="184" t="s">
        <v>1416</v>
      </c>
      <c r="G353" s="204" t="s">
        <v>1400</v>
      </c>
      <c r="H353" s="207">
        <v>30.75</v>
      </c>
    </row>
    <row r="354" spans="1:8" ht="17.25" x14ac:dyDescent="0.3">
      <c r="A354" s="206">
        <v>8703</v>
      </c>
      <c r="B354" s="204" t="s">
        <v>1985</v>
      </c>
      <c r="C354" s="204" t="s">
        <v>1986</v>
      </c>
      <c r="D354" s="204" t="s">
        <v>1990</v>
      </c>
      <c r="E354" s="204" t="s">
        <v>1526</v>
      </c>
      <c r="F354" s="184" t="s">
        <v>1416</v>
      </c>
      <c r="G354" s="204" t="s">
        <v>1400</v>
      </c>
      <c r="H354" s="207">
        <v>51.75</v>
      </c>
    </row>
    <row r="355" spans="1:8" ht="17.25" x14ac:dyDescent="0.3">
      <c r="A355" s="206">
        <v>8708</v>
      </c>
      <c r="B355" s="204" t="s">
        <v>1991</v>
      </c>
      <c r="C355" s="204" t="s">
        <v>1992</v>
      </c>
      <c r="D355" s="182" t="s">
        <v>1993</v>
      </c>
      <c r="E355" s="182" t="s">
        <v>1416</v>
      </c>
      <c r="F355" s="184" t="s">
        <v>1416</v>
      </c>
      <c r="G355" s="204" t="s">
        <v>1400</v>
      </c>
      <c r="H355" s="207">
        <v>15</v>
      </c>
    </row>
    <row r="356" spans="1:8" ht="17.25" x14ac:dyDescent="0.3">
      <c r="A356" s="206">
        <v>8709</v>
      </c>
      <c r="B356" s="204" t="s">
        <v>1991</v>
      </c>
      <c r="C356" s="204" t="s">
        <v>1994</v>
      </c>
      <c r="D356" s="204" t="s">
        <v>1995</v>
      </c>
      <c r="E356" s="182" t="s">
        <v>1416</v>
      </c>
      <c r="F356" s="184" t="s">
        <v>1416</v>
      </c>
      <c r="G356" s="204" t="s">
        <v>1400</v>
      </c>
      <c r="H356" s="207">
        <v>11.76</v>
      </c>
    </row>
    <row r="357" spans="1:8" ht="17.25" x14ac:dyDescent="0.3">
      <c r="A357" s="206">
        <v>8710</v>
      </c>
      <c r="B357" s="204" t="s">
        <v>1991</v>
      </c>
      <c r="C357" s="204" t="s">
        <v>1996</v>
      </c>
      <c r="D357" s="204" t="s">
        <v>1997</v>
      </c>
      <c r="E357" s="182" t="s">
        <v>1416</v>
      </c>
      <c r="F357" s="184" t="s">
        <v>1416</v>
      </c>
      <c r="G357" s="204" t="s">
        <v>1400</v>
      </c>
      <c r="H357" s="207">
        <v>11.5</v>
      </c>
    </row>
    <row r="358" spans="1:8" ht="17.25" x14ac:dyDescent="0.3">
      <c r="A358" s="206">
        <v>8711</v>
      </c>
      <c r="B358" s="204" t="s">
        <v>1998</v>
      </c>
      <c r="C358" s="204" t="s">
        <v>1999</v>
      </c>
      <c r="D358" s="182" t="s">
        <v>1416</v>
      </c>
      <c r="E358" s="182" t="s">
        <v>1416</v>
      </c>
      <c r="F358" s="184" t="s">
        <v>1416</v>
      </c>
      <c r="G358" s="204" t="s">
        <v>1400</v>
      </c>
      <c r="H358" s="207">
        <v>3</v>
      </c>
    </row>
    <row r="359" spans="1:8" ht="34.5" x14ac:dyDescent="0.3">
      <c r="A359" s="206">
        <v>8712</v>
      </c>
      <c r="B359" s="204" t="s">
        <v>2000</v>
      </c>
      <c r="C359" s="204" t="s">
        <v>2001</v>
      </c>
      <c r="D359" s="204" t="s">
        <v>1727</v>
      </c>
      <c r="E359" s="182" t="s">
        <v>1416</v>
      </c>
      <c r="F359" s="205" t="s">
        <v>2002</v>
      </c>
      <c r="G359" s="204" t="s">
        <v>1400</v>
      </c>
      <c r="H359" s="207">
        <v>17</v>
      </c>
    </row>
    <row r="360" spans="1:8" ht="34.5" x14ac:dyDescent="0.3">
      <c r="A360" s="206">
        <v>8713</v>
      </c>
      <c r="B360" s="204" t="s">
        <v>2000</v>
      </c>
      <c r="C360" s="204" t="s">
        <v>2001</v>
      </c>
      <c r="D360" s="204" t="s">
        <v>1639</v>
      </c>
      <c r="E360" s="182" t="s">
        <v>1416</v>
      </c>
      <c r="F360" s="205" t="s">
        <v>2002</v>
      </c>
      <c r="G360" s="204" t="s">
        <v>1400</v>
      </c>
      <c r="H360" s="207">
        <v>22.5</v>
      </c>
    </row>
    <row r="361" spans="1:8" ht="17.25" x14ac:dyDescent="0.3">
      <c r="A361" s="206">
        <v>8714</v>
      </c>
      <c r="B361" s="204" t="s">
        <v>2003</v>
      </c>
      <c r="C361" s="204" t="s">
        <v>2004</v>
      </c>
      <c r="D361" s="182" t="s">
        <v>1416</v>
      </c>
      <c r="E361" s="214">
        <v>450</v>
      </c>
      <c r="F361" s="184" t="s">
        <v>1416</v>
      </c>
      <c r="G361" s="204" t="s">
        <v>1400</v>
      </c>
      <c r="H361" s="207">
        <v>86.5</v>
      </c>
    </row>
    <row r="362" spans="1:8" ht="17.25" x14ac:dyDescent="0.3">
      <c r="A362" s="206">
        <v>8715</v>
      </c>
      <c r="B362" s="204" t="s">
        <v>2005</v>
      </c>
      <c r="C362" s="204" t="s">
        <v>2006</v>
      </c>
      <c r="D362" s="182" t="s">
        <v>1416</v>
      </c>
      <c r="E362" s="182" t="s">
        <v>1416</v>
      </c>
      <c r="F362" s="184" t="s">
        <v>1416</v>
      </c>
      <c r="G362" s="204" t="s">
        <v>1400</v>
      </c>
      <c r="H362" s="207">
        <v>28.69</v>
      </c>
    </row>
    <row r="363" spans="1:8" ht="17.25" x14ac:dyDescent="0.3">
      <c r="A363" s="206">
        <v>8716</v>
      </c>
      <c r="B363" s="204" t="s">
        <v>2007</v>
      </c>
      <c r="C363" s="204" t="s">
        <v>2008</v>
      </c>
      <c r="D363" s="182" t="s">
        <v>1416</v>
      </c>
      <c r="E363" s="216">
        <v>85</v>
      </c>
      <c r="F363" s="184" t="s">
        <v>1416</v>
      </c>
      <c r="G363" s="204" t="s">
        <v>1400</v>
      </c>
      <c r="H363" s="207">
        <v>23.75</v>
      </c>
    </row>
    <row r="364" spans="1:8" ht="17.25" x14ac:dyDescent="0.3">
      <c r="A364" s="206">
        <v>8717</v>
      </c>
      <c r="B364" s="204" t="s">
        <v>2009</v>
      </c>
      <c r="C364" s="204" t="s">
        <v>2010</v>
      </c>
      <c r="D364" s="182" t="s">
        <v>1416</v>
      </c>
      <c r="E364" s="214">
        <v>400</v>
      </c>
      <c r="F364" s="184" t="s">
        <v>1416</v>
      </c>
      <c r="G364" s="204" t="s">
        <v>1400</v>
      </c>
      <c r="H364" s="207">
        <v>74.2</v>
      </c>
    </row>
    <row r="365" spans="1:8" ht="17.25" x14ac:dyDescent="0.3">
      <c r="A365" s="206">
        <v>8719</v>
      </c>
      <c r="B365" s="204" t="s">
        <v>2011</v>
      </c>
      <c r="C365" s="204" t="s">
        <v>2012</v>
      </c>
      <c r="D365" s="182" t="s">
        <v>1416</v>
      </c>
      <c r="E365" s="182" t="s">
        <v>1416</v>
      </c>
      <c r="F365" s="205" t="s">
        <v>2013</v>
      </c>
      <c r="G365" s="204" t="s">
        <v>1400</v>
      </c>
      <c r="H365" s="207">
        <v>12.25</v>
      </c>
    </row>
    <row r="366" spans="1:8" ht="17.25" x14ac:dyDescent="0.3">
      <c r="A366" s="206">
        <v>8720</v>
      </c>
      <c r="B366" s="204" t="s">
        <v>2014</v>
      </c>
      <c r="C366" s="204" t="s">
        <v>2015</v>
      </c>
      <c r="D366" s="204" t="s">
        <v>1731</v>
      </c>
      <c r="E366" s="204" t="s">
        <v>2016</v>
      </c>
      <c r="F366" s="184" t="s">
        <v>1416</v>
      </c>
      <c r="G366" s="204" t="s">
        <v>1400</v>
      </c>
      <c r="H366" s="207">
        <v>42.25</v>
      </c>
    </row>
    <row r="367" spans="1:8" ht="17.25" x14ac:dyDescent="0.3">
      <c r="A367" s="206">
        <v>8721</v>
      </c>
      <c r="B367" s="204" t="s">
        <v>2014</v>
      </c>
      <c r="C367" s="204" t="s">
        <v>2015</v>
      </c>
      <c r="D367" s="204" t="s">
        <v>1638</v>
      </c>
      <c r="E367" s="204" t="s">
        <v>2017</v>
      </c>
      <c r="F367" s="184" t="s">
        <v>1416</v>
      </c>
      <c r="G367" s="204" t="s">
        <v>1400</v>
      </c>
      <c r="H367" s="207">
        <v>56.5</v>
      </c>
    </row>
    <row r="368" spans="1:8" ht="17.25" x14ac:dyDescent="0.3">
      <c r="A368" s="206">
        <v>8722</v>
      </c>
      <c r="B368" s="204" t="s">
        <v>2014</v>
      </c>
      <c r="C368" s="204" t="s">
        <v>2015</v>
      </c>
      <c r="D368" s="204" t="s">
        <v>1649</v>
      </c>
      <c r="E368" s="204" t="s">
        <v>1611</v>
      </c>
      <c r="F368" s="184" t="s">
        <v>1416</v>
      </c>
      <c r="G368" s="204" t="s">
        <v>1400</v>
      </c>
      <c r="H368" s="207">
        <v>71.5</v>
      </c>
    </row>
    <row r="369" spans="1:8" ht="17.25" x14ac:dyDescent="0.3">
      <c r="A369" s="206">
        <v>8725</v>
      </c>
      <c r="B369" s="204" t="s">
        <v>2014</v>
      </c>
      <c r="C369" s="204" t="s">
        <v>2015</v>
      </c>
      <c r="D369" s="204" t="s">
        <v>1639</v>
      </c>
      <c r="E369" s="204" t="s">
        <v>1611</v>
      </c>
      <c r="F369" s="184" t="s">
        <v>1416</v>
      </c>
      <c r="G369" s="204" t="s">
        <v>1400</v>
      </c>
      <c r="H369" s="207">
        <v>75</v>
      </c>
    </row>
    <row r="370" spans="1:8" ht="17.25" x14ac:dyDescent="0.3">
      <c r="A370" s="206">
        <v>8723</v>
      </c>
      <c r="B370" s="204" t="s">
        <v>2014</v>
      </c>
      <c r="C370" s="204" t="s">
        <v>2015</v>
      </c>
      <c r="D370" s="204" t="s">
        <v>2018</v>
      </c>
      <c r="E370" s="204" t="s">
        <v>1611</v>
      </c>
      <c r="F370" s="184" t="s">
        <v>1416</v>
      </c>
      <c r="G370" s="204" t="s">
        <v>1400</v>
      </c>
      <c r="H370" s="207">
        <v>77.25</v>
      </c>
    </row>
    <row r="371" spans="1:8" ht="17.25" x14ac:dyDescent="0.3">
      <c r="A371" s="206">
        <v>8724</v>
      </c>
      <c r="B371" s="204" t="s">
        <v>2019</v>
      </c>
      <c r="C371" s="204" t="s">
        <v>2015</v>
      </c>
      <c r="D371" s="204" t="s">
        <v>2020</v>
      </c>
      <c r="E371" s="204" t="s">
        <v>2021</v>
      </c>
      <c r="F371" s="184" t="s">
        <v>1416</v>
      </c>
      <c r="G371" s="204" t="s">
        <v>1400</v>
      </c>
      <c r="H371" s="207">
        <v>128</v>
      </c>
    </row>
    <row r="372" spans="1:8" ht="17.25" x14ac:dyDescent="0.3">
      <c r="A372" s="206">
        <v>8730</v>
      </c>
      <c r="B372" s="204" t="s">
        <v>2022</v>
      </c>
      <c r="C372" s="204" t="s">
        <v>1629</v>
      </c>
      <c r="D372" s="204" t="s">
        <v>2023</v>
      </c>
      <c r="E372" s="204" t="s">
        <v>2024</v>
      </c>
      <c r="F372" s="184" t="s">
        <v>1416</v>
      </c>
      <c r="G372" s="204" t="s">
        <v>1400</v>
      </c>
      <c r="H372" s="207">
        <v>53</v>
      </c>
    </row>
    <row r="373" spans="1:8" ht="17.25" x14ac:dyDescent="0.3">
      <c r="A373" s="206">
        <v>8731</v>
      </c>
      <c r="B373" s="204" t="s">
        <v>2022</v>
      </c>
      <c r="C373" s="204" t="s">
        <v>1629</v>
      </c>
      <c r="D373" s="204" t="s">
        <v>2025</v>
      </c>
      <c r="E373" s="204" t="s">
        <v>2026</v>
      </c>
      <c r="F373" s="184" t="s">
        <v>1416</v>
      </c>
      <c r="G373" s="204" t="s">
        <v>1400</v>
      </c>
      <c r="H373" s="207">
        <v>61</v>
      </c>
    </row>
    <row r="374" spans="1:8" ht="34.5" x14ac:dyDescent="0.3">
      <c r="A374" s="206">
        <v>8733</v>
      </c>
      <c r="B374" s="204" t="s">
        <v>2027</v>
      </c>
      <c r="C374" s="204" t="s">
        <v>2028</v>
      </c>
      <c r="D374" s="182" t="s">
        <v>1416</v>
      </c>
      <c r="E374" s="182" t="s">
        <v>1416</v>
      </c>
      <c r="F374" s="205" t="s">
        <v>2029</v>
      </c>
      <c r="G374" s="204" t="s">
        <v>1400</v>
      </c>
      <c r="H374" s="207">
        <v>4.05</v>
      </c>
    </row>
    <row r="375" spans="1:8" ht="17.25" x14ac:dyDescent="0.3">
      <c r="A375" s="206">
        <v>8734</v>
      </c>
      <c r="B375" s="204" t="s">
        <v>2030</v>
      </c>
      <c r="C375" s="204" t="s">
        <v>2031</v>
      </c>
      <c r="D375" s="182" t="s">
        <v>1416</v>
      </c>
      <c r="E375" s="182" t="s">
        <v>1416</v>
      </c>
      <c r="F375" s="184" t="s">
        <v>1416</v>
      </c>
      <c r="G375" s="204" t="s">
        <v>1400</v>
      </c>
      <c r="H375" s="207">
        <v>5.25</v>
      </c>
    </row>
    <row r="376" spans="1:8" ht="17.25" x14ac:dyDescent="0.3">
      <c r="A376" s="206">
        <v>8735</v>
      </c>
      <c r="B376" s="204" t="s">
        <v>2032</v>
      </c>
      <c r="C376" s="204" t="s">
        <v>2033</v>
      </c>
      <c r="D376" s="182" t="s">
        <v>1416</v>
      </c>
      <c r="E376" s="182" t="s">
        <v>1416</v>
      </c>
      <c r="F376" s="184" t="s">
        <v>1416</v>
      </c>
      <c r="G376" s="204" t="s">
        <v>1400</v>
      </c>
      <c r="H376" s="207">
        <v>4.75</v>
      </c>
    </row>
    <row r="377" spans="1:8" ht="17.25" x14ac:dyDescent="0.3">
      <c r="A377" s="206">
        <v>8736</v>
      </c>
      <c r="B377" s="204" t="s">
        <v>2034</v>
      </c>
      <c r="C377" s="204" t="s">
        <v>2035</v>
      </c>
      <c r="D377" s="182" t="s">
        <v>1416</v>
      </c>
      <c r="E377" s="214">
        <v>175</v>
      </c>
      <c r="F377" s="184" t="s">
        <v>1416</v>
      </c>
      <c r="G377" s="204" t="s">
        <v>1400</v>
      </c>
      <c r="H377" s="207">
        <v>27.7</v>
      </c>
    </row>
    <row r="378" spans="1:8" ht="17.25" x14ac:dyDescent="0.3">
      <c r="A378" s="206">
        <v>8744</v>
      </c>
      <c r="B378" s="204" t="s">
        <v>2036</v>
      </c>
      <c r="C378" s="204" t="s">
        <v>2037</v>
      </c>
      <c r="D378" s="182" t="s">
        <v>1416</v>
      </c>
      <c r="E378" s="214">
        <v>350</v>
      </c>
      <c r="F378" s="184" t="s">
        <v>1416</v>
      </c>
      <c r="G378" s="204" t="s">
        <v>1400</v>
      </c>
      <c r="H378" s="207">
        <v>26.7</v>
      </c>
    </row>
    <row r="379" spans="1:8" ht="17.25" x14ac:dyDescent="0.3">
      <c r="A379" s="206">
        <v>8745</v>
      </c>
      <c r="B379" s="204" t="s">
        <v>2038</v>
      </c>
      <c r="C379" s="204" t="s">
        <v>2039</v>
      </c>
      <c r="D379" s="182" t="s">
        <v>1416</v>
      </c>
      <c r="E379" s="214">
        <v>300</v>
      </c>
      <c r="F379" s="184" t="s">
        <v>1416</v>
      </c>
      <c r="G379" s="204" t="s">
        <v>1400</v>
      </c>
      <c r="H379" s="207">
        <v>22.06</v>
      </c>
    </row>
    <row r="380" spans="1:8" ht="17.25" x14ac:dyDescent="0.3">
      <c r="A380" s="206">
        <v>8746</v>
      </c>
      <c r="B380" s="204" t="s">
        <v>2040</v>
      </c>
      <c r="C380" s="204" t="s">
        <v>2041</v>
      </c>
      <c r="D380" s="182" t="s">
        <v>1416</v>
      </c>
      <c r="E380" s="204" t="s">
        <v>2042</v>
      </c>
      <c r="F380" s="184" t="s">
        <v>1416</v>
      </c>
      <c r="G380" s="204" t="s">
        <v>1400</v>
      </c>
      <c r="H380" s="207">
        <v>42.27</v>
      </c>
    </row>
    <row r="381" spans="1:8" ht="17.25" x14ac:dyDescent="0.3">
      <c r="A381" s="206">
        <v>8747</v>
      </c>
      <c r="B381" s="204" t="s">
        <v>2040</v>
      </c>
      <c r="C381" s="204" t="s">
        <v>2043</v>
      </c>
      <c r="D381" s="182" t="s">
        <v>1416</v>
      </c>
      <c r="E381" s="204" t="s">
        <v>2042</v>
      </c>
      <c r="F381" s="184" t="s">
        <v>1416</v>
      </c>
      <c r="G381" s="204" t="s">
        <v>1400</v>
      </c>
      <c r="H381" s="207">
        <v>42.33</v>
      </c>
    </row>
    <row r="382" spans="1:8" ht="17.25" x14ac:dyDescent="0.3">
      <c r="A382" s="206">
        <v>8748</v>
      </c>
      <c r="B382" s="204" t="s">
        <v>2044</v>
      </c>
      <c r="C382" s="204" t="s">
        <v>2041</v>
      </c>
      <c r="D382" s="182" t="s">
        <v>1416</v>
      </c>
      <c r="E382" s="204" t="s">
        <v>2045</v>
      </c>
      <c r="F382" s="184" t="s">
        <v>1416</v>
      </c>
      <c r="G382" s="204" t="s">
        <v>1400</v>
      </c>
      <c r="H382" s="207">
        <v>42.27</v>
      </c>
    </row>
    <row r="383" spans="1:8" ht="17.25" x14ac:dyDescent="0.3">
      <c r="A383" s="206">
        <v>8749</v>
      </c>
      <c r="B383" s="204" t="s">
        <v>2044</v>
      </c>
      <c r="C383" s="204" t="s">
        <v>2043</v>
      </c>
      <c r="D383" s="182" t="s">
        <v>1416</v>
      </c>
      <c r="E383" s="204" t="s">
        <v>2042</v>
      </c>
      <c r="F383" s="184" t="s">
        <v>1416</v>
      </c>
      <c r="G383" s="204" t="s">
        <v>1400</v>
      </c>
      <c r="H383" s="207">
        <v>42.33</v>
      </c>
    </row>
    <row r="384" spans="1:8" ht="17.25" x14ac:dyDescent="0.3">
      <c r="A384" s="206">
        <v>8750</v>
      </c>
      <c r="B384" s="204" t="s">
        <v>2046</v>
      </c>
      <c r="C384" s="182" t="s">
        <v>1416</v>
      </c>
      <c r="D384" s="182" t="s">
        <v>1416</v>
      </c>
      <c r="E384" s="204" t="s">
        <v>1402</v>
      </c>
      <c r="F384" s="184" t="s">
        <v>1416</v>
      </c>
      <c r="G384" s="204" t="s">
        <v>1400</v>
      </c>
      <c r="H384" s="207">
        <v>7.25</v>
      </c>
    </row>
    <row r="385" spans="1:8" ht="17.25" x14ac:dyDescent="0.3">
      <c r="A385" s="206">
        <v>8753</v>
      </c>
      <c r="B385" s="204" t="s">
        <v>2047</v>
      </c>
      <c r="C385" s="182" t="s">
        <v>1416</v>
      </c>
      <c r="D385" s="182" t="s">
        <v>1416</v>
      </c>
      <c r="E385" s="204" t="s">
        <v>1398</v>
      </c>
      <c r="F385" s="184" t="s">
        <v>1416</v>
      </c>
      <c r="G385" s="204" t="s">
        <v>1400</v>
      </c>
      <c r="H385" s="207">
        <v>3.25</v>
      </c>
    </row>
    <row r="386" spans="1:8" ht="17.25" x14ac:dyDescent="0.3">
      <c r="A386" s="206">
        <v>8755</v>
      </c>
      <c r="B386" s="204" t="s">
        <v>2048</v>
      </c>
      <c r="C386" s="204" t="s">
        <v>1629</v>
      </c>
      <c r="D386" s="204" t="s">
        <v>2049</v>
      </c>
      <c r="E386" s="182" t="s">
        <v>1416</v>
      </c>
      <c r="F386" s="184" t="s">
        <v>1416</v>
      </c>
      <c r="G386" s="204" t="s">
        <v>1400</v>
      </c>
      <c r="H386" s="207">
        <v>3.7</v>
      </c>
    </row>
    <row r="387" spans="1:8" ht="17.25" x14ac:dyDescent="0.3">
      <c r="A387" s="206">
        <v>8761</v>
      </c>
      <c r="B387" s="204" t="s">
        <v>2050</v>
      </c>
      <c r="C387" s="182" t="s">
        <v>1416</v>
      </c>
      <c r="D387" s="182" t="s">
        <v>1416</v>
      </c>
      <c r="E387" s="204" t="s">
        <v>1790</v>
      </c>
      <c r="F387" s="184" t="s">
        <v>1416</v>
      </c>
      <c r="G387" s="204" t="s">
        <v>1400</v>
      </c>
      <c r="H387" s="207">
        <v>1.2</v>
      </c>
    </row>
    <row r="388" spans="1:8" ht="34.5" x14ac:dyDescent="0.3">
      <c r="A388" s="208">
        <v>8770</v>
      </c>
      <c r="B388" s="209" t="s">
        <v>2051</v>
      </c>
      <c r="C388" s="212" t="s">
        <v>1416</v>
      </c>
      <c r="D388" s="212" t="s">
        <v>1416</v>
      </c>
      <c r="E388" s="209" t="s">
        <v>2052</v>
      </c>
      <c r="F388" s="205" t="s">
        <v>2053</v>
      </c>
      <c r="G388" s="209" t="s">
        <v>1400</v>
      </c>
      <c r="H388" s="211">
        <v>5.85</v>
      </c>
    </row>
    <row r="389" spans="1:8" ht="34.5" x14ac:dyDescent="0.3">
      <c r="A389" s="208">
        <v>8771</v>
      </c>
      <c r="B389" s="209" t="s">
        <v>2051</v>
      </c>
      <c r="C389" s="212" t="s">
        <v>1416</v>
      </c>
      <c r="D389" s="212" t="s">
        <v>1416</v>
      </c>
      <c r="E389" s="209" t="s">
        <v>2054</v>
      </c>
      <c r="F389" s="205" t="s">
        <v>2053</v>
      </c>
      <c r="G389" s="209" t="s">
        <v>1400</v>
      </c>
      <c r="H389" s="211">
        <v>13.75</v>
      </c>
    </row>
    <row r="390" spans="1:8" ht="34.5" x14ac:dyDescent="0.3">
      <c r="A390" s="208">
        <v>8772</v>
      </c>
      <c r="B390" s="209" t="s">
        <v>2051</v>
      </c>
      <c r="C390" s="212" t="s">
        <v>1416</v>
      </c>
      <c r="D390" s="212" t="s">
        <v>1416</v>
      </c>
      <c r="E390" s="209" t="s">
        <v>1404</v>
      </c>
      <c r="F390" s="205" t="s">
        <v>2053</v>
      </c>
      <c r="G390" s="209" t="s">
        <v>1400</v>
      </c>
      <c r="H390" s="211">
        <v>17.850000000000001</v>
      </c>
    </row>
    <row r="391" spans="1:8" ht="34.5" x14ac:dyDescent="0.3">
      <c r="A391" s="208">
        <v>8773</v>
      </c>
      <c r="B391" s="209" t="s">
        <v>2051</v>
      </c>
      <c r="C391" s="212" t="s">
        <v>1416</v>
      </c>
      <c r="D391" s="212" t="s">
        <v>1416</v>
      </c>
      <c r="E391" s="209" t="s">
        <v>1824</v>
      </c>
      <c r="F391" s="205" t="s">
        <v>2053</v>
      </c>
      <c r="G391" s="209" t="s">
        <v>1400</v>
      </c>
      <c r="H391" s="211">
        <v>18.100000000000001</v>
      </c>
    </row>
    <row r="392" spans="1:8" ht="17.25" x14ac:dyDescent="0.3">
      <c r="A392" s="208">
        <v>8780</v>
      </c>
      <c r="B392" s="209" t="s">
        <v>2055</v>
      </c>
      <c r="C392" s="209" t="s">
        <v>1888</v>
      </c>
      <c r="D392" s="209" t="s">
        <v>2056</v>
      </c>
      <c r="E392" s="209" t="s">
        <v>1523</v>
      </c>
      <c r="F392" s="205" t="s">
        <v>2057</v>
      </c>
      <c r="G392" s="209" t="s">
        <v>1400</v>
      </c>
      <c r="H392" s="211">
        <v>36.75</v>
      </c>
    </row>
    <row r="393" spans="1:8" ht="17.25" x14ac:dyDescent="0.3">
      <c r="A393" s="208">
        <v>8781</v>
      </c>
      <c r="B393" s="209" t="s">
        <v>2055</v>
      </c>
      <c r="C393" s="209" t="s">
        <v>1888</v>
      </c>
      <c r="D393" s="209" t="s">
        <v>1893</v>
      </c>
      <c r="E393" s="209" t="s">
        <v>1450</v>
      </c>
      <c r="F393" s="205" t="s">
        <v>2057</v>
      </c>
      <c r="G393" s="209" t="s">
        <v>1400</v>
      </c>
      <c r="H393" s="211">
        <v>51.25</v>
      </c>
    </row>
    <row r="394" spans="1:8" ht="17.25" x14ac:dyDescent="0.3">
      <c r="A394" s="208">
        <v>8788</v>
      </c>
      <c r="B394" s="204" t="s">
        <v>2058</v>
      </c>
      <c r="C394" s="209" t="s">
        <v>2059</v>
      </c>
      <c r="D394" s="212" t="s">
        <v>1416</v>
      </c>
      <c r="E394" s="212" t="s">
        <v>1416</v>
      </c>
      <c r="F394" s="205" t="s">
        <v>2060</v>
      </c>
      <c r="G394" s="209" t="s">
        <v>2061</v>
      </c>
      <c r="H394" s="211">
        <v>118</v>
      </c>
    </row>
    <row r="395" spans="1:8" ht="17.25" x14ac:dyDescent="0.3">
      <c r="A395" s="206">
        <v>8789</v>
      </c>
      <c r="B395" s="204" t="s">
        <v>2062</v>
      </c>
      <c r="C395" s="204" t="s">
        <v>2063</v>
      </c>
      <c r="D395" s="182" t="s">
        <v>1416</v>
      </c>
      <c r="E395" s="214">
        <v>430</v>
      </c>
      <c r="F395" s="184" t="s">
        <v>1416</v>
      </c>
      <c r="G395" s="204" t="s">
        <v>1400</v>
      </c>
      <c r="H395" s="207">
        <v>66</v>
      </c>
    </row>
    <row r="396" spans="1:8" ht="17.25" x14ac:dyDescent="0.3">
      <c r="A396" s="206">
        <v>8790</v>
      </c>
      <c r="B396" s="204" t="s">
        <v>2062</v>
      </c>
      <c r="C396" s="204" t="s">
        <v>2064</v>
      </c>
      <c r="D396" s="204" t="s">
        <v>2065</v>
      </c>
      <c r="E396" s="204" t="s">
        <v>1418</v>
      </c>
      <c r="F396" s="184" t="s">
        <v>1416</v>
      </c>
      <c r="G396" s="204" t="s">
        <v>1400</v>
      </c>
      <c r="H396" s="207">
        <v>32</v>
      </c>
    </row>
    <row r="397" spans="1:8" ht="17.25" x14ac:dyDescent="0.3">
      <c r="A397" s="206">
        <v>8791</v>
      </c>
      <c r="B397" s="204" t="s">
        <v>2062</v>
      </c>
      <c r="C397" s="204" t="s">
        <v>2064</v>
      </c>
      <c r="D397" s="204" t="s">
        <v>2066</v>
      </c>
      <c r="E397" s="204" t="s">
        <v>2067</v>
      </c>
      <c r="F397" s="184" t="s">
        <v>1416</v>
      </c>
      <c r="G397" s="204" t="s">
        <v>1400</v>
      </c>
      <c r="H397" s="207">
        <v>53.75</v>
      </c>
    </row>
    <row r="398" spans="1:8" ht="17.25" x14ac:dyDescent="0.3">
      <c r="A398" s="206">
        <v>8792</v>
      </c>
      <c r="B398" s="204" t="s">
        <v>2062</v>
      </c>
      <c r="C398" s="204" t="s">
        <v>2068</v>
      </c>
      <c r="D398" s="204" t="s">
        <v>2069</v>
      </c>
      <c r="E398" s="204" t="s">
        <v>1622</v>
      </c>
      <c r="F398" s="184" t="s">
        <v>1416</v>
      </c>
      <c r="G398" s="204" t="s">
        <v>1400</v>
      </c>
      <c r="H398" s="207">
        <v>62</v>
      </c>
    </row>
    <row r="399" spans="1:8" ht="17.25" x14ac:dyDescent="0.3">
      <c r="A399" s="208">
        <v>8794</v>
      </c>
      <c r="B399" s="209" t="s">
        <v>2070</v>
      </c>
      <c r="C399" s="204" t="s">
        <v>2071</v>
      </c>
      <c r="D399" s="182" t="s">
        <v>2072</v>
      </c>
      <c r="E399" s="212" t="s">
        <v>1416</v>
      </c>
      <c r="F399" s="215" t="s">
        <v>1416</v>
      </c>
      <c r="G399" s="209" t="s">
        <v>1400</v>
      </c>
      <c r="H399" s="211">
        <v>33.700000000000003</v>
      </c>
    </row>
    <row r="400" spans="1:8" ht="17.25" x14ac:dyDescent="0.3">
      <c r="A400" s="206">
        <v>8795</v>
      </c>
      <c r="B400" s="204" t="s">
        <v>2073</v>
      </c>
      <c r="C400" s="204" t="s">
        <v>2074</v>
      </c>
      <c r="D400" s="182" t="s">
        <v>2075</v>
      </c>
      <c r="E400" s="182" t="s">
        <v>1416</v>
      </c>
      <c r="F400" s="184" t="s">
        <v>1416</v>
      </c>
      <c r="G400" s="204" t="s">
        <v>1400</v>
      </c>
      <c r="H400" s="207">
        <v>41</v>
      </c>
    </row>
    <row r="401" spans="1:8" ht="17.25" x14ac:dyDescent="0.3">
      <c r="A401" s="206">
        <v>8796</v>
      </c>
      <c r="B401" s="204" t="s">
        <v>2070</v>
      </c>
      <c r="C401" s="204" t="s">
        <v>2076</v>
      </c>
      <c r="D401" s="204" t="s">
        <v>2077</v>
      </c>
      <c r="E401" s="182" t="s">
        <v>1416</v>
      </c>
      <c r="F401" s="184" t="s">
        <v>1416</v>
      </c>
      <c r="G401" s="204" t="s">
        <v>1400</v>
      </c>
      <c r="H401" s="207">
        <v>36.75</v>
      </c>
    </row>
    <row r="402" spans="1:8" ht="17.25" x14ac:dyDescent="0.3">
      <c r="A402" s="206">
        <v>8798</v>
      </c>
      <c r="B402" s="204" t="s">
        <v>2078</v>
      </c>
      <c r="C402" s="204" t="s">
        <v>2079</v>
      </c>
      <c r="D402" s="204" t="s">
        <v>2080</v>
      </c>
      <c r="E402" s="182" t="s">
        <v>1416</v>
      </c>
      <c r="F402" s="184" t="s">
        <v>1416</v>
      </c>
      <c r="G402" s="204" t="s">
        <v>1400</v>
      </c>
      <c r="H402" s="207">
        <v>47.7</v>
      </c>
    </row>
    <row r="403" spans="1:8" ht="17.25" x14ac:dyDescent="0.3">
      <c r="A403" s="206">
        <v>8799</v>
      </c>
      <c r="B403" s="204" t="s">
        <v>2081</v>
      </c>
      <c r="C403" s="204" t="s">
        <v>2082</v>
      </c>
      <c r="D403" s="182" t="s">
        <v>2083</v>
      </c>
      <c r="E403" s="182" t="s">
        <v>1416</v>
      </c>
      <c r="F403" s="184" t="s">
        <v>1416</v>
      </c>
      <c r="G403" s="204" t="s">
        <v>1400</v>
      </c>
      <c r="H403" s="207">
        <v>57.7</v>
      </c>
    </row>
    <row r="404" spans="1:8" ht="34.5" x14ac:dyDescent="0.3">
      <c r="A404" s="208">
        <v>8800</v>
      </c>
      <c r="B404" s="209" t="s">
        <v>2084</v>
      </c>
      <c r="C404" s="212" t="s">
        <v>1416</v>
      </c>
      <c r="D404" s="212" t="s">
        <v>1416</v>
      </c>
      <c r="E404" s="212" t="s">
        <v>1416</v>
      </c>
      <c r="F404" s="205" t="s">
        <v>2085</v>
      </c>
      <c r="G404" s="209" t="s">
        <v>1447</v>
      </c>
      <c r="H404" s="211">
        <v>0.56000000000000005</v>
      </c>
    </row>
    <row r="405" spans="1:8" ht="17.25" x14ac:dyDescent="0.3">
      <c r="A405" s="206">
        <v>8801</v>
      </c>
      <c r="B405" s="204" t="s">
        <v>2084</v>
      </c>
      <c r="C405" s="182" t="s">
        <v>1416</v>
      </c>
      <c r="D405" s="204" t="s">
        <v>2086</v>
      </c>
      <c r="E405" s="214">
        <v>191</v>
      </c>
      <c r="F405" s="184" t="s">
        <v>1416</v>
      </c>
      <c r="G405" s="204" t="s">
        <v>1400</v>
      </c>
      <c r="H405" s="207">
        <v>19.45</v>
      </c>
    </row>
    <row r="406" spans="1:8" ht="17.25" x14ac:dyDescent="0.3">
      <c r="A406" s="206">
        <v>8802</v>
      </c>
      <c r="B406" s="204" t="s">
        <v>2084</v>
      </c>
      <c r="C406" s="182" t="s">
        <v>1416</v>
      </c>
      <c r="D406" s="204" t="s">
        <v>2087</v>
      </c>
      <c r="E406" s="214">
        <v>340</v>
      </c>
      <c r="F406" s="184" t="s">
        <v>1416</v>
      </c>
      <c r="G406" s="204" t="s">
        <v>1400</v>
      </c>
      <c r="H406" s="207">
        <v>26</v>
      </c>
    </row>
    <row r="407" spans="1:8" ht="17.25" x14ac:dyDescent="0.3">
      <c r="A407" s="206">
        <v>8803</v>
      </c>
      <c r="B407" s="204" t="s">
        <v>2084</v>
      </c>
      <c r="C407" s="182" t="s">
        <v>1416</v>
      </c>
      <c r="D407" s="204" t="s">
        <v>2088</v>
      </c>
      <c r="E407" s="214">
        <v>360</v>
      </c>
      <c r="F407" s="184" t="s">
        <v>1416</v>
      </c>
      <c r="G407" s="204" t="s">
        <v>1400</v>
      </c>
      <c r="H407" s="207">
        <v>26.77</v>
      </c>
    </row>
    <row r="408" spans="1:8" ht="17.25" x14ac:dyDescent="0.3">
      <c r="A408" s="206">
        <v>8804</v>
      </c>
      <c r="B408" s="204" t="s">
        <v>2084</v>
      </c>
      <c r="C408" s="182" t="s">
        <v>1416</v>
      </c>
      <c r="D408" s="204" t="s">
        <v>2089</v>
      </c>
      <c r="E408" s="214">
        <v>300</v>
      </c>
      <c r="F408" s="184" t="s">
        <v>1416</v>
      </c>
      <c r="G408" s="204" t="s">
        <v>1400</v>
      </c>
      <c r="H408" s="207">
        <v>29.75</v>
      </c>
    </row>
    <row r="409" spans="1:8" ht="17.25" x14ac:dyDescent="0.3">
      <c r="A409" s="206">
        <v>8805</v>
      </c>
      <c r="B409" s="204" t="s">
        <v>2084</v>
      </c>
      <c r="C409" s="182" t="s">
        <v>1416</v>
      </c>
      <c r="D409" s="204" t="s">
        <v>2090</v>
      </c>
      <c r="E409" s="214">
        <v>362</v>
      </c>
      <c r="F409" s="184" t="s">
        <v>1416</v>
      </c>
      <c r="G409" s="204" t="s">
        <v>1400</v>
      </c>
      <c r="H409" s="207">
        <v>35.880000000000003</v>
      </c>
    </row>
    <row r="410" spans="1:8" ht="17.25" x14ac:dyDescent="0.3">
      <c r="A410" s="206">
        <v>8806</v>
      </c>
      <c r="B410" s="204" t="s">
        <v>2084</v>
      </c>
      <c r="C410" s="204" t="s">
        <v>2091</v>
      </c>
      <c r="D410" s="182" t="s">
        <v>1416</v>
      </c>
      <c r="E410" s="182" t="s">
        <v>1416</v>
      </c>
      <c r="F410" s="184" t="s">
        <v>1416</v>
      </c>
      <c r="G410" s="204" t="s">
        <v>1400</v>
      </c>
      <c r="H410" s="207">
        <v>16</v>
      </c>
    </row>
    <row r="411" spans="1:8" ht="17.25" x14ac:dyDescent="0.3">
      <c r="A411" s="206">
        <v>8820</v>
      </c>
      <c r="B411" s="204" t="s">
        <v>2092</v>
      </c>
      <c r="C411" s="204" t="s">
        <v>2093</v>
      </c>
      <c r="D411" s="182" t="s">
        <v>1416</v>
      </c>
      <c r="E411" s="182" t="s">
        <v>1416</v>
      </c>
      <c r="F411" s="184" t="s">
        <v>1416</v>
      </c>
      <c r="G411" s="204" t="s">
        <v>1400</v>
      </c>
      <c r="H411" s="207">
        <v>2.75</v>
      </c>
    </row>
    <row r="412" spans="1:8" ht="17.25" x14ac:dyDescent="0.3">
      <c r="A412" s="206">
        <v>8821</v>
      </c>
      <c r="B412" s="204" t="s">
        <v>2094</v>
      </c>
      <c r="C412" s="204" t="s">
        <v>2095</v>
      </c>
      <c r="D412" s="182" t="s">
        <v>1416</v>
      </c>
      <c r="E412" s="182" t="s">
        <v>1416</v>
      </c>
      <c r="F412" s="184" t="s">
        <v>1416</v>
      </c>
      <c r="G412" s="204" t="s">
        <v>1400</v>
      </c>
      <c r="H412" s="207">
        <v>2.5</v>
      </c>
    </row>
    <row r="413" spans="1:8" ht="17.25" x14ac:dyDescent="0.3">
      <c r="A413" s="206">
        <v>8822</v>
      </c>
      <c r="B413" s="204" t="s">
        <v>2096</v>
      </c>
      <c r="C413" s="204" t="s">
        <v>2097</v>
      </c>
      <c r="D413" s="182" t="s">
        <v>1416</v>
      </c>
      <c r="E413" s="214">
        <v>230</v>
      </c>
      <c r="F413" s="184" t="s">
        <v>1416</v>
      </c>
      <c r="G413" s="204" t="s">
        <v>1400</v>
      </c>
      <c r="H413" s="207">
        <v>54.25</v>
      </c>
    </row>
    <row r="414" spans="1:8" ht="17.25" x14ac:dyDescent="0.3">
      <c r="A414" s="206">
        <v>8823</v>
      </c>
      <c r="B414" s="204" t="s">
        <v>2098</v>
      </c>
      <c r="C414" s="204" t="s">
        <v>2099</v>
      </c>
      <c r="D414" s="182" t="s">
        <v>1416</v>
      </c>
      <c r="E414" s="214">
        <v>700</v>
      </c>
      <c r="F414" s="184" t="s">
        <v>1416</v>
      </c>
      <c r="G414" s="204" t="s">
        <v>1400</v>
      </c>
      <c r="H414" s="207">
        <v>129.22</v>
      </c>
    </row>
    <row r="415" spans="1:8" ht="17.25" x14ac:dyDescent="0.3">
      <c r="A415" s="206">
        <v>8824</v>
      </c>
      <c r="B415" s="204" t="s">
        <v>1567</v>
      </c>
      <c r="C415" s="204" t="s">
        <v>2100</v>
      </c>
      <c r="D415" s="182" t="s">
        <v>1416</v>
      </c>
      <c r="E415" s="204" t="s">
        <v>2101</v>
      </c>
      <c r="F415" s="184" t="s">
        <v>1416</v>
      </c>
      <c r="G415" s="204" t="s">
        <v>1400</v>
      </c>
      <c r="H415" s="207">
        <v>74.75</v>
      </c>
    </row>
    <row r="416" spans="1:8" ht="17.25" x14ac:dyDescent="0.3">
      <c r="A416" s="206">
        <v>8825</v>
      </c>
      <c r="B416" s="204" t="s">
        <v>1567</v>
      </c>
      <c r="C416" s="204" t="s">
        <v>2102</v>
      </c>
      <c r="D416" s="182" t="s">
        <v>1416</v>
      </c>
      <c r="E416" s="182" t="s">
        <v>2103</v>
      </c>
      <c r="F416" s="184" t="s">
        <v>1416</v>
      </c>
      <c r="G416" s="204" t="s">
        <v>1400</v>
      </c>
      <c r="H416" s="207">
        <v>88.5</v>
      </c>
    </row>
    <row r="417" spans="1:8" ht="34.5" x14ac:dyDescent="0.3">
      <c r="A417" s="208">
        <v>8840</v>
      </c>
      <c r="B417" s="209" t="s">
        <v>2104</v>
      </c>
      <c r="C417" s="212" t="s">
        <v>1416</v>
      </c>
      <c r="D417" s="204" t="s">
        <v>2105</v>
      </c>
      <c r="E417" s="209" t="s">
        <v>2106</v>
      </c>
      <c r="F417" s="205" t="s">
        <v>2107</v>
      </c>
      <c r="G417" s="209" t="s">
        <v>1400</v>
      </c>
      <c r="H417" s="211">
        <v>31.5</v>
      </c>
    </row>
    <row r="418" spans="1:8" ht="17.25" x14ac:dyDescent="0.3">
      <c r="A418" s="208">
        <v>8841</v>
      </c>
      <c r="B418" s="209" t="s">
        <v>2108</v>
      </c>
      <c r="C418" s="204" t="s">
        <v>2109</v>
      </c>
      <c r="D418" s="212" t="s">
        <v>1416</v>
      </c>
      <c r="E418" s="219">
        <v>200</v>
      </c>
      <c r="F418" s="215" t="s">
        <v>1416</v>
      </c>
      <c r="G418" s="209" t="s">
        <v>1400</v>
      </c>
      <c r="H418" s="211">
        <v>39</v>
      </c>
    </row>
    <row r="419" spans="1:8" ht="17.25" x14ac:dyDescent="0.3">
      <c r="A419" s="206">
        <v>8842</v>
      </c>
      <c r="B419" s="204" t="s">
        <v>2110</v>
      </c>
      <c r="C419" s="204" t="s">
        <v>2111</v>
      </c>
      <c r="D419" s="204" t="s">
        <v>2112</v>
      </c>
      <c r="E419" s="182" t="s">
        <v>1416</v>
      </c>
      <c r="F419" s="184" t="s">
        <v>1416</v>
      </c>
      <c r="G419" s="204" t="s">
        <v>1400</v>
      </c>
      <c r="H419" s="207">
        <v>6.7</v>
      </c>
    </row>
    <row r="420" spans="1:8" ht="17.25" x14ac:dyDescent="0.3">
      <c r="A420" s="206">
        <v>8843</v>
      </c>
      <c r="B420" s="204" t="s">
        <v>2113</v>
      </c>
      <c r="C420" s="204" t="s">
        <v>2114</v>
      </c>
      <c r="D420" s="182" t="s">
        <v>1416</v>
      </c>
      <c r="E420" s="182" t="s">
        <v>1416</v>
      </c>
      <c r="F420" s="184" t="s">
        <v>1416</v>
      </c>
      <c r="G420" s="204" t="s">
        <v>1400</v>
      </c>
      <c r="H420" s="207">
        <v>6</v>
      </c>
    </row>
    <row r="421" spans="1:8" ht="17.25" x14ac:dyDescent="0.3">
      <c r="A421" s="208">
        <v>8844</v>
      </c>
      <c r="B421" s="209" t="s">
        <v>2115</v>
      </c>
      <c r="C421" s="204" t="s">
        <v>2116</v>
      </c>
      <c r="D421" s="182" t="s">
        <v>2117</v>
      </c>
      <c r="E421" s="219">
        <v>400</v>
      </c>
      <c r="F421" s="215" t="s">
        <v>1416</v>
      </c>
      <c r="G421" s="209" t="s">
        <v>1400</v>
      </c>
      <c r="H421" s="211">
        <v>42</v>
      </c>
    </row>
    <row r="422" spans="1:8" ht="17.25" x14ac:dyDescent="0.3">
      <c r="A422" s="206">
        <v>8845</v>
      </c>
      <c r="B422" s="204" t="s">
        <v>2118</v>
      </c>
      <c r="C422" s="204" t="s">
        <v>2119</v>
      </c>
      <c r="D422" s="204" t="s">
        <v>2120</v>
      </c>
      <c r="E422" s="214">
        <v>340</v>
      </c>
      <c r="F422" s="184" t="s">
        <v>1416</v>
      </c>
      <c r="G422" s="204" t="s">
        <v>1400</v>
      </c>
      <c r="H422" s="207">
        <v>31</v>
      </c>
    </row>
    <row r="423" spans="1:8" ht="17.25" x14ac:dyDescent="0.3">
      <c r="A423" s="206">
        <v>8846</v>
      </c>
      <c r="B423" s="204" t="s">
        <v>2118</v>
      </c>
      <c r="C423" s="204" t="s">
        <v>2121</v>
      </c>
      <c r="D423" s="204" t="s">
        <v>2120</v>
      </c>
      <c r="E423" s="214">
        <v>340</v>
      </c>
      <c r="F423" s="184" t="s">
        <v>1416</v>
      </c>
      <c r="G423" s="204" t="s">
        <v>1400</v>
      </c>
      <c r="H423" s="207">
        <v>16.11</v>
      </c>
    </row>
    <row r="424" spans="1:8" ht="17.25" x14ac:dyDescent="0.3">
      <c r="A424" s="206">
        <v>8847</v>
      </c>
      <c r="B424" s="204" t="s">
        <v>2122</v>
      </c>
      <c r="C424" s="204" t="s">
        <v>2123</v>
      </c>
      <c r="D424" s="182" t="s">
        <v>1416</v>
      </c>
      <c r="E424" s="182" t="s">
        <v>1416</v>
      </c>
      <c r="F424" s="184" t="s">
        <v>1416</v>
      </c>
      <c r="G424" s="204" t="s">
        <v>1400</v>
      </c>
      <c r="H424" s="207">
        <v>3.86</v>
      </c>
    </row>
    <row r="425" spans="1:8" ht="17.25" x14ac:dyDescent="0.3">
      <c r="A425" s="206">
        <v>8848</v>
      </c>
      <c r="B425" s="204" t="s">
        <v>2122</v>
      </c>
      <c r="C425" s="204" t="s">
        <v>2124</v>
      </c>
      <c r="D425" s="204" t="s">
        <v>2125</v>
      </c>
      <c r="E425" s="214">
        <v>310</v>
      </c>
      <c r="F425" s="184" t="s">
        <v>1416</v>
      </c>
      <c r="G425" s="204" t="s">
        <v>1400</v>
      </c>
      <c r="H425" s="207">
        <v>48.86</v>
      </c>
    </row>
    <row r="426" spans="1:8" ht="17.25" x14ac:dyDescent="0.3">
      <c r="A426" s="206">
        <v>8849</v>
      </c>
      <c r="B426" s="204" t="s">
        <v>2126</v>
      </c>
      <c r="C426" s="204" t="s">
        <v>2127</v>
      </c>
      <c r="D426" s="216">
        <v>43</v>
      </c>
      <c r="E426" s="182" t="s">
        <v>1416</v>
      </c>
      <c r="F426" s="184" t="s">
        <v>1416</v>
      </c>
      <c r="G426" s="204" t="s">
        <v>1400</v>
      </c>
      <c r="H426" s="207">
        <v>53.86</v>
      </c>
    </row>
    <row r="427" spans="1:8" ht="17.25" x14ac:dyDescent="0.3">
      <c r="A427" s="206">
        <v>8850</v>
      </c>
      <c r="B427" s="204" t="s">
        <v>2126</v>
      </c>
      <c r="C427" s="204" t="s">
        <v>2128</v>
      </c>
      <c r="D427" s="182" t="s">
        <v>1416</v>
      </c>
      <c r="E427" s="214">
        <v>260</v>
      </c>
      <c r="F427" s="184" t="s">
        <v>1416</v>
      </c>
      <c r="G427" s="204" t="s">
        <v>1400</v>
      </c>
      <c r="H427" s="207">
        <v>45</v>
      </c>
    </row>
    <row r="428" spans="1:8" ht="17.25" x14ac:dyDescent="0.3">
      <c r="A428" s="208">
        <v>8851</v>
      </c>
      <c r="B428" s="209" t="s">
        <v>2129</v>
      </c>
      <c r="C428" s="204" t="s">
        <v>2130</v>
      </c>
      <c r="D428" s="212" t="s">
        <v>1416</v>
      </c>
      <c r="E428" s="219">
        <v>230</v>
      </c>
      <c r="F428" s="215" t="s">
        <v>1416</v>
      </c>
      <c r="G428" s="209" t="s">
        <v>1400</v>
      </c>
      <c r="H428" s="211">
        <v>39.75</v>
      </c>
    </row>
    <row r="429" spans="1:8" ht="17.25" x14ac:dyDescent="0.3">
      <c r="A429" s="206">
        <v>8852</v>
      </c>
      <c r="B429" s="204" t="s">
        <v>2126</v>
      </c>
      <c r="C429" s="204" t="s">
        <v>2131</v>
      </c>
      <c r="D429" s="182" t="s">
        <v>1416</v>
      </c>
      <c r="E429" s="214">
        <v>410</v>
      </c>
      <c r="F429" s="184" t="s">
        <v>1416</v>
      </c>
      <c r="G429" s="204" t="s">
        <v>1400</v>
      </c>
      <c r="H429" s="207">
        <v>83.38</v>
      </c>
    </row>
    <row r="430" spans="1:8" ht="17.25" x14ac:dyDescent="0.3">
      <c r="A430" s="206">
        <v>8853</v>
      </c>
      <c r="B430" s="204" t="s">
        <v>2126</v>
      </c>
      <c r="C430" s="204" t="s">
        <v>2132</v>
      </c>
      <c r="D430" s="182" t="s">
        <v>1416</v>
      </c>
      <c r="E430" s="214">
        <v>410</v>
      </c>
      <c r="F430" s="184" t="s">
        <v>1416</v>
      </c>
      <c r="G430" s="204" t="s">
        <v>1400</v>
      </c>
      <c r="H430" s="207">
        <v>37.92</v>
      </c>
    </row>
    <row r="431" spans="1:8" ht="17.25" x14ac:dyDescent="0.3">
      <c r="A431" s="206">
        <v>8854</v>
      </c>
      <c r="B431" s="204" t="s">
        <v>2133</v>
      </c>
      <c r="C431" s="204" t="s">
        <v>2134</v>
      </c>
      <c r="D431" s="204" t="s">
        <v>2135</v>
      </c>
      <c r="E431" s="204" t="s">
        <v>2136</v>
      </c>
      <c r="F431" s="184" t="s">
        <v>1416</v>
      </c>
      <c r="G431" s="204" t="s">
        <v>1400</v>
      </c>
      <c r="H431" s="207">
        <v>95</v>
      </c>
    </row>
    <row r="432" spans="1:8" ht="17.25" x14ac:dyDescent="0.3">
      <c r="A432" s="206">
        <v>8870</v>
      </c>
      <c r="B432" s="204" t="s">
        <v>2137</v>
      </c>
      <c r="C432" s="204" t="s">
        <v>2138</v>
      </c>
      <c r="D432" s="182" t="s">
        <v>2139</v>
      </c>
      <c r="E432" s="217">
        <v>13.5</v>
      </c>
      <c r="F432" s="184" t="s">
        <v>1416</v>
      </c>
      <c r="G432" s="204" t="s">
        <v>1400</v>
      </c>
      <c r="H432" s="207">
        <v>6.5</v>
      </c>
    </row>
    <row r="433" spans="1:8" ht="17.25" x14ac:dyDescent="0.3">
      <c r="A433" s="206">
        <v>8871</v>
      </c>
      <c r="B433" s="204" t="s">
        <v>2137</v>
      </c>
      <c r="C433" s="204" t="s">
        <v>2140</v>
      </c>
      <c r="D433" s="182" t="s">
        <v>1416</v>
      </c>
      <c r="E433" s="182" t="s">
        <v>1416</v>
      </c>
      <c r="F433" s="184" t="s">
        <v>1416</v>
      </c>
      <c r="G433" s="204" t="s">
        <v>1400</v>
      </c>
      <c r="H433" s="207">
        <v>4.5</v>
      </c>
    </row>
    <row r="434" spans="1:8" ht="17.25" x14ac:dyDescent="0.3">
      <c r="A434" s="206">
        <v>8872</v>
      </c>
      <c r="B434" s="204" t="s">
        <v>2141</v>
      </c>
      <c r="C434" s="204" t="s">
        <v>2142</v>
      </c>
      <c r="D434" s="182" t="s">
        <v>1416</v>
      </c>
      <c r="E434" s="220">
        <v>4.5</v>
      </c>
      <c r="F434" s="184" t="s">
        <v>1416</v>
      </c>
      <c r="G434" s="204" t="s">
        <v>1400</v>
      </c>
      <c r="H434" s="207">
        <v>48.75</v>
      </c>
    </row>
    <row r="435" spans="1:8" ht="17.25" x14ac:dyDescent="0.3">
      <c r="A435" s="208">
        <v>8900</v>
      </c>
      <c r="B435" s="209" t="s">
        <v>2143</v>
      </c>
      <c r="C435" s="204" t="s">
        <v>2144</v>
      </c>
      <c r="D435" s="212" t="s">
        <v>1416</v>
      </c>
      <c r="E435" s="219">
        <v>420</v>
      </c>
      <c r="F435" s="215" t="s">
        <v>1416</v>
      </c>
      <c r="G435" s="209" t="s">
        <v>1400</v>
      </c>
      <c r="H435" s="211">
        <v>541</v>
      </c>
    </row>
    <row r="436" spans="1:8" ht="17.25" x14ac:dyDescent="0.3">
      <c r="A436" s="208">
        <v>8901</v>
      </c>
      <c r="B436" s="209" t="s">
        <v>2143</v>
      </c>
      <c r="C436" s="204" t="s">
        <v>2145</v>
      </c>
      <c r="D436" s="212" t="s">
        <v>1416</v>
      </c>
      <c r="E436" s="219">
        <v>420</v>
      </c>
      <c r="F436" s="215" t="s">
        <v>1416</v>
      </c>
      <c r="G436" s="209" t="s">
        <v>1400</v>
      </c>
      <c r="H436" s="211">
        <v>568</v>
      </c>
    </row>
    <row r="437" spans="1:8" ht="17.25" x14ac:dyDescent="0.3">
      <c r="A437" s="206">
        <v>8902</v>
      </c>
      <c r="B437" s="204" t="s">
        <v>2143</v>
      </c>
      <c r="C437" s="204" t="s">
        <v>2146</v>
      </c>
      <c r="D437" s="182" t="s">
        <v>1416</v>
      </c>
      <c r="E437" s="182" t="s">
        <v>1416</v>
      </c>
      <c r="F437" s="184" t="s">
        <v>1416</v>
      </c>
      <c r="G437" s="204" t="s">
        <v>1400</v>
      </c>
      <c r="H437" s="207">
        <v>745</v>
      </c>
    </row>
    <row r="438" spans="1:8" ht="17.25" x14ac:dyDescent="0.3">
      <c r="A438" s="206">
        <v>8903</v>
      </c>
      <c r="B438" s="204" t="s">
        <v>2143</v>
      </c>
      <c r="C438" s="204" t="s">
        <v>2147</v>
      </c>
      <c r="D438" s="182" t="s">
        <v>1416</v>
      </c>
      <c r="E438" s="182" t="s">
        <v>1416</v>
      </c>
      <c r="F438" s="184" t="s">
        <v>1416</v>
      </c>
      <c r="G438" s="204" t="s">
        <v>1400</v>
      </c>
      <c r="H438" s="207">
        <v>720</v>
      </c>
    </row>
    <row r="439" spans="1:8" ht="17.25" x14ac:dyDescent="0.3">
      <c r="A439" s="206">
        <v>8904</v>
      </c>
      <c r="B439" s="204" t="s">
        <v>2143</v>
      </c>
      <c r="C439" s="204" t="s">
        <v>2148</v>
      </c>
      <c r="D439" s="182" t="s">
        <v>1416</v>
      </c>
      <c r="E439" s="182" t="s">
        <v>1416</v>
      </c>
      <c r="F439" s="184" t="s">
        <v>1416</v>
      </c>
      <c r="G439" s="204" t="s">
        <v>1400</v>
      </c>
      <c r="H439" s="207">
        <v>950</v>
      </c>
    </row>
    <row r="440" spans="1:8" ht="17.25" x14ac:dyDescent="0.3">
      <c r="A440" s="206">
        <v>8905</v>
      </c>
      <c r="B440" s="204" t="s">
        <v>2143</v>
      </c>
      <c r="C440" s="204" t="s">
        <v>2149</v>
      </c>
      <c r="D440" s="182" t="s">
        <v>1416</v>
      </c>
      <c r="E440" s="182" t="s">
        <v>1416</v>
      </c>
      <c r="F440" s="184" t="s">
        <v>1416</v>
      </c>
      <c r="G440" s="204" t="s">
        <v>1400</v>
      </c>
      <c r="H440" s="207">
        <v>755</v>
      </c>
    </row>
    <row r="441" spans="1:8" ht="17.25" x14ac:dyDescent="0.3">
      <c r="A441" s="206">
        <v>8906</v>
      </c>
      <c r="B441" s="204" t="s">
        <v>2150</v>
      </c>
      <c r="C441" s="204" t="s">
        <v>2151</v>
      </c>
      <c r="D441" s="182" t="s">
        <v>1416</v>
      </c>
      <c r="E441" s="214">
        <v>310</v>
      </c>
      <c r="F441" s="184" t="s">
        <v>1416</v>
      </c>
      <c r="G441" s="204" t="s">
        <v>1400</v>
      </c>
      <c r="H441" s="207">
        <v>568</v>
      </c>
    </row>
    <row r="442" spans="1:8" ht="17.25" x14ac:dyDescent="0.3">
      <c r="A442" s="206">
        <v>8907</v>
      </c>
      <c r="B442" s="204" t="s">
        <v>2150</v>
      </c>
      <c r="C442" s="204" t="s">
        <v>2152</v>
      </c>
      <c r="D442" s="182" t="s">
        <v>1416</v>
      </c>
      <c r="E442" s="214">
        <v>350</v>
      </c>
      <c r="F442" s="184" t="s">
        <v>1416</v>
      </c>
      <c r="G442" s="204" t="s">
        <v>1400</v>
      </c>
      <c r="H442" s="207">
        <v>611</v>
      </c>
    </row>
    <row r="443" spans="1:8" ht="34.5" x14ac:dyDescent="0.3">
      <c r="A443" s="208">
        <v>8908</v>
      </c>
      <c r="B443" s="209" t="s">
        <v>2153</v>
      </c>
      <c r="C443" s="204" t="s">
        <v>2154</v>
      </c>
      <c r="D443" s="212" t="s">
        <v>1416</v>
      </c>
      <c r="E443" s="219">
        <v>1890</v>
      </c>
      <c r="F443" s="205" t="s">
        <v>2155</v>
      </c>
      <c r="G443" s="209" t="s">
        <v>1400</v>
      </c>
      <c r="H443" s="221">
        <v>3063</v>
      </c>
    </row>
    <row r="444" spans="1:8" ht="17.25" x14ac:dyDescent="0.3">
      <c r="A444" s="208">
        <v>8909</v>
      </c>
      <c r="B444" s="209" t="s">
        <v>2153</v>
      </c>
      <c r="C444" s="204" t="s">
        <v>2156</v>
      </c>
      <c r="D444" s="212" t="s">
        <v>1416</v>
      </c>
      <c r="E444" s="219">
        <v>1890</v>
      </c>
      <c r="F444" s="205" t="s">
        <v>2157</v>
      </c>
      <c r="G444" s="209" t="s">
        <v>1400</v>
      </c>
      <c r="H444" s="221">
        <v>5420</v>
      </c>
    </row>
    <row r="445" spans="1:8" ht="17.25" x14ac:dyDescent="0.3">
      <c r="A445" s="208">
        <v>8910</v>
      </c>
      <c r="B445" s="209" t="s">
        <v>2143</v>
      </c>
      <c r="C445" s="204" t="s">
        <v>2158</v>
      </c>
      <c r="D445" s="212" t="s">
        <v>1416</v>
      </c>
      <c r="E445" s="219">
        <v>2850</v>
      </c>
      <c r="F445" s="205" t="s">
        <v>2157</v>
      </c>
      <c r="G445" s="209" t="s">
        <v>1400</v>
      </c>
      <c r="H445" s="221">
        <v>10750</v>
      </c>
    </row>
    <row r="446" spans="1:8" ht="17.25" x14ac:dyDescent="0.3">
      <c r="A446" s="206">
        <v>8911</v>
      </c>
      <c r="B446" s="204" t="s">
        <v>2159</v>
      </c>
      <c r="C446" s="204" t="s">
        <v>2160</v>
      </c>
      <c r="D446" s="182" t="s">
        <v>1416</v>
      </c>
      <c r="E446" s="214">
        <v>814</v>
      </c>
      <c r="F446" s="184" t="s">
        <v>1416</v>
      </c>
      <c r="G446" s="204" t="s">
        <v>1400</v>
      </c>
      <c r="H446" s="207">
        <v>722</v>
      </c>
    </row>
    <row r="447" spans="1:8" ht="17.25" x14ac:dyDescent="0.3">
      <c r="A447" s="206">
        <v>8912</v>
      </c>
      <c r="B447" s="204" t="s">
        <v>2159</v>
      </c>
      <c r="C447" s="204" t="s">
        <v>2161</v>
      </c>
      <c r="D447" s="182" t="s">
        <v>1416</v>
      </c>
      <c r="E447" s="214">
        <v>814</v>
      </c>
      <c r="F447" s="184" t="s">
        <v>1416</v>
      </c>
      <c r="G447" s="204" t="s">
        <v>1400</v>
      </c>
      <c r="H447" s="207">
        <v>678.35</v>
      </c>
    </row>
    <row r="448" spans="1:8" ht="17.25" x14ac:dyDescent="0.3">
      <c r="A448" s="206">
        <v>8913</v>
      </c>
      <c r="B448" s="204" t="s">
        <v>2143</v>
      </c>
      <c r="C448" s="204" t="s">
        <v>2162</v>
      </c>
      <c r="D448" s="182" t="s">
        <v>1416</v>
      </c>
      <c r="E448" s="214">
        <v>420</v>
      </c>
      <c r="F448" s="184" t="s">
        <v>1416</v>
      </c>
      <c r="G448" s="204" t="s">
        <v>1400</v>
      </c>
      <c r="H448" s="207">
        <v>445</v>
      </c>
    </row>
    <row r="449" spans="1:8" ht="17.25" x14ac:dyDescent="0.3">
      <c r="A449" s="206">
        <v>8914</v>
      </c>
      <c r="B449" s="204" t="s">
        <v>2143</v>
      </c>
      <c r="C449" s="204" t="s">
        <v>2163</v>
      </c>
      <c r="D449" s="182" t="s">
        <v>1416</v>
      </c>
      <c r="E449" s="182" t="s">
        <v>1416</v>
      </c>
      <c r="F449" s="184" t="s">
        <v>1416</v>
      </c>
      <c r="G449" s="204" t="s">
        <v>1400</v>
      </c>
      <c r="H449" s="213">
        <v>1639</v>
      </c>
    </row>
    <row r="450" spans="1:8" ht="17.25" x14ac:dyDescent="0.3">
      <c r="A450" s="206">
        <v>8915</v>
      </c>
      <c r="B450" s="204" t="s">
        <v>2164</v>
      </c>
      <c r="C450" s="204" t="s">
        <v>2165</v>
      </c>
      <c r="D450" s="182" t="s">
        <v>1416</v>
      </c>
      <c r="E450" s="214">
        <v>850</v>
      </c>
      <c r="F450" s="184" t="s">
        <v>1416</v>
      </c>
      <c r="G450" s="204" t="s">
        <v>1400</v>
      </c>
      <c r="H450" s="207">
        <v>857</v>
      </c>
    </row>
    <row r="451" spans="1:8" ht="17.25" x14ac:dyDescent="0.3">
      <c r="A451" s="206">
        <v>8916</v>
      </c>
      <c r="B451" s="204" t="s">
        <v>2166</v>
      </c>
      <c r="C451" s="204" t="s">
        <v>2167</v>
      </c>
      <c r="D451" s="182" t="s">
        <v>1416</v>
      </c>
      <c r="E451" s="182" t="s">
        <v>1416</v>
      </c>
      <c r="F451" s="184" t="s">
        <v>1416</v>
      </c>
      <c r="G451" s="204" t="s">
        <v>1400</v>
      </c>
      <c r="H451" s="213">
        <v>1272</v>
      </c>
    </row>
    <row r="452" spans="1:8" ht="17.25" x14ac:dyDescent="0.3">
      <c r="A452" s="206">
        <v>8917</v>
      </c>
      <c r="B452" s="204" t="s">
        <v>2168</v>
      </c>
      <c r="C452" s="204" t="s">
        <v>2169</v>
      </c>
      <c r="D452" s="182" t="s">
        <v>1416</v>
      </c>
      <c r="E452" s="214">
        <v>290</v>
      </c>
      <c r="F452" s="184" t="s">
        <v>1416</v>
      </c>
      <c r="G452" s="204" t="s">
        <v>1400</v>
      </c>
      <c r="H452" s="207">
        <v>557</v>
      </c>
    </row>
    <row r="453" spans="1:8" ht="34.5" x14ac:dyDescent="0.3">
      <c r="A453" s="208">
        <v>8943</v>
      </c>
      <c r="B453" s="209" t="s">
        <v>2170</v>
      </c>
      <c r="C453" s="209" t="s">
        <v>2171</v>
      </c>
      <c r="D453" s="212" t="s">
        <v>1416</v>
      </c>
      <c r="E453" s="222">
        <v>30</v>
      </c>
      <c r="F453" s="205" t="s">
        <v>2172</v>
      </c>
      <c r="G453" s="209" t="s">
        <v>1400</v>
      </c>
      <c r="H453" s="211">
        <v>12</v>
      </c>
    </row>
    <row r="454" spans="1:8" ht="34.5" x14ac:dyDescent="0.3">
      <c r="A454" s="208">
        <v>8944</v>
      </c>
      <c r="B454" s="204" t="s">
        <v>2173</v>
      </c>
      <c r="C454" s="209" t="s">
        <v>1862</v>
      </c>
      <c r="D454" s="212" t="s">
        <v>1416</v>
      </c>
      <c r="E454" s="212" t="s">
        <v>1416</v>
      </c>
      <c r="F454" s="205" t="s">
        <v>2174</v>
      </c>
      <c r="G454" s="209" t="s">
        <v>1400</v>
      </c>
      <c r="H454" s="211">
        <v>18</v>
      </c>
    </row>
  </sheetData>
  <mergeCells count="1">
    <mergeCell ref="A1:H1"/>
  </mergeCells>
  <pageMargins left="0.7" right="0.7" top="0.75" bottom="0.75" header="0.3" footer="0.3"/>
  <pageSetup orientation="portrait" horizontalDpi="4294967295" verticalDpi="4294967295"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dimension ref="A1:H463"/>
  <sheetViews>
    <sheetView topLeftCell="D445" workbookViewId="0">
      <selection activeCell="D452" sqref="D452"/>
    </sheetView>
  </sheetViews>
  <sheetFormatPr defaultColWidth="8.75" defaultRowHeight="16.5" x14ac:dyDescent="0.3"/>
  <cols>
    <col min="1" max="1" width="10.25" style="1" customWidth="1"/>
    <col min="2" max="2" width="34.625" style="1" customWidth="1"/>
    <col min="3" max="3" width="50.375" style="1" customWidth="1"/>
    <col min="4" max="4" width="25.375" style="1" customWidth="1"/>
    <col min="5" max="5" width="8.375" style="1" customWidth="1"/>
    <col min="6" max="6" width="52.625" style="1" customWidth="1"/>
    <col min="7" max="7" width="5.5" style="1" bestFit="1" customWidth="1"/>
    <col min="8" max="8" width="12.875" style="4" customWidth="1"/>
    <col min="9" max="16384" width="8.75" style="1"/>
  </cols>
  <sheetData>
    <row r="1" spans="1:8" x14ac:dyDescent="0.3">
      <c r="A1" s="337" t="s">
        <v>137</v>
      </c>
      <c r="B1" s="337"/>
      <c r="C1" s="337"/>
      <c r="D1" s="337"/>
      <c r="E1" s="337"/>
      <c r="F1" s="337"/>
      <c r="G1" s="337"/>
      <c r="H1" s="337"/>
    </row>
    <row r="2" spans="1:8" x14ac:dyDescent="0.3">
      <c r="A2" s="223" t="s">
        <v>138</v>
      </c>
      <c r="B2" s="224" t="s">
        <v>139</v>
      </c>
      <c r="C2" s="225" t="s">
        <v>140</v>
      </c>
      <c r="D2" s="225" t="s">
        <v>133</v>
      </c>
      <c r="E2" s="225" t="s">
        <v>141</v>
      </c>
      <c r="F2" s="225" t="s">
        <v>142</v>
      </c>
      <c r="G2" s="225" t="s">
        <v>143</v>
      </c>
      <c r="H2" s="226" t="s">
        <v>144</v>
      </c>
    </row>
    <row r="3" spans="1:8" ht="17.25" x14ac:dyDescent="0.3">
      <c r="A3" s="227">
        <v>8010</v>
      </c>
      <c r="B3" s="228" t="s">
        <v>145</v>
      </c>
      <c r="C3" s="229" t="s">
        <v>146</v>
      </c>
      <c r="D3" s="230" t="s">
        <v>147</v>
      </c>
      <c r="E3" s="230" t="s">
        <v>148</v>
      </c>
      <c r="F3" s="231" t="s">
        <v>149</v>
      </c>
      <c r="G3" s="230" t="s">
        <v>150</v>
      </c>
      <c r="H3" s="232">
        <v>1.51</v>
      </c>
    </row>
    <row r="4" spans="1:8" ht="17.25" x14ac:dyDescent="0.3">
      <c r="A4" s="227">
        <v>8011</v>
      </c>
      <c r="B4" s="228" t="s">
        <v>145</v>
      </c>
      <c r="C4" s="229" t="s">
        <v>146</v>
      </c>
      <c r="D4" s="230" t="s">
        <v>151</v>
      </c>
      <c r="E4" s="230" t="s">
        <v>152</v>
      </c>
      <c r="F4" s="231" t="s">
        <v>149</v>
      </c>
      <c r="G4" s="230" t="s">
        <v>150</v>
      </c>
      <c r="H4" s="232">
        <v>8.84</v>
      </c>
    </row>
    <row r="5" spans="1:8" ht="17.25" x14ac:dyDescent="0.3">
      <c r="A5" s="227">
        <v>8012</v>
      </c>
      <c r="B5" s="228" t="s">
        <v>145</v>
      </c>
      <c r="C5" s="229" t="s">
        <v>146</v>
      </c>
      <c r="D5" s="230" t="s">
        <v>153</v>
      </c>
      <c r="E5" s="230" t="s">
        <v>154</v>
      </c>
      <c r="F5" s="231" t="s">
        <v>149</v>
      </c>
      <c r="G5" s="230" t="s">
        <v>150</v>
      </c>
      <c r="H5" s="232">
        <v>11.14</v>
      </c>
    </row>
    <row r="6" spans="1:8" ht="17.25" x14ac:dyDescent="0.3">
      <c r="A6" s="227">
        <v>8013</v>
      </c>
      <c r="B6" s="228" t="s">
        <v>145</v>
      </c>
      <c r="C6" s="229" t="s">
        <v>146</v>
      </c>
      <c r="D6" s="230" t="s">
        <v>155</v>
      </c>
      <c r="E6" s="230" t="s">
        <v>156</v>
      </c>
      <c r="F6" s="231" t="s">
        <v>149</v>
      </c>
      <c r="G6" s="230" t="s">
        <v>150</v>
      </c>
      <c r="H6" s="232">
        <v>18.39</v>
      </c>
    </row>
    <row r="7" spans="1:8" ht="17.25" x14ac:dyDescent="0.3">
      <c r="A7" s="227">
        <v>8014</v>
      </c>
      <c r="B7" s="228" t="s">
        <v>145</v>
      </c>
      <c r="C7" s="229" t="s">
        <v>146</v>
      </c>
      <c r="D7" s="230" t="s">
        <v>157</v>
      </c>
      <c r="E7" s="230" t="s">
        <v>158</v>
      </c>
      <c r="F7" s="231" t="s">
        <v>149</v>
      </c>
      <c r="G7" s="230" t="s">
        <v>150</v>
      </c>
      <c r="H7" s="232">
        <v>30.47</v>
      </c>
    </row>
    <row r="8" spans="1:8" ht="17.25" x14ac:dyDescent="0.3">
      <c r="A8" s="227">
        <v>8015</v>
      </c>
      <c r="B8" s="228" t="s">
        <v>145</v>
      </c>
      <c r="C8" s="229" t="s">
        <v>146</v>
      </c>
      <c r="D8" s="230" t="s">
        <v>159</v>
      </c>
      <c r="E8" s="230" t="s">
        <v>160</v>
      </c>
      <c r="F8" s="231" t="s">
        <v>149</v>
      </c>
      <c r="G8" s="230" t="s">
        <v>150</v>
      </c>
      <c r="H8" s="232">
        <v>48.71</v>
      </c>
    </row>
    <row r="9" spans="1:8" ht="17.25" x14ac:dyDescent="0.3">
      <c r="A9" s="227">
        <v>8016</v>
      </c>
      <c r="B9" s="228" t="s">
        <v>145</v>
      </c>
      <c r="C9" s="229" t="s">
        <v>146</v>
      </c>
      <c r="D9" s="230" t="s">
        <v>161</v>
      </c>
      <c r="E9" s="230" t="s">
        <v>162</v>
      </c>
      <c r="F9" s="231" t="s">
        <v>149</v>
      </c>
      <c r="G9" s="230" t="s">
        <v>150</v>
      </c>
      <c r="H9" s="232">
        <v>92.88</v>
      </c>
    </row>
    <row r="10" spans="1:8" ht="17.25" x14ac:dyDescent="0.3">
      <c r="A10" s="227">
        <v>8017</v>
      </c>
      <c r="B10" s="228" t="s">
        <v>145</v>
      </c>
      <c r="C10" s="229" t="s">
        <v>146</v>
      </c>
      <c r="D10" s="230" t="s">
        <v>163</v>
      </c>
      <c r="E10" s="230" t="s">
        <v>164</v>
      </c>
      <c r="F10" s="231" t="s">
        <v>149</v>
      </c>
      <c r="G10" s="230" t="s">
        <v>150</v>
      </c>
      <c r="H10" s="232">
        <v>96.96</v>
      </c>
    </row>
    <row r="11" spans="1:8" ht="17.25" x14ac:dyDescent="0.3">
      <c r="A11" s="227">
        <v>8040</v>
      </c>
      <c r="B11" s="228" t="s">
        <v>165</v>
      </c>
      <c r="C11" s="233"/>
      <c r="D11" s="234"/>
      <c r="E11" s="230" t="s">
        <v>166</v>
      </c>
      <c r="F11" s="235"/>
      <c r="G11" s="230" t="s">
        <v>150</v>
      </c>
      <c r="H11" s="232">
        <v>28</v>
      </c>
    </row>
    <row r="12" spans="1:8" ht="17.25" x14ac:dyDescent="0.3">
      <c r="A12" s="227">
        <v>8041</v>
      </c>
      <c r="B12" s="228" t="s">
        <v>165</v>
      </c>
      <c r="C12" s="233"/>
      <c r="D12" s="234"/>
      <c r="E12" s="230" t="s">
        <v>167</v>
      </c>
      <c r="F12" s="235"/>
      <c r="G12" s="230" t="s">
        <v>150</v>
      </c>
      <c r="H12" s="232">
        <v>40.5</v>
      </c>
    </row>
    <row r="13" spans="1:8" ht="17.25" x14ac:dyDescent="0.3">
      <c r="A13" s="227">
        <v>8050</v>
      </c>
      <c r="B13" s="228" t="s">
        <v>168</v>
      </c>
      <c r="C13" s="233"/>
      <c r="D13" s="234"/>
      <c r="E13" s="230" t="s">
        <v>169</v>
      </c>
      <c r="F13" s="231" t="s">
        <v>170</v>
      </c>
      <c r="G13" s="230" t="s">
        <v>150</v>
      </c>
      <c r="H13" s="232">
        <v>4.43</v>
      </c>
    </row>
    <row r="14" spans="1:8" ht="17.25" x14ac:dyDescent="0.3">
      <c r="A14" s="227">
        <v>8051</v>
      </c>
      <c r="B14" s="228" t="s">
        <v>171</v>
      </c>
      <c r="C14" s="233"/>
      <c r="D14" s="234"/>
      <c r="E14" s="230" t="s">
        <v>172</v>
      </c>
      <c r="F14" s="231" t="s">
        <v>170</v>
      </c>
      <c r="G14" s="230" t="s">
        <v>150</v>
      </c>
      <c r="H14" s="232">
        <v>11.61</v>
      </c>
    </row>
    <row r="15" spans="1:8" ht="17.25" x14ac:dyDescent="0.3">
      <c r="A15" s="227">
        <v>8060</v>
      </c>
      <c r="B15" s="228" t="s">
        <v>173</v>
      </c>
      <c r="C15" s="229" t="s">
        <v>174</v>
      </c>
      <c r="D15" s="230" t="s">
        <v>175</v>
      </c>
      <c r="E15" s="230" t="s">
        <v>176</v>
      </c>
      <c r="F15" s="235"/>
      <c r="G15" s="230" t="s">
        <v>150</v>
      </c>
      <c r="H15" s="232">
        <v>2.14</v>
      </c>
    </row>
    <row r="16" spans="1:8" ht="17.25" x14ac:dyDescent="0.3">
      <c r="A16" s="227">
        <v>8061</v>
      </c>
      <c r="B16" s="228" t="s">
        <v>173</v>
      </c>
      <c r="C16" s="229" t="s">
        <v>174</v>
      </c>
      <c r="D16" s="230" t="s">
        <v>177</v>
      </c>
      <c r="E16" s="230" t="s">
        <v>178</v>
      </c>
      <c r="F16" s="235"/>
      <c r="G16" s="230" t="s">
        <v>150</v>
      </c>
      <c r="H16" s="232">
        <v>4.3</v>
      </c>
    </row>
    <row r="17" spans="1:8" ht="17.25" x14ac:dyDescent="0.3">
      <c r="A17" s="227">
        <v>8062</v>
      </c>
      <c r="B17" s="228" t="s">
        <v>179</v>
      </c>
      <c r="C17" s="229" t="s">
        <v>180</v>
      </c>
      <c r="D17" s="230" t="s">
        <v>181</v>
      </c>
      <c r="E17" s="230" t="s">
        <v>178</v>
      </c>
      <c r="F17" s="231" t="s">
        <v>182</v>
      </c>
      <c r="G17" s="230" t="s">
        <v>150</v>
      </c>
      <c r="H17" s="232">
        <v>3.16</v>
      </c>
    </row>
    <row r="18" spans="1:8" ht="17.25" x14ac:dyDescent="0.3">
      <c r="A18" s="227">
        <v>8063</v>
      </c>
      <c r="B18" s="228" t="s">
        <v>183</v>
      </c>
      <c r="C18" s="229" t="s">
        <v>184</v>
      </c>
      <c r="D18" s="230" t="s">
        <v>185</v>
      </c>
      <c r="E18" s="230" t="s">
        <v>186</v>
      </c>
      <c r="F18" s="231" t="s">
        <v>187</v>
      </c>
      <c r="G18" s="230" t="s">
        <v>150</v>
      </c>
      <c r="H18" s="232">
        <v>34.28</v>
      </c>
    </row>
    <row r="19" spans="1:8" ht="17.25" x14ac:dyDescent="0.3">
      <c r="A19" s="227">
        <v>8064</v>
      </c>
      <c r="B19" s="228" t="s">
        <v>188</v>
      </c>
      <c r="C19" s="233"/>
      <c r="D19" s="234"/>
      <c r="E19" s="234"/>
      <c r="F19" s="235"/>
      <c r="G19" s="230" t="s">
        <v>150</v>
      </c>
      <c r="H19" s="232">
        <v>35.1</v>
      </c>
    </row>
    <row r="20" spans="1:8" ht="17.25" x14ac:dyDescent="0.3">
      <c r="A20" s="227">
        <v>8065</v>
      </c>
      <c r="B20" s="228" t="s">
        <v>189</v>
      </c>
      <c r="C20" s="229" t="s">
        <v>190</v>
      </c>
      <c r="D20" s="230" t="s">
        <v>191</v>
      </c>
      <c r="E20" s="236">
        <v>300</v>
      </c>
      <c r="F20" s="231" t="s">
        <v>192</v>
      </c>
      <c r="G20" s="230" t="s">
        <v>150</v>
      </c>
      <c r="H20" s="232">
        <v>169.4</v>
      </c>
    </row>
    <row r="21" spans="1:8" ht="17.25" x14ac:dyDescent="0.3">
      <c r="A21" s="227">
        <v>8066</v>
      </c>
      <c r="B21" s="228" t="s">
        <v>189</v>
      </c>
      <c r="C21" s="233" t="s">
        <v>2175</v>
      </c>
      <c r="D21" s="230" t="s">
        <v>193</v>
      </c>
      <c r="E21" s="234"/>
      <c r="F21" s="235"/>
      <c r="G21" s="230" t="s">
        <v>150</v>
      </c>
      <c r="H21" s="232">
        <v>31.95</v>
      </c>
    </row>
    <row r="22" spans="1:8" ht="17.25" x14ac:dyDescent="0.3">
      <c r="A22" s="227">
        <v>8067</v>
      </c>
      <c r="B22" s="228" t="s">
        <v>194</v>
      </c>
      <c r="C22" s="229" t="s">
        <v>194</v>
      </c>
      <c r="D22" s="234"/>
      <c r="E22" s="234"/>
      <c r="F22" s="235"/>
      <c r="G22" s="230" t="s">
        <v>150</v>
      </c>
      <c r="H22" s="232">
        <v>36.97</v>
      </c>
    </row>
    <row r="23" spans="1:8" ht="17.25" x14ac:dyDescent="0.3">
      <c r="A23" s="227">
        <v>8070</v>
      </c>
      <c r="B23" s="228" t="s">
        <v>195</v>
      </c>
      <c r="C23" s="233"/>
      <c r="D23" s="234"/>
      <c r="E23" s="230" t="s">
        <v>196</v>
      </c>
      <c r="F23" s="231" t="s">
        <v>197</v>
      </c>
      <c r="G23" s="230" t="s">
        <v>198</v>
      </c>
      <c r="H23" s="232">
        <v>0.53500000000000003</v>
      </c>
    </row>
    <row r="24" spans="1:8" ht="17.25" x14ac:dyDescent="0.3">
      <c r="A24" s="227">
        <v>8071</v>
      </c>
      <c r="B24" s="228" t="s">
        <v>195</v>
      </c>
      <c r="C24" s="233"/>
      <c r="D24" s="234"/>
      <c r="E24" s="230" t="s">
        <v>196</v>
      </c>
      <c r="F24" s="231" t="s">
        <v>199</v>
      </c>
      <c r="G24" s="230" t="s">
        <v>150</v>
      </c>
      <c r="H24" s="232">
        <v>12.32</v>
      </c>
    </row>
    <row r="25" spans="1:8" ht="17.25" x14ac:dyDescent="0.3">
      <c r="A25" s="227">
        <v>8072</v>
      </c>
      <c r="B25" s="228" t="s">
        <v>200</v>
      </c>
      <c r="C25" s="233"/>
      <c r="D25" s="234"/>
      <c r="E25" s="230" t="s">
        <v>201</v>
      </c>
      <c r="F25" s="231" t="s">
        <v>202</v>
      </c>
      <c r="G25" s="230" t="s">
        <v>198</v>
      </c>
      <c r="H25" s="232">
        <v>0.53500000000000003</v>
      </c>
    </row>
    <row r="26" spans="1:8" ht="17.25" x14ac:dyDescent="0.3">
      <c r="A26" s="227">
        <v>8073</v>
      </c>
      <c r="B26" s="228" t="s">
        <v>200</v>
      </c>
      <c r="C26" s="233"/>
      <c r="D26" s="234"/>
      <c r="E26" s="230" t="s">
        <v>201</v>
      </c>
      <c r="F26" s="231" t="s">
        <v>203</v>
      </c>
      <c r="G26" s="230" t="s">
        <v>150</v>
      </c>
      <c r="H26" s="232">
        <v>15.69</v>
      </c>
    </row>
    <row r="27" spans="1:8" ht="17.25" x14ac:dyDescent="0.3">
      <c r="A27" s="227">
        <v>8075</v>
      </c>
      <c r="B27" s="228" t="s">
        <v>204</v>
      </c>
      <c r="C27" s="233"/>
      <c r="D27" s="234"/>
      <c r="E27" s="234"/>
      <c r="F27" s="235"/>
      <c r="G27" s="230" t="s">
        <v>198</v>
      </c>
      <c r="H27" s="232">
        <v>0.505</v>
      </c>
    </row>
    <row r="28" spans="1:8" ht="17.25" x14ac:dyDescent="0.3">
      <c r="A28" s="227">
        <v>8076</v>
      </c>
      <c r="B28" s="228" t="s">
        <v>205</v>
      </c>
      <c r="C28" s="229" t="s">
        <v>206</v>
      </c>
      <c r="D28" s="234"/>
      <c r="E28" s="230" t="s">
        <v>207</v>
      </c>
      <c r="F28" s="235"/>
      <c r="G28" s="230" t="s">
        <v>150</v>
      </c>
      <c r="H28" s="232">
        <v>22</v>
      </c>
    </row>
    <row r="29" spans="1:8" ht="17.25" x14ac:dyDescent="0.3">
      <c r="A29" s="227">
        <v>8077</v>
      </c>
      <c r="B29" s="228" t="s">
        <v>208</v>
      </c>
      <c r="C29" s="229" t="s">
        <v>209</v>
      </c>
      <c r="D29" s="234"/>
      <c r="E29" s="234"/>
      <c r="F29" s="235"/>
      <c r="G29" s="230" t="s">
        <v>150</v>
      </c>
      <c r="H29" s="232">
        <v>19</v>
      </c>
    </row>
    <row r="30" spans="1:8" ht="17.25" x14ac:dyDescent="0.3">
      <c r="A30" s="227">
        <v>8080</v>
      </c>
      <c r="B30" s="228" t="s">
        <v>210</v>
      </c>
      <c r="C30" s="229" t="s">
        <v>211</v>
      </c>
      <c r="D30" s="234"/>
      <c r="E30" s="230" t="s">
        <v>212</v>
      </c>
      <c r="F30" s="235"/>
      <c r="G30" s="230" t="s">
        <v>150</v>
      </c>
      <c r="H30" s="232">
        <v>8.1999999999999993</v>
      </c>
    </row>
    <row r="31" spans="1:8" ht="17.25" x14ac:dyDescent="0.3">
      <c r="A31" s="227">
        <v>8081</v>
      </c>
      <c r="B31" s="228" t="s">
        <v>210</v>
      </c>
      <c r="C31" s="229" t="s">
        <v>213</v>
      </c>
      <c r="D31" s="234"/>
      <c r="E31" s="230" t="s">
        <v>214</v>
      </c>
      <c r="F31" s="235"/>
      <c r="G31" s="230" t="s">
        <v>150</v>
      </c>
      <c r="H31" s="232">
        <v>8.5</v>
      </c>
    </row>
    <row r="32" spans="1:8" ht="17.25" x14ac:dyDescent="0.3">
      <c r="A32" s="227">
        <v>8082</v>
      </c>
      <c r="B32" s="228" t="s">
        <v>210</v>
      </c>
      <c r="C32" s="229" t="s">
        <v>215</v>
      </c>
      <c r="D32" s="234"/>
      <c r="E32" s="230" t="s">
        <v>216</v>
      </c>
      <c r="F32" s="235"/>
      <c r="G32" s="230" t="s">
        <v>150</v>
      </c>
      <c r="H32" s="232">
        <v>8.51</v>
      </c>
    </row>
    <row r="33" spans="1:8" ht="17.25" x14ac:dyDescent="0.3">
      <c r="A33" s="227">
        <v>8083</v>
      </c>
      <c r="B33" s="228" t="s">
        <v>210</v>
      </c>
      <c r="C33" s="229" t="s">
        <v>217</v>
      </c>
      <c r="D33" s="234"/>
      <c r="E33" s="230" t="s">
        <v>218</v>
      </c>
      <c r="F33" s="235"/>
      <c r="G33" s="230" t="s">
        <v>150</v>
      </c>
      <c r="H33" s="232">
        <v>9</v>
      </c>
    </row>
    <row r="34" spans="1:8" ht="17.25" x14ac:dyDescent="0.3">
      <c r="A34" s="227">
        <v>8084</v>
      </c>
      <c r="B34" s="228" t="s">
        <v>210</v>
      </c>
      <c r="C34" s="229" t="s">
        <v>219</v>
      </c>
      <c r="D34" s="234"/>
      <c r="E34" s="230" t="s">
        <v>220</v>
      </c>
      <c r="F34" s="235"/>
      <c r="G34" s="230" t="s">
        <v>150</v>
      </c>
      <c r="H34" s="232">
        <v>9.4</v>
      </c>
    </row>
    <row r="35" spans="1:8" ht="17.25" x14ac:dyDescent="0.3">
      <c r="A35" s="227">
        <v>8085</v>
      </c>
      <c r="B35" s="228" t="s">
        <v>210</v>
      </c>
      <c r="C35" s="229" t="s">
        <v>221</v>
      </c>
      <c r="D35" s="234"/>
      <c r="E35" s="230" t="s">
        <v>222</v>
      </c>
      <c r="F35" s="235"/>
      <c r="G35" s="230" t="s">
        <v>150</v>
      </c>
      <c r="H35" s="237">
        <v>10.199999999999999</v>
      </c>
    </row>
    <row r="36" spans="1:8" ht="17.25" x14ac:dyDescent="0.3">
      <c r="A36" s="227">
        <v>8086</v>
      </c>
      <c r="B36" s="228" t="s">
        <v>210</v>
      </c>
      <c r="C36" s="229" t="s">
        <v>223</v>
      </c>
      <c r="D36" s="234"/>
      <c r="E36" s="230" t="s">
        <v>224</v>
      </c>
      <c r="F36" s="235"/>
      <c r="G36" s="230" t="s">
        <v>150</v>
      </c>
      <c r="H36" s="232">
        <v>11.64</v>
      </c>
    </row>
    <row r="37" spans="1:8" ht="17.25" x14ac:dyDescent="0.3">
      <c r="A37" s="227">
        <v>8087</v>
      </c>
      <c r="B37" s="228" t="s">
        <v>210</v>
      </c>
      <c r="C37" s="229" t="s">
        <v>225</v>
      </c>
      <c r="D37" s="234"/>
      <c r="E37" s="230" t="s">
        <v>224</v>
      </c>
      <c r="F37" s="235"/>
      <c r="G37" s="230" t="s">
        <v>150</v>
      </c>
      <c r="H37" s="232">
        <v>12.4</v>
      </c>
    </row>
    <row r="38" spans="1:8" ht="17.25" x14ac:dyDescent="0.3">
      <c r="A38" s="227">
        <v>8088</v>
      </c>
      <c r="B38" s="228" t="s">
        <v>210</v>
      </c>
      <c r="C38" s="229" t="s">
        <v>226</v>
      </c>
      <c r="D38" s="234"/>
      <c r="E38" s="230" t="s">
        <v>227</v>
      </c>
      <c r="F38" s="235"/>
      <c r="G38" s="230" t="s">
        <v>150</v>
      </c>
      <c r="H38" s="232">
        <v>13.2</v>
      </c>
    </row>
    <row r="39" spans="1:8" ht="17.25" x14ac:dyDescent="0.3">
      <c r="A39" s="227">
        <v>8089</v>
      </c>
      <c r="B39" s="228" t="s">
        <v>210</v>
      </c>
      <c r="C39" s="229" t="s">
        <v>228</v>
      </c>
      <c r="D39" s="234"/>
      <c r="E39" s="230" t="s">
        <v>229</v>
      </c>
      <c r="F39" s="235"/>
      <c r="G39" s="230" t="s">
        <v>150</v>
      </c>
      <c r="H39" s="232">
        <v>14</v>
      </c>
    </row>
    <row r="40" spans="1:8" ht="17.25" x14ac:dyDescent="0.3">
      <c r="A40" s="227">
        <v>8110</v>
      </c>
      <c r="B40" s="228" t="s">
        <v>230</v>
      </c>
      <c r="C40" s="229" t="s">
        <v>231</v>
      </c>
      <c r="D40" s="230" t="s">
        <v>232</v>
      </c>
      <c r="E40" s="234"/>
      <c r="F40" s="235"/>
      <c r="G40" s="230" t="s">
        <v>150</v>
      </c>
      <c r="H40" s="232">
        <v>49.1</v>
      </c>
    </row>
    <row r="41" spans="1:8" ht="17.25" x14ac:dyDescent="0.3">
      <c r="A41" s="227">
        <v>8111</v>
      </c>
      <c r="B41" s="228" t="s">
        <v>230</v>
      </c>
      <c r="C41" s="229" t="s">
        <v>231</v>
      </c>
      <c r="D41" s="230" t="s">
        <v>233</v>
      </c>
      <c r="E41" s="234"/>
      <c r="F41" s="235"/>
      <c r="G41" s="230" t="s">
        <v>150</v>
      </c>
      <c r="H41" s="232">
        <v>58.7</v>
      </c>
    </row>
    <row r="42" spans="1:8" ht="17.25" x14ac:dyDescent="0.3">
      <c r="A42" s="227">
        <v>8112</v>
      </c>
      <c r="B42" s="228" t="s">
        <v>230</v>
      </c>
      <c r="C42" s="229" t="s">
        <v>231</v>
      </c>
      <c r="D42" s="230" t="s">
        <v>234</v>
      </c>
      <c r="E42" s="234"/>
      <c r="F42" s="235"/>
      <c r="G42" s="230" t="s">
        <v>150</v>
      </c>
      <c r="H42" s="232">
        <v>109.5</v>
      </c>
    </row>
    <row r="43" spans="1:8" ht="17.25" x14ac:dyDescent="0.3">
      <c r="A43" s="227">
        <v>8113</v>
      </c>
      <c r="B43" s="228" t="s">
        <v>230</v>
      </c>
      <c r="C43" s="229" t="s">
        <v>231</v>
      </c>
      <c r="D43" s="230" t="s">
        <v>235</v>
      </c>
      <c r="E43" s="234"/>
      <c r="F43" s="235"/>
      <c r="G43" s="230" t="s">
        <v>150</v>
      </c>
      <c r="H43" s="232">
        <v>133.75</v>
      </c>
    </row>
    <row r="44" spans="1:8" ht="17.25" x14ac:dyDescent="0.3">
      <c r="A44" s="227">
        <v>8120</v>
      </c>
      <c r="B44" s="228" t="s">
        <v>236</v>
      </c>
      <c r="C44" s="229" t="s">
        <v>231</v>
      </c>
      <c r="D44" s="230" t="s">
        <v>237</v>
      </c>
      <c r="E44" s="230" t="s">
        <v>238</v>
      </c>
      <c r="F44" s="231" t="s">
        <v>239</v>
      </c>
      <c r="G44" s="230" t="s">
        <v>150</v>
      </c>
      <c r="H44" s="232">
        <v>317.54000000000002</v>
      </c>
    </row>
    <row r="45" spans="1:8" ht="17.25" x14ac:dyDescent="0.3">
      <c r="A45" s="227">
        <v>8121</v>
      </c>
      <c r="B45" s="228" t="s">
        <v>236</v>
      </c>
      <c r="C45" s="229" t="s">
        <v>231</v>
      </c>
      <c r="D45" s="230" t="s">
        <v>240</v>
      </c>
      <c r="E45" s="230" t="s">
        <v>241</v>
      </c>
      <c r="F45" s="231" t="s">
        <v>239</v>
      </c>
      <c r="G45" s="230" t="s">
        <v>150</v>
      </c>
      <c r="H45" s="232">
        <v>358.65</v>
      </c>
    </row>
    <row r="46" spans="1:8" ht="17.25" x14ac:dyDescent="0.3">
      <c r="A46" s="227">
        <v>8122</v>
      </c>
      <c r="B46" s="228" t="s">
        <v>236</v>
      </c>
      <c r="C46" s="229" t="s">
        <v>231</v>
      </c>
      <c r="D46" s="230" t="s">
        <v>242</v>
      </c>
      <c r="E46" s="230" t="s">
        <v>243</v>
      </c>
      <c r="F46" s="231" t="s">
        <v>239</v>
      </c>
      <c r="G46" s="230" t="s">
        <v>150</v>
      </c>
      <c r="H46" s="232">
        <v>569</v>
      </c>
    </row>
    <row r="47" spans="1:8" ht="17.25" x14ac:dyDescent="0.3">
      <c r="A47" s="227">
        <v>8123</v>
      </c>
      <c r="B47" s="228" t="s">
        <v>236</v>
      </c>
      <c r="C47" s="229" t="s">
        <v>231</v>
      </c>
      <c r="D47" s="230" t="s">
        <v>244</v>
      </c>
      <c r="E47" s="230" t="s">
        <v>245</v>
      </c>
      <c r="F47" s="231" t="s">
        <v>239</v>
      </c>
      <c r="G47" s="230" t="s">
        <v>150</v>
      </c>
      <c r="H47" s="232">
        <v>1094.24</v>
      </c>
    </row>
    <row r="48" spans="1:8" ht="17.25" x14ac:dyDescent="0.3">
      <c r="A48" s="227">
        <v>8124</v>
      </c>
      <c r="B48" s="228" t="s">
        <v>246</v>
      </c>
      <c r="C48" s="229" t="s">
        <v>247</v>
      </c>
      <c r="D48" s="230" t="s">
        <v>248</v>
      </c>
      <c r="E48" s="236">
        <v>400</v>
      </c>
      <c r="F48" s="235"/>
      <c r="G48" s="230" t="s">
        <v>150</v>
      </c>
      <c r="H48" s="232">
        <v>31</v>
      </c>
    </row>
    <row r="49" spans="1:8" ht="17.25" x14ac:dyDescent="0.3">
      <c r="A49" s="227">
        <v>8125</v>
      </c>
      <c r="B49" s="228" t="s">
        <v>246</v>
      </c>
      <c r="C49" s="229" t="s">
        <v>247</v>
      </c>
      <c r="D49" s="230" t="s">
        <v>248</v>
      </c>
      <c r="E49" s="236">
        <v>425</v>
      </c>
      <c r="F49" s="235"/>
      <c r="G49" s="230" t="s">
        <v>150</v>
      </c>
      <c r="H49" s="232">
        <v>31.95</v>
      </c>
    </row>
    <row r="50" spans="1:8" ht="17.25" x14ac:dyDescent="0.3">
      <c r="A50" s="227">
        <v>8126</v>
      </c>
      <c r="B50" s="228" t="s">
        <v>249</v>
      </c>
      <c r="C50" s="229" t="s">
        <v>250</v>
      </c>
      <c r="D50" s="234"/>
      <c r="E50" s="236">
        <v>360</v>
      </c>
      <c r="F50" s="235"/>
      <c r="G50" s="230" t="s">
        <v>150</v>
      </c>
      <c r="H50" s="232">
        <v>39.25</v>
      </c>
    </row>
    <row r="51" spans="1:8" ht="17.25" x14ac:dyDescent="0.3">
      <c r="A51" s="227">
        <v>8129</v>
      </c>
      <c r="B51" s="228" t="s">
        <v>251</v>
      </c>
      <c r="C51" s="229" t="s">
        <v>252</v>
      </c>
      <c r="D51" s="234"/>
      <c r="E51" s="234"/>
      <c r="F51" s="235"/>
      <c r="G51" s="230" t="s">
        <v>150</v>
      </c>
      <c r="H51" s="232">
        <v>28.25</v>
      </c>
    </row>
    <row r="52" spans="1:8" ht="17.25" x14ac:dyDescent="0.3">
      <c r="A52" s="227">
        <v>8130</v>
      </c>
      <c r="B52" s="228" t="s">
        <v>253</v>
      </c>
      <c r="C52" s="233"/>
      <c r="D52" s="234"/>
      <c r="E52" s="234"/>
      <c r="F52" s="231" t="s">
        <v>254</v>
      </c>
      <c r="G52" s="230" t="s">
        <v>150</v>
      </c>
      <c r="H52" s="232">
        <v>1.44</v>
      </c>
    </row>
    <row r="53" spans="1:8" ht="17.25" x14ac:dyDescent="0.3">
      <c r="A53" s="227">
        <v>8131</v>
      </c>
      <c r="B53" s="228" t="s">
        <v>255</v>
      </c>
      <c r="C53" s="229" t="s">
        <v>231</v>
      </c>
      <c r="D53" s="230" t="s">
        <v>256</v>
      </c>
      <c r="E53" s="230" t="s">
        <v>154</v>
      </c>
      <c r="F53" s="231" t="s">
        <v>257</v>
      </c>
      <c r="G53" s="230" t="s">
        <v>150</v>
      </c>
      <c r="H53" s="232">
        <v>12</v>
      </c>
    </row>
    <row r="54" spans="1:8" ht="17.25" x14ac:dyDescent="0.3">
      <c r="A54" s="227">
        <v>8132</v>
      </c>
      <c r="B54" s="228" t="s">
        <v>258</v>
      </c>
      <c r="C54" s="229" t="s">
        <v>231</v>
      </c>
      <c r="D54" s="230" t="s">
        <v>259</v>
      </c>
      <c r="E54" s="230" t="s">
        <v>186</v>
      </c>
      <c r="F54" s="235" t="s">
        <v>1509</v>
      </c>
      <c r="G54" s="230" t="s">
        <v>150</v>
      </c>
      <c r="H54" s="232">
        <v>16.5</v>
      </c>
    </row>
    <row r="55" spans="1:8" ht="17.25" x14ac:dyDescent="0.3">
      <c r="A55" s="227">
        <v>8133</v>
      </c>
      <c r="B55" s="228" t="s">
        <v>260</v>
      </c>
      <c r="C55" s="229" t="s">
        <v>231</v>
      </c>
      <c r="D55" s="230" t="s">
        <v>261</v>
      </c>
      <c r="E55" s="230" t="s">
        <v>262</v>
      </c>
      <c r="F55" s="231" t="s">
        <v>263</v>
      </c>
      <c r="G55" s="230" t="s">
        <v>150</v>
      </c>
      <c r="H55" s="232">
        <v>217.2</v>
      </c>
    </row>
    <row r="56" spans="1:8" ht="17.25" x14ac:dyDescent="0.3">
      <c r="A56" s="227">
        <v>8134</v>
      </c>
      <c r="B56" s="228" t="s">
        <v>260</v>
      </c>
      <c r="C56" s="229" t="s">
        <v>231</v>
      </c>
      <c r="D56" s="230" t="s">
        <v>264</v>
      </c>
      <c r="E56" s="230" t="s">
        <v>265</v>
      </c>
      <c r="F56" s="231" t="s">
        <v>263</v>
      </c>
      <c r="G56" s="230" t="s">
        <v>150</v>
      </c>
      <c r="H56" s="232">
        <v>267.35000000000002</v>
      </c>
    </row>
    <row r="57" spans="1:8" ht="17.25" x14ac:dyDescent="0.3">
      <c r="A57" s="227">
        <v>8135</v>
      </c>
      <c r="B57" s="228" t="s">
        <v>260</v>
      </c>
      <c r="C57" s="229" t="s">
        <v>231</v>
      </c>
      <c r="D57" s="230" t="s">
        <v>266</v>
      </c>
      <c r="E57" s="230" t="s">
        <v>267</v>
      </c>
      <c r="F57" s="231" t="s">
        <v>263</v>
      </c>
      <c r="G57" s="230" t="s">
        <v>150</v>
      </c>
      <c r="H57" s="232">
        <v>325.35000000000002</v>
      </c>
    </row>
    <row r="58" spans="1:8" ht="17.25" x14ac:dyDescent="0.3">
      <c r="A58" s="227">
        <v>8136</v>
      </c>
      <c r="B58" s="228" t="s">
        <v>260</v>
      </c>
      <c r="C58" s="229" t="s">
        <v>231</v>
      </c>
      <c r="D58" s="230" t="s">
        <v>268</v>
      </c>
      <c r="E58" s="230" t="s">
        <v>238</v>
      </c>
      <c r="F58" s="231" t="s">
        <v>263</v>
      </c>
      <c r="G58" s="230" t="s">
        <v>150</v>
      </c>
      <c r="H58" s="232">
        <v>358.5</v>
      </c>
    </row>
    <row r="59" spans="1:8" ht="17.25" x14ac:dyDescent="0.3">
      <c r="A59" s="227">
        <v>8140</v>
      </c>
      <c r="B59" s="228" t="s">
        <v>269</v>
      </c>
      <c r="C59" s="229" t="s">
        <v>270</v>
      </c>
      <c r="D59" s="230" t="s">
        <v>271</v>
      </c>
      <c r="E59" s="230" t="s">
        <v>186</v>
      </c>
      <c r="F59" s="235"/>
      <c r="G59" s="230" t="s">
        <v>150</v>
      </c>
      <c r="H59" s="232">
        <v>42.6</v>
      </c>
    </row>
    <row r="60" spans="1:8" ht="17.25" x14ac:dyDescent="0.3">
      <c r="A60" s="227">
        <v>8141</v>
      </c>
      <c r="B60" s="228" t="s">
        <v>269</v>
      </c>
      <c r="C60" s="229" t="s">
        <v>270</v>
      </c>
      <c r="D60" s="230" t="s">
        <v>272</v>
      </c>
      <c r="E60" s="230" t="s">
        <v>273</v>
      </c>
      <c r="F60" s="235"/>
      <c r="G60" s="230" t="s">
        <v>150</v>
      </c>
      <c r="H60" s="232">
        <v>62.55</v>
      </c>
    </row>
    <row r="61" spans="1:8" ht="17.25" x14ac:dyDescent="0.3">
      <c r="A61" s="227">
        <v>8142</v>
      </c>
      <c r="B61" s="228" t="s">
        <v>269</v>
      </c>
      <c r="C61" s="229" t="s">
        <v>270</v>
      </c>
      <c r="D61" s="230" t="s">
        <v>274</v>
      </c>
      <c r="E61" s="230" t="s">
        <v>201</v>
      </c>
      <c r="F61" s="235"/>
      <c r="G61" s="230" t="s">
        <v>150</v>
      </c>
      <c r="H61" s="232">
        <v>78.95</v>
      </c>
    </row>
    <row r="62" spans="1:8" ht="17.25" x14ac:dyDescent="0.3">
      <c r="A62" s="227">
        <v>8143</v>
      </c>
      <c r="B62" s="228" t="s">
        <v>269</v>
      </c>
      <c r="C62" s="229" t="s">
        <v>270</v>
      </c>
      <c r="D62" s="230" t="s">
        <v>275</v>
      </c>
      <c r="E62" s="230" t="s">
        <v>276</v>
      </c>
      <c r="F62" s="235"/>
      <c r="G62" s="230" t="s">
        <v>150</v>
      </c>
      <c r="H62" s="232">
        <v>196.5</v>
      </c>
    </row>
    <row r="63" spans="1:8" ht="17.25" x14ac:dyDescent="0.3">
      <c r="A63" s="227">
        <v>8144</v>
      </c>
      <c r="B63" s="228" t="s">
        <v>269</v>
      </c>
      <c r="C63" s="229" t="s">
        <v>270</v>
      </c>
      <c r="D63" s="230" t="s">
        <v>277</v>
      </c>
      <c r="E63" s="230" t="s">
        <v>278</v>
      </c>
      <c r="F63" s="235"/>
      <c r="G63" s="230" t="s">
        <v>150</v>
      </c>
      <c r="H63" s="232">
        <v>271.85000000000002</v>
      </c>
    </row>
    <row r="64" spans="1:8" ht="17.25" x14ac:dyDescent="0.3">
      <c r="A64" s="227">
        <v>8147</v>
      </c>
      <c r="B64" s="228" t="s">
        <v>279</v>
      </c>
      <c r="C64" s="229" t="s">
        <v>280</v>
      </c>
      <c r="D64" s="234"/>
      <c r="E64" s="234"/>
      <c r="F64" s="235"/>
      <c r="G64" s="230" t="s">
        <v>150</v>
      </c>
      <c r="H64" s="232">
        <v>1.1000000000000001</v>
      </c>
    </row>
    <row r="65" spans="1:8" ht="17.25" x14ac:dyDescent="0.3">
      <c r="A65" s="227">
        <v>8148</v>
      </c>
      <c r="B65" s="228" t="s">
        <v>255</v>
      </c>
      <c r="C65" s="229" t="s">
        <v>281</v>
      </c>
      <c r="D65" s="230" t="s">
        <v>282</v>
      </c>
      <c r="E65" s="230" t="s">
        <v>283</v>
      </c>
      <c r="F65" s="235"/>
      <c r="G65" s="230" t="s">
        <v>150</v>
      </c>
      <c r="H65" s="232">
        <v>62.55</v>
      </c>
    </row>
    <row r="66" spans="1:8" ht="17.25" x14ac:dyDescent="0.3">
      <c r="A66" s="227">
        <v>8149</v>
      </c>
      <c r="B66" s="228" t="s">
        <v>284</v>
      </c>
      <c r="C66" s="233" t="s">
        <v>2176</v>
      </c>
      <c r="D66" s="234"/>
      <c r="E66" s="236">
        <v>15</v>
      </c>
      <c r="F66" s="235"/>
      <c r="G66" s="230" t="s">
        <v>150</v>
      </c>
      <c r="H66" s="232">
        <v>1.5</v>
      </c>
    </row>
    <row r="67" spans="1:8" ht="17.25" x14ac:dyDescent="0.3">
      <c r="A67" s="227">
        <v>8150</v>
      </c>
      <c r="B67" s="228" t="s">
        <v>285</v>
      </c>
      <c r="C67" s="229" t="s">
        <v>286</v>
      </c>
      <c r="D67" s="230" t="s">
        <v>287</v>
      </c>
      <c r="E67" s="230" t="s">
        <v>288</v>
      </c>
      <c r="F67" s="235"/>
      <c r="G67" s="230" t="s">
        <v>150</v>
      </c>
      <c r="H67" s="232">
        <v>24.5</v>
      </c>
    </row>
    <row r="68" spans="1:8" ht="17.25" x14ac:dyDescent="0.3">
      <c r="A68" s="227">
        <v>8151</v>
      </c>
      <c r="B68" s="228" t="s">
        <v>285</v>
      </c>
      <c r="C68" s="229" t="s">
        <v>286</v>
      </c>
      <c r="D68" s="230" t="s">
        <v>289</v>
      </c>
      <c r="E68" s="230" t="s">
        <v>186</v>
      </c>
      <c r="F68" s="235"/>
      <c r="G68" s="230" t="s">
        <v>150</v>
      </c>
      <c r="H68" s="232">
        <v>27.6</v>
      </c>
    </row>
    <row r="69" spans="1:8" ht="17.25" x14ac:dyDescent="0.3">
      <c r="A69" s="227">
        <v>8153</v>
      </c>
      <c r="B69" s="228" t="s">
        <v>290</v>
      </c>
      <c r="C69" s="229" t="s">
        <v>286</v>
      </c>
      <c r="D69" s="230" t="s">
        <v>287</v>
      </c>
      <c r="E69" s="230" t="s">
        <v>291</v>
      </c>
      <c r="F69" s="235" t="s">
        <v>1543</v>
      </c>
      <c r="G69" s="230" t="s">
        <v>150</v>
      </c>
      <c r="H69" s="232">
        <v>6.2</v>
      </c>
    </row>
    <row r="70" spans="1:8" ht="17.25" x14ac:dyDescent="0.3">
      <c r="A70" s="227">
        <v>8154</v>
      </c>
      <c r="B70" s="228" t="s">
        <v>292</v>
      </c>
      <c r="C70" s="229" t="s">
        <v>286</v>
      </c>
      <c r="D70" s="230" t="s">
        <v>293</v>
      </c>
      <c r="E70" s="230" t="s">
        <v>294</v>
      </c>
      <c r="F70" s="231" t="s">
        <v>295</v>
      </c>
      <c r="G70" s="230" t="s">
        <v>150</v>
      </c>
      <c r="H70" s="232">
        <v>20.77</v>
      </c>
    </row>
    <row r="71" spans="1:8" ht="17.25" x14ac:dyDescent="0.3">
      <c r="A71" s="227">
        <v>8157</v>
      </c>
      <c r="B71" s="228" t="s">
        <v>296</v>
      </c>
      <c r="C71" s="233"/>
      <c r="D71" s="234"/>
      <c r="E71" s="230" t="s">
        <v>297</v>
      </c>
      <c r="F71" s="235"/>
      <c r="G71" s="230" t="s">
        <v>150</v>
      </c>
      <c r="H71" s="232">
        <v>76.7</v>
      </c>
    </row>
    <row r="72" spans="1:8" ht="17.25" x14ac:dyDescent="0.3">
      <c r="A72" s="227">
        <v>8158</v>
      </c>
      <c r="B72" s="228" t="s">
        <v>296</v>
      </c>
      <c r="C72" s="233"/>
      <c r="D72" s="234"/>
      <c r="E72" s="230" t="s">
        <v>160</v>
      </c>
      <c r="F72" s="235"/>
      <c r="G72" s="230" t="s">
        <v>150</v>
      </c>
      <c r="H72" s="232">
        <v>96.8</v>
      </c>
    </row>
    <row r="73" spans="1:8" ht="17.25" x14ac:dyDescent="0.3">
      <c r="A73" s="227">
        <v>8180</v>
      </c>
      <c r="B73" s="228" t="s">
        <v>298</v>
      </c>
      <c r="C73" s="233"/>
      <c r="D73" s="234"/>
      <c r="E73" s="230" t="s">
        <v>166</v>
      </c>
      <c r="F73" s="235"/>
      <c r="G73" s="230" t="s">
        <v>150</v>
      </c>
      <c r="H73" s="232">
        <v>20.95</v>
      </c>
    </row>
    <row r="74" spans="1:8" ht="17.25" x14ac:dyDescent="0.3">
      <c r="A74" s="227">
        <v>8181</v>
      </c>
      <c r="B74" s="228" t="s">
        <v>298</v>
      </c>
      <c r="C74" s="233"/>
      <c r="D74" s="234"/>
      <c r="E74" s="230" t="s">
        <v>167</v>
      </c>
      <c r="F74" s="235"/>
      <c r="G74" s="230" t="s">
        <v>150</v>
      </c>
      <c r="H74" s="232">
        <v>25.45</v>
      </c>
    </row>
    <row r="75" spans="1:8" ht="17.25" x14ac:dyDescent="0.3">
      <c r="A75" s="227">
        <v>8182</v>
      </c>
      <c r="B75" s="228" t="s">
        <v>298</v>
      </c>
      <c r="C75" s="233"/>
      <c r="D75" s="234"/>
      <c r="E75" s="230" t="s">
        <v>299</v>
      </c>
      <c r="F75" s="235"/>
      <c r="G75" s="230" t="s">
        <v>150</v>
      </c>
      <c r="H75" s="232">
        <v>38.35</v>
      </c>
    </row>
    <row r="76" spans="1:8" ht="17.25" x14ac:dyDescent="0.3">
      <c r="A76" s="227">
        <v>8183</v>
      </c>
      <c r="B76" s="228" t="s">
        <v>300</v>
      </c>
      <c r="C76" s="229" t="s">
        <v>301</v>
      </c>
      <c r="D76" s="234"/>
      <c r="E76" s="236">
        <v>27</v>
      </c>
      <c r="F76" s="235"/>
      <c r="G76" s="230" t="s">
        <v>150</v>
      </c>
      <c r="H76" s="232">
        <v>15.37</v>
      </c>
    </row>
    <row r="77" spans="1:8" ht="17.25" x14ac:dyDescent="0.3">
      <c r="A77" s="227">
        <v>8184</v>
      </c>
      <c r="B77" s="228" t="s">
        <v>302</v>
      </c>
      <c r="C77" s="233"/>
      <c r="D77" s="234"/>
      <c r="E77" s="230" t="s">
        <v>303</v>
      </c>
      <c r="F77" s="235"/>
      <c r="G77" s="230" t="s">
        <v>150</v>
      </c>
      <c r="H77" s="232">
        <v>1.5</v>
      </c>
    </row>
    <row r="78" spans="1:8" ht="17.25" x14ac:dyDescent="0.3">
      <c r="A78" s="227">
        <v>8185</v>
      </c>
      <c r="B78" s="228" t="s">
        <v>304</v>
      </c>
      <c r="C78" s="233"/>
      <c r="D78" s="234"/>
      <c r="E78" s="236">
        <v>13</v>
      </c>
      <c r="F78" s="235"/>
      <c r="G78" s="230" t="s">
        <v>150</v>
      </c>
      <c r="H78" s="232">
        <v>6.5</v>
      </c>
    </row>
    <row r="79" spans="1:8" ht="17.25" x14ac:dyDescent="0.3">
      <c r="A79" s="227">
        <v>8187</v>
      </c>
      <c r="B79" s="228" t="s">
        <v>305</v>
      </c>
      <c r="C79" s="229" t="s">
        <v>306</v>
      </c>
      <c r="D79" s="234"/>
      <c r="E79" s="234"/>
      <c r="F79" s="235"/>
      <c r="G79" s="230" t="s">
        <v>150</v>
      </c>
      <c r="H79" s="232">
        <v>1.4</v>
      </c>
    </row>
    <row r="80" spans="1:8" ht="17.25" x14ac:dyDescent="0.3">
      <c r="A80" s="227">
        <v>8188</v>
      </c>
      <c r="B80" s="228" t="s">
        <v>305</v>
      </c>
      <c r="C80" s="229" t="s">
        <v>307</v>
      </c>
      <c r="D80" s="234"/>
      <c r="E80" s="234"/>
      <c r="F80" s="235"/>
      <c r="G80" s="230" t="s">
        <v>150</v>
      </c>
      <c r="H80" s="232">
        <v>2.4500000000000002</v>
      </c>
    </row>
    <row r="81" spans="1:8" ht="17.25" x14ac:dyDescent="0.3">
      <c r="A81" s="227">
        <v>8189</v>
      </c>
      <c r="B81" s="228" t="s">
        <v>305</v>
      </c>
      <c r="C81" s="229" t="s">
        <v>308</v>
      </c>
      <c r="D81" s="234"/>
      <c r="E81" s="234"/>
      <c r="F81" s="235"/>
      <c r="G81" s="230" t="s">
        <v>150</v>
      </c>
      <c r="H81" s="232">
        <v>2.65</v>
      </c>
    </row>
    <row r="82" spans="1:8" ht="17.25" x14ac:dyDescent="0.3">
      <c r="A82" s="227">
        <v>8190</v>
      </c>
      <c r="B82" s="228" t="s">
        <v>309</v>
      </c>
      <c r="C82" s="229" t="s">
        <v>310</v>
      </c>
      <c r="D82" s="230" t="s">
        <v>175</v>
      </c>
      <c r="E82" s="234"/>
      <c r="F82" s="235"/>
      <c r="G82" s="230" t="s">
        <v>150</v>
      </c>
      <c r="H82" s="232">
        <v>1.7</v>
      </c>
    </row>
    <row r="83" spans="1:8" ht="17.25" x14ac:dyDescent="0.3">
      <c r="A83" s="227">
        <v>8191</v>
      </c>
      <c r="B83" s="228" t="s">
        <v>309</v>
      </c>
      <c r="C83" s="229" t="s">
        <v>310</v>
      </c>
      <c r="D83" s="230" t="s">
        <v>311</v>
      </c>
      <c r="E83" s="234"/>
      <c r="F83" s="235"/>
      <c r="G83" s="230" t="s">
        <v>150</v>
      </c>
      <c r="H83" s="232">
        <v>3.45</v>
      </c>
    </row>
    <row r="84" spans="1:8" ht="17.25" x14ac:dyDescent="0.3">
      <c r="A84" s="227">
        <v>8192</v>
      </c>
      <c r="B84" s="228" t="s">
        <v>312</v>
      </c>
      <c r="C84" s="229" t="s">
        <v>313</v>
      </c>
      <c r="D84" s="230" t="s">
        <v>177</v>
      </c>
      <c r="E84" s="234"/>
      <c r="F84" s="235"/>
      <c r="G84" s="230" t="s">
        <v>150</v>
      </c>
      <c r="H84" s="232">
        <v>1.25</v>
      </c>
    </row>
    <row r="85" spans="1:8" ht="17.25" x14ac:dyDescent="0.3">
      <c r="A85" s="227">
        <v>8193</v>
      </c>
      <c r="B85" s="228" t="s">
        <v>314</v>
      </c>
      <c r="C85" s="229" t="s">
        <v>315</v>
      </c>
      <c r="D85" s="234"/>
      <c r="E85" s="230" t="s">
        <v>316</v>
      </c>
      <c r="F85" s="235"/>
      <c r="G85" s="230" t="s">
        <v>150</v>
      </c>
      <c r="H85" s="232">
        <v>52.7</v>
      </c>
    </row>
    <row r="86" spans="1:8" ht="17.25" x14ac:dyDescent="0.3">
      <c r="A86" s="227">
        <v>8194</v>
      </c>
      <c r="B86" s="228" t="s">
        <v>314</v>
      </c>
      <c r="C86" s="229" t="s">
        <v>317</v>
      </c>
      <c r="D86" s="234"/>
      <c r="E86" s="230" t="s">
        <v>318</v>
      </c>
      <c r="F86" s="235"/>
      <c r="G86" s="230" t="s">
        <v>150</v>
      </c>
      <c r="H86" s="232">
        <v>104.3</v>
      </c>
    </row>
    <row r="87" spans="1:8" ht="17.25" x14ac:dyDescent="0.3">
      <c r="A87" s="227">
        <v>8195</v>
      </c>
      <c r="B87" s="228" t="s">
        <v>319</v>
      </c>
      <c r="C87" s="229" t="s">
        <v>320</v>
      </c>
      <c r="D87" s="230" t="s">
        <v>321</v>
      </c>
      <c r="E87" s="230" t="s">
        <v>166</v>
      </c>
      <c r="F87" s="235"/>
      <c r="G87" s="230" t="s">
        <v>150</v>
      </c>
      <c r="H87" s="232">
        <v>115.35</v>
      </c>
    </row>
    <row r="88" spans="1:8" ht="17.25" x14ac:dyDescent="0.3">
      <c r="A88" s="227">
        <v>8196</v>
      </c>
      <c r="B88" s="228" t="s">
        <v>319</v>
      </c>
      <c r="C88" s="229" t="s">
        <v>320</v>
      </c>
      <c r="D88" s="230" t="s">
        <v>321</v>
      </c>
      <c r="E88" s="230" t="s">
        <v>322</v>
      </c>
      <c r="F88" s="235"/>
      <c r="G88" s="230" t="s">
        <v>150</v>
      </c>
      <c r="H88" s="232">
        <v>129.35</v>
      </c>
    </row>
    <row r="89" spans="1:8" ht="17.25" x14ac:dyDescent="0.3">
      <c r="A89" s="227">
        <v>8197</v>
      </c>
      <c r="B89" s="228" t="s">
        <v>319</v>
      </c>
      <c r="C89" s="229" t="s">
        <v>320</v>
      </c>
      <c r="D89" s="230" t="s">
        <v>323</v>
      </c>
      <c r="E89" s="230" t="s">
        <v>324</v>
      </c>
      <c r="F89" s="235"/>
      <c r="G89" s="230" t="s">
        <v>150</v>
      </c>
      <c r="H89" s="232">
        <v>136.30000000000001</v>
      </c>
    </row>
    <row r="90" spans="1:8" ht="17.25" x14ac:dyDescent="0.3">
      <c r="A90" s="227">
        <v>8198</v>
      </c>
      <c r="B90" s="228" t="s">
        <v>325</v>
      </c>
      <c r="C90" s="229" t="s">
        <v>326</v>
      </c>
      <c r="D90" s="234"/>
      <c r="E90" s="230" t="s">
        <v>327</v>
      </c>
      <c r="F90" s="235"/>
      <c r="G90" s="230" t="s">
        <v>150</v>
      </c>
      <c r="H90" s="237">
        <v>187.75</v>
      </c>
    </row>
    <row r="91" spans="1:8" ht="17.25" x14ac:dyDescent="0.3">
      <c r="A91" s="227">
        <v>8199</v>
      </c>
      <c r="B91" s="228" t="s">
        <v>328</v>
      </c>
      <c r="C91" s="229" t="s">
        <v>329</v>
      </c>
      <c r="D91" s="234"/>
      <c r="E91" s="234"/>
      <c r="F91" s="235"/>
      <c r="G91" s="230" t="s">
        <v>150</v>
      </c>
      <c r="H91" s="232">
        <v>9.9</v>
      </c>
    </row>
    <row r="92" spans="1:8" ht="17.25" x14ac:dyDescent="0.3">
      <c r="A92" s="227">
        <v>8200</v>
      </c>
      <c r="B92" s="228" t="s">
        <v>330</v>
      </c>
      <c r="C92" s="229" t="s">
        <v>331</v>
      </c>
      <c r="D92" s="230" t="s">
        <v>332</v>
      </c>
      <c r="E92" s="230" t="s">
        <v>288</v>
      </c>
      <c r="F92" s="231" t="s">
        <v>170</v>
      </c>
      <c r="G92" s="230" t="s">
        <v>150</v>
      </c>
      <c r="H92" s="232">
        <v>8.6</v>
      </c>
    </row>
    <row r="93" spans="1:8" ht="17.25" x14ac:dyDescent="0.3">
      <c r="A93" s="227">
        <v>8201</v>
      </c>
      <c r="B93" s="228" t="s">
        <v>330</v>
      </c>
      <c r="C93" s="229" t="s">
        <v>331</v>
      </c>
      <c r="D93" s="230" t="s">
        <v>333</v>
      </c>
      <c r="E93" s="230" t="s">
        <v>334</v>
      </c>
      <c r="F93" s="231" t="s">
        <v>170</v>
      </c>
      <c r="G93" s="230" t="s">
        <v>150</v>
      </c>
      <c r="H93" s="232">
        <v>16.86</v>
      </c>
    </row>
    <row r="94" spans="1:8" ht="17.25" x14ac:dyDescent="0.3">
      <c r="A94" s="227">
        <v>8202</v>
      </c>
      <c r="B94" s="228" t="s">
        <v>330</v>
      </c>
      <c r="C94" s="229" t="s">
        <v>331</v>
      </c>
      <c r="D94" s="230" t="s">
        <v>335</v>
      </c>
      <c r="E94" s="230" t="s">
        <v>186</v>
      </c>
      <c r="F94" s="231" t="s">
        <v>170</v>
      </c>
      <c r="G94" s="230" t="s">
        <v>150</v>
      </c>
      <c r="H94" s="232">
        <v>24.31</v>
      </c>
    </row>
    <row r="95" spans="1:8" ht="17.25" x14ac:dyDescent="0.3">
      <c r="A95" s="227">
        <v>8203</v>
      </c>
      <c r="B95" s="228" t="s">
        <v>330</v>
      </c>
      <c r="C95" s="229" t="s">
        <v>331</v>
      </c>
      <c r="D95" s="230" t="s">
        <v>336</v>
      </c>
      <c r="E95" s="230" t="s">
        <v>337</v>
      </c>
      <c r="F95" s="231" t="s">
        <v>170</v>
      </c>
      <c r="G95" s="230" t="s">
        <v>150</v>
      </c>
      <c r="H95" s="232">
        <v>35</v>
      </c>
    </row>
    <row r="96" spans="1:8" ht="17.25" x14ac:dyDescent="0.3">
      <c r="A96" s="227">
        <v>8204</v>
      </c>
      <c r="B96" s="228" t="s">
        <v>330</v>
      </c>
      <c r="C96" s="229" t="s">
        <v>331</v>
      </c>
      <c r="D96" s="230" t="s">
        <v>177</v>
      </c>
      <c r="E96" s="230" t="s">
        <v>338</v>
      </c>
      <c r="F96" s="231" t="s">
        <v>170</v>
      </c>
      <c r="G96" s="230" t="s">
        <v>150</v>
      </c>
      <c r="H96" s="232">
        <v>50.1</v>
      </c>
    </row>
    <row r="97" spans="1:8" ht="17.25" x14ac:dyDescent="0.3">
      <c r="A97" s="227">
        <v>8208</v>
      </c>
      <c r="B97" s="238" t="s">
        <v>1592</v>
      </c>
      <c r="C97" s="229" t="s">
        <v>339</v>
      </c>
      <c r="D97" s="234"/>
      <c r="E97" s="230" t="s">
        <v>316</v>
      </c>
      <c r="F97" s="235"/>
      <c r="G97" s="230" t="s">
        <v>150</v>
      </c>
      <c r="H97" s="232">
        <v>161.88999999999999</v>
      </c>
    </row>
    <row r="98" spans="1:8" ht="17.25" x14ac:dyDescent="0.3">
      <c r="A98" s="227">
        <v>8209</v>
      </c>
      <c r="B98" s="228" t="s">
        <v>340</v>
      </c>
      <c r="C98" s="229" t="s">
        <v>341</v>
      </c>
      <c r="D98" s="234"/>
      <c r="E98" s="230" t="s">
        <v>342</v>
      </c>
      <c r="F98" s="235"/>
      <c r="G98" s="230" t="s">
        <v>150</v>
      </c>
      <c r="H98" s="232">
        <v>97</v>
      </c>
    </row>
    <row r="99" spans="1:8" ht="17.25" x14ac:dyDescent="0.3">
      <c r="A99" s="227">
        <v>8210</v>
      </c>
      <c r="B99" s="228" t="s">
        <v>343</v>
      </c>
      <c r="C99" s="233"/>
      <c r="D99" s="230" t="s">
        <v>344</v>
      </c>
      <c r="E99" s="230" t="s">
        <v>345</v>
      </c>
      <c r="F99" s="231" t="s">
        <v>346</v>
      </c>
      <c r="G99" s="230" t="s">
        <v>150</v>
      </c>
      <c r="H99" s="232">
        <v>127.4</v>
      </c>
    </row>
    <row r="100" spans="1:8" ht="17.25" x14ac:dyDescent="0.3">
      <c r="A100" s="227">
        <v>8211</v>
      </c>
      <c r="B100" s="228" t="s">
        <v>343</v>
      </c>
      <c r="C100" s="233"/>
      <c r="D100" s="230" t="s">
        <v>347</v>
      </c>
      <c r="E100" s="230" t="s">
        <v>348</v>
      </c>
      <c r="F100" s="231" t="s">
        <v>346</v>
      </c>
      <c r="G100" s="230" t="s">
        <v>150</v>
      </c>
      <c r="H100" s="232">
        <v>166.2</v>
      </c>
    </row>
    <row r="101" spans="1:8" ht="17.25" x14ac:dyDescent="0.3">
      <c r="A101" s="227">
        <v>8212</v>
      </c>
      <c r="B101" s="228" t="s">
        <v>349</v>
      </c>
      <c r="C101" s="233"/>
      <c r="D101" s="234"/>
      <c r="E101" s="230" t="s">
        <v>342</v>
      </c>
      <c r="F101" s="231" t="s">
        <v>346</v>
      </c>
      <c r="G101" s="230" t="s">
        <v>150</v>
      </c>
      <c r="H101" s="232">
        <v>145</v>
      </c>
    </row>
    <row r="102" spans="1:8" ht="17.25" x14ac:dyDescent="0.3">
      <c r="A102" s="227">
        <v>8220</v>
      </c>
      <c r="B102" s="228" t="s">
        <v>350</v>
      </c>
      <c r="C102" s="233"/>
      <c r="D102" s="234"/>
      <c r="E102" s="230" t="s">
        <v>148</v>
      </c>
      <c r="F102" s="235"/>
      <c r="G102" s="230" t="s">
        <v>150</v>
      </c>
      <c r="H102" s="232">
        <v>15.1</v>
      </c>
    </row>
    <row r="103" spans="1:8" ht="17.25" x14ac:dyDescent="0.3">
      <c r="A103" s="227">
        <v>8221</v>
      </c>
      <c r="B103" s="238" t="s">
        <v>2177</v>
      </c>
      <c r="C103" s="233"/>
      <c r="D103" s="234"/>
      <c r="E103" s="230" t="s">
        <v>351</v>
      </c>
      <c r="F103" s="235"/>
      <c r="G103" s="230" t="s">
        <v>150</v>
      </c>
      <c r="H103" s="232">
        <v>31.7</v>
      </c>
    </row>
    <row r="104" spans="1:8" ht="17.25" x14ac:dyDescent="0.3">
      <c r="A104" s="227">
        <v>8222</v>
      </c>
      <c r="B104" s="228" t="s">
        <v>352</v>
      </c>
      <c r="C104" s="233"/>
      <c r="D104" s="234"/>
      <c r="E104" s="230" t="s">
        <v>353</v>
      </c>
      <c r="F104" s="235"/>
      <c r="G104" s="230" t="s">
        <v>150</v>
      </c>
      <c r="H104" s="232">
        <v>22.3</v>
      </c>
    </row>
    <row r="105" spans="1:8" ht="17.25" x14ac:dyDescent="0.3">
      <c r="A105" s="227">
        <v>8223</v>
      </c>
      <c r="B105" s="228" t="s">
        <v>354</v>
      </c>
      <c r="C105" s="233"/>
      <c r="D105" s="234"/>
      <c r="E105" s="230" t="s">
        <v>186</v>
      </c>
      <c r="F105" s="235"/>
      <c r="G105" s="230" t="s">
        <v>150</v>
      </c>
      <c r="H105" s="232">
        <v>26</v>
      </c>
    </row>
    <row r="106" spans="1:8" ht="17.25" x14ac:dyDescent="0.3">
      <c r="A106" s="227">
        <v>8225</v>
      </c>
      <c r="B106" s="228" t="s">
        <v>355</v>
      </c>
      <c r="C106" s="233"/>
      <c r="D106" s="234"/>
      <c r="E106" s="230" t="s">
        <v>299</v>
      </c>
      <c r="F106" s="235"/>
      <c r="G106" s="230" t="s">
        <v>150</v>
      </c>
      <c r="H106" s="232">
        <v>92.75</v>
      </c>
    </row>
    <row r="107" spans="1:8" ht="17.25" x14ac:dyDescent="0.3">
      <c r="A107" s="227">
        <v>8226</v>
      </c>
      <c r="B107" s="228" t="s">
        <v>355</v>
      </c>
      <c r="C107" s="233"/>
      <c r="D107" s="234"/>
      <c r="E107" s="230" t="s">
        <v>356</v>
      </c>
      <c r="F107" s="235"/>
      <c r="G107" s="230" t="s">
        <v>150</v>
      </c>
      <c r="H107" s="232">
        <v>152.30000000000001</v>
      </c>
    </row>
    <row r="108" spans="1:8" ht="17.25" x14ac:dyDescent="0.3">
      <c r="A108" s="227">
        <v>8227</v>
      </c>
      <c r="B108" s="228" t="s">
        <v>355</v>
      </c>
      <c r="C108" s="233"/>
      <c r="D108" s="234"/>
      <c r="E108" s="236">
        <v>535</v>
      </c>
      <c r="F108" s="235"/>
      <c r="G108" s="230" t="s">
        <v>150</v>
      </c>
      <c r="H108" s="232">
        <v>249.75</v>
      </c>
    </row>
    <row r="109" spans="1:8" ht="17.25" x14ac:dyDescent="0.3">
      <c r="A109" s="227">
        <v>8228</v>
      </c>
      <c r="B109" s="228" t="s">
        <v>357</v>
      </c>
      <c r="C109" s="233"/>
      <c r="D109" s="230" t="s">
        <v>358</v>
      </c>
      <c r="E109" s="234"/>
      <c r="F109" s="231" t="s">
        <v>359</v>
      </c>
      <c r="G109" s="230" t="s">
        <v>150</v>
      </c>
      <c r="H109" s="232">
        <v>17</v>
      </c>
    </row>
    <row r="110" spans="1:8" ht="17.25" x14ac:dyDescent="0.3">
      <c r="A110" s="227">
        <v>8229</v>
      </c>
      <c r="B110" s="228" t="s">
        <v>360</v>
      </c>
      <c r="C110" s="233"/>
      <c r="D110" s="230" t="s">
        <v>361</v>
      </c>
      <c r="E110" s="234"/>
      <c r="F110" s="231" t="s">
        <v>359</v>
      </c>
      <c r="G110" s="230" t="s">
        <v>150</v>
      </c>
      <c r="H110" s="232">
        <v>15.8</v>
      </c>
    </row>
    <row r="111" spans="1:8" ht="17.25" x14ac:dyDescent="0.3">
      <c r="A111" s="227">
        <v>8240</v>
      </c>
      <c r="B111" s="228" t="s">
        <v>362</v>
      </c>
      <c r="C111" s="233"/>
      <c r="D111" s="234"/>
      <c r="E111" s="230" t="s">
        <v>288</v>
      </c>
      <c r="F111" s="235"/>
      <c r="G111" s="230" t="s">
        <v>150</v>
      </c>
      <c r="H111" s="232">
        <v>22.2</v>
      </c>
    </row>
    <row r="112" spans="1:8" ht="17.25" x14ac:dyDescent="0.3">
      <c r="A112" s="227">
        <v>8241</v>
      </c>
      <c r="B112" s="228" t="s">
        <v>362</v>
      </c>
      <c r="C112" s="233"/>
      <c r="D112" s="234"/>
      <c r="E112" s="230" t="s">
        <v>363</v>
      </c>
      <c r="F112" s="235"/>
      <c r="G112" s="230" t="s">
        <v>150</v>
      </c>
      <c r="H112" s="232">
        <v>32.450000000000003</v>
      </c>
    </row>
    <row r="113" spans="1:8" ht="17.25" x14ac:dyDescent="0.3">
      <c r="A113" s="227">
        <v>8242</v>
      </c>
      <c r="B113" s="228" t="s">
        <v>362</v>
      </c>
      <c r="C113" s="233"/>
      <c r="D113" s="234"/>
      <c r="E113" s="230" t="s">
        <v>353</v>
      </c>
      <c r="F113" s="235"/>
      <c r="G113" s="230" t="s">
        <v>150</v>
      </c>
      <c r="H113" s="232">
        <v>64.25</v>
      </c>
    </row>
    <row r="114" spans="1:8" ht="17.25" x14ac:dyDescent="0.3">
      <c r="A114" s="227">
        <v>8250</v>
      </c>
      <c r="B114" s="228" t="s">
        <v>364</v>
      </c>
      <c r="C114" s="233"/>
      <c r="D114" s="234"/>
      <c r="E114" s="230" t="s">
        <v>353</v>
      </c>
      <c r="F114" s="235"/>
      <c r="G114" s="230" t="s">
        <v>150</v>
      </c>
      <c r="H114" s="232">
        <v>51.3</v>
      </c>
    </row>
    <row r="115" spans="1:8" ht="17.25" x14ac:dyDescent="0.3">
      <c r="A115" s="227">
        <v>8251</v>
      </c>
      <c r="B115" s="228" t="s">
        <v>364</v>
      </c>
      <c r="C115" s="233"/>
      <c r="D115" s="234"/>
      <c r="E115" s="230" t="s">
        <v>365</v>
      </c>
      <c r="F115" s="235"/>
      <c r="G115" s="230" t="s">
        <v>150</v>
      </c>
      <c r="H115" s="232">
        <v>38.299999999999997</v>
      </c>
    </row>
    <row r="116" spans="1:8" ht="17.25" x14ac:dyDescent="0.3">
      <c r="A116" s="227">
        <v>8252</v>
      </c>
      <c r="B116" s="228" t="s">
        <v>364</v>
      </c>
      <c r="C116" s="233"/>
      <c r="D116" s="234"/>
      <c r="E116" s="230" t="s">
        <v>366</v>
      </c>
      <c r="F116" s="235"/>
      <c r="G116" s="230" t="s">
        <v>150</v>
      </c>
      <c r="H116" s="232">
        <v>93.74</v>
      </c>
    </row>
    <row r="117" spans="1:8" ht="17.25" x14ac:dyDescent="0.3">
      <c r="A117" s="227">
        <v>8253</v>
      </c>
      <c r="B117" s="228" t="s">
        <v>364</v>
      </c>
      <c r="C117" s="233"/>
      <c r="D117" s="234"/>
      <c r="E117" s="230" t="s">
        <v>201</v>
      </c>
      <c r="F117" s="235"/>
      <c r="G117" s="230" t="s">
        <v>150</v>
      </c>
      <c r="H117" s="232">
        <v>149.75</v>
      </c>
    </row>
    <row r="118" spans="1:8" ht="17.25" x14ac:dyDescent="0.3">
      <c r="A118" s="227">
        <v>8254</v>
      </c>
      <c r="B118" s="228" t="s">
        <v>364</v>
      </c>
      <c r="C118" s="233"/>
      <c r="D118" s="234"/>
      <c r="E118" s="230" t="s">
        <v>367</v>
      </c>
      <c r="F118" s="235"/>
      <c r="G118" s="230" t="s">
        <v>150</v>
      </c>
      <c r="H118" s="232">
        <v>201.1</v>
      </c>
    </row>
    <row r="119" spans="1:8" ht="17.25" x14ac:dyDescent="0.3">
      <c r="A119" s="227">
        <v>8255</v>
      </c>
      <c r="B119" s="228" t="s">
        <v>364</v>
      </c>
      <c r="C119" s="233"/>
      <c r="D119" s="234"/>
      <c r="E119" s="230" t="s">
        <v>368</v>
      </c>
      <c r="F119" s="235"/>
      <c r="G119" s="230" t="s">
        <v>150</v>
      </c>
      <c r="H119" s="232">
        <v>311.8</v>
      </c>
    </row>
    <row r="120" spans="1:8" ht="17.25" x14ac:dyDescent="0.3">
      <c r="A120" s="227">
        <v>8256</v>
      </c>
      <c r="B120" s="228" t="s">
        <v>364</v>
      </c>
      <c r="C120" s="233"/>
      <c r="D120" s="234"/>
      <c r="E120" s="230" t="s">
        <v>369</v>
      </c>
      <c r="F120" s="235"/>
      <c r="G120" s="230" t="s">
        <v>150</v>
      </c>
      <c r="H120" s="232">
        <v>294.10000000000002</v>
      </c>
    </row>
    <row r="121" spans="1:8" ht="17.25" x14ac:dyDescent="0.3">
      <c r="A121" s="227">
        <v>8260</v>
      </c>
      <c r="B121" s="228" t="s">
        <v>370</v>
      </c>
      <c r="C121" s="233"/>
      <c r="D121" s="234"/>
      <c r="E121" s="230" t="s">
        <v>299</v>
      </c>
      <c r="F121" s="235"/>
      <c r="G121" s="230" t="s">
        <v>150</v>
      </c>
      <c r="H121" s="232">
        <v>61</v>
      </c>
    </row>
    <row r="122" spans="1:8" ht="17.25" x14ac:dyDescent="0.3">
      <c r="A122" s="227">
        <v>8261</v>
      </c>
      <c r="B122" s="228" t="s">
        <v>370</v>
      </c>
      <c r="C122" s="233"/>
      <c r="D122" s="234"/>
      <c r="E122" s="230" t="s">
        <v>356</v>
      </c>
      <c r="F122" s="235"/>
      <c r="G122" s="230" t="s">
        <v>150</v>
      </c>
      <c r="H122" s="232">
        <v>94.1</v>
      </c>
    </row>
    <row r="123" spans="1:8" ht="17.25" x14ac:dyDescent="0.3">
      <c r="A123" s="227">
        <v>8262</v>
      </c>
      <c r="B123" s="228" t="s">
        <v>370</v>
      </c>
      <c r="C123" s="233"/>
      <c r="D123" s="234"/>
      <c r="E123" s="230" t="s">
        <v>164</v>
      </c>
      <c r="F123" s="235"/>
      <c r="G123" s="230" t="s">
        <v>150</v>
      </c>
      <c r="H123" s="232">
        <v>178.65</v>
      </c>
    </row>
    <row r="124" spans="1:8" ht="17.25" x14ac:dyDescent="0.3">
      <c r="A124" s="227">
        <v>8263</v>
      </c>
      <c r="B124" s="228" t="s">
        <v>370</v>
      </c>
      <c r="C124" s="233"/>
      <c r="D124" s="234"/>
      <c r="E124" s="230" t="s">
        <v>371</v>
      </c>
      <c r="F124" s="235"/>
      <c r="G124" s="230" t="s">
        <v>150</v>
      </c>
      <c r="H124" s="232">
        <v>239.6</v>
      </c>
    </row>
    <row r="125" spans="1:8" ht="17.25" x14ac:dyDescent="0.3">
      <c r="A125" s="227">
        <v>8269</v>
      </c>
      <c r="B125" s="228" t="s">
        <v>372</v>
      </c>
      <c r="C125" s="229" t="s">
        <v>373</v>
      </c>
      <c r="D125" s="234"/>
      <c r="E125" s="234"/>
      <c r="F125" s="235"/>
      <c r="G125" s="230" t="s">
        <v>150</v>
      </c>
      <c r="H125" s="232">
        <v>3.5</v>
      </c>
    </row>
    <row r="126" spans="1:8" ht="17.25" x14ac:dyDescent="0.3">
      <c r="A126" s="227">
        <v>8270</v>
      </c>
      <c r="B126" s="228" t="s">
        <v>374</v>
      </c>
      <c r="C126" s="229" t="s">
        <v>375</v>
      </c>
      <c r="D126" s="230" t="s">
        <v>376</v>
      </c>
      <c r="E126" s="234"/>
      <c r="F126" s="231" t="s">
        <v>377</v>
      </c>
      <c r="G126" s="230" t="s">
        <v>150</v>
      </c>
      <c r="H126" s="232">
        <v>4.62</v>
      </c>
    </row>
    <row r="127" spans="1:8" ht="17.25" x14ac:dyDescent="0.3">
      <c r="A127" s="227">
        <v>8271</v>
      </c>
      <c r="B127" s="228" t="s">
        <v>374</v>
      </c>
      <c r="C127" s="229" t="s">
        <v>375</v>
      </c>
      <c r="D127" s="230" t="s">
        <v>378</v>
      </c>
      <c r="E127" s="234"/>
      <c r="F127" s="231" t="s">
        <v>377</v>
      </c>
      <c r="G127" s="230" t="s">
        <v>150</v>
      </c>
      <c r="H127" s="232">
        <v>8.73</v>
      </c>
    </row>
    <row r="128" spans="1:8" ht="17.25" x14ac:dyDescent="0.3">
      <c r="A128" s="227">
        <v>8272</v>
      </c>
      <c r="B128" s="228" t="s">
        <v>374</v>
      </c>
      <c r="C128" s="229" t="s">
        <v>375</v>
      </c>
      <c r="D128" s="230" t="s">
        <v>379</v>
      </c>
      <c r="E128" s="234"/>
      <c r="F128" s="231" t="s">
        <v>377</v>
      </c>
      <c r="G128" s="230" t="s">
        <v>150</v>
      </c>
      <c r="H128" s="232">
        <v>13.1</v>
      </c>
    </row>
    <row r="129" spans="1:8" ht="17.25" x14ac:dyDescent="0.3">
      <c r="A129" s="227">
        <v>8273</v>
      </c>
      <c r="B129" s="228" t="s">
        <v>374</v>
      </c>
      <c r="C129" s="229" t="s">
        <v>375</v>
      </c>
      <c r="D129" s="230" t="s">
        <v>380</v>
      </c>
      <c r="E129" s="234"/>
      <c r="F129" s="231" t="s">
        <v>377</v>
      </c>
      <c r="G129" s="230" t="s">
        <v>150</v>
      </c>
      <c r="H129" s="232">
        <v>22.4</v>
      </c>
    </row>
    <row r="130" spans="1:8" ht="17.25" x14ac:dyDescent="0.3">
      <c r="A130" s="227">
        <v>8275</v>
      </c>
      <c r="B130" s="228" t="s">
        <v>381</v>
      </c>
      <c r="C130" s="229" t="s">
        <v>375</v>
      </c>
      <c r="D130" s="230" t="s">
        <v>382</v>
      </c>
      <c r="E130" s="234"/>
      <c r="F130" s="231" t="s">
        <v>383</v>
      </c>
      <c r="G130" s="230" t="s">
        <v>150</v>
      </c>
      <c r="H130" s="232">
        <v>3.96</v>
      </c>
    </row>
    <row r="131" spans="1:8" ht="17.25" x14ac:dyDescent="0.3">
      <c r="A131" s="227">
        <v>8276</v>
      </c>
      <c r="B131" s="228" t="s">
        <v>381</v>
      </c>
      <c r="C131" s="229" t="s">
        <v>375</v>
      </c>
      <c r="D131" s="230" t="s">
        <v>379</v>
      </c>
      <c r="E131" s="234"/>
      <c r="F131" s="231" t="s">
        <v>383</v>
      </c>
      <c r="G131" s="230" t="s">
        <v>150</v>
      </c>
      <c r="H131" s="232">
        <v>9.9</v>
      </c>
    </row>
    <row r="132" spans="1:8" ht="17.25" x14ac:dyDescent="0.3">
      <c r="A132" s="227">
        <v>8277</v>
      </c>
      <c r="B132" s="228" t="s">
        <v>381</v>
      </c>
      <c r="C132" s="229" t="s">
        <v>375</v>
      </c>
      <c r="D132" s="230" t="s">
        <v>384</v>
      </c>
      <c r="E132" s="234"/>
      <c r="F132" s="231" t="s">
        <v>383</v>
      </c>
      <c r="G132" s="230" t="s">
        <v>150</v>
      </c>
      <c r="H132" s="232">
        <v>14.1</v>
      </c>
    </row>
    <row r="133" spans="1:8" ht="17.25" x14ac:dyDescent="0.3">
      <c r="A133" s="227">
        <v>8278</v>
      </c>
      <c r="B133" s="228" t="s">
        <v>381</v>
      </c>
      <c r="C133" s="229" t="s">
        <v>375</v>
      </c>
      <c r="D133" s="230" t="s">
        <v>385</v>
      </c>
      <c r="E133" s="234"/>
      <c r="F133" s="231" t="s">
        <v>383</v>
      </c>
      <c r="G133" s="230" t="s">
        <v>150</v>
      </c>
      <c r="H133" s="232">
        <v>18.649999999999999</v>
      </c>
    </row>
    <row r="134" spans="1:8" ht="17.25" x14ac:dyDescent="0.3">
      <c r="A134" s="227">
        <v>8280</v>
      </c>
      <c r="B134" s="228" t="s">
        <v>386</v>
      </c>
      <c r="C134" s="229" t="s">
        <v>387</v>
      </c>
      <c r="D134" s="230" t="s">
        <v>388</v>
      </c>
      <c r="E134" s="230" t="s">
        <v>351</v>
      </c>
      <c r="F134" s="231" t="s">
        <v>389</v>
      </c>
      <c r="G134" s="230" t="s">
        <v>150</v>
      </c>
      <c r="H134" s="232">
        <v>18</v>
      </c>
    </row>
    <row r="135" spans="1:8" ht="17.25" x14ac:dyDescent="0.3">
      <c r="A135" s="227">
        <v>8281</v>
      </c>
      <c r="B135" s="228" t="s">
        <v>386</v>
      </c>
      <c r="C135" s="229" t="s">
        <v>387</v>
      </c>
      <c r="D135" s="230" t="s">
        <v>376</v>
      </c>
      <c r="E135" s="230" t="s">
        <v>156</v>
      </c>
      <c r="F135" s="231" t="s">
        <v>389</v>
      </c>
      <c r="G135" s="230" t="s">
        <v>150</v>
      </c>
      <c r="H135" s="232">
        <v>34.200000000000003</v>
      </c>
    </row>
    <row r="136" spans="1:8" ht="17.25" x14ac:dyDescent="0.3">
      <c r="A136" s="227">
        <v>8282</v>
      </c>
      <c r="B136" s="228" t="s">
        <v>386</v>
      </c>
      <c r="C136" s="229" t="s">
        <v>387</v>
      </c>
      <c r="D136" s="230" t="s">
        <v>390</v>
      </c>
      <c r="E136" s="230" t="s">
        <v>366</v>
      </c>
      <c r="F136" s="231" t="s">
        <v>389</v>
      </c>
      <c r="G136" s="230" t="s">
        <v>150</v>
      </c>
      <c r="H136" s="232">
        <v>52.7</v>
      </c>
    </row>
    <row r="137" spans="1:8" ht="17.25" x14ac:dyDescent="0.3">
      <c r="A137" s="227">
        <v>8283</v>
      </c>
      <c r="B137" s="228" t="s">
        <v>386</v>
      </c>
      <c r="C137" s="229" t="s">
        <v>387</v>
      </c>
      <c r="D137" s="230" t="s">
        <v>378</v>
      </c>
      <c r="E137" s="230" t="s">
        <v>391</v>
      </c>
      <c r="F137" s="231" t="s">
        <v>389</v>
      </c>
      <c r="G137" s="230" t="s">
        <v>150</v>
      </c>
      <c r="H137" s="232">
        <v>153</v>
      </c>
    </row>
    <row r="138" spans="1:8" ht="17.25" x14ac:dyDescent="0.3">
      <c r="A138" s="227">
        <v>8284</v>
      </c>
      <c r="B138" s="228" t="s">
        <v>386</v>
      </c>
      <c r="C138" s="229" t="s">
        <v>387</v>
      </c>
      <c r="D138" s="230" t="s">
        <v>392</v>
      </c>
      <c r="E138" s="230" t="s">
        <v>393</v>
      </c>
      <c r="F138" s="231" t="s">
        <v>389</v>
      </c>
      <c r="G138" s="230" t="s">
        <v>150</v>
      </c>
      <c r="H138" s="237">
        <v>264.5</v>
      </c>
    </row>
    <row r="139" spans="1:8" ht="17.25" x14ac:dyDescent="0.3">
      <c r="A139" s="227">
        <v>8285</v>
      </c>
      <c r="B139" s="228" t="s">
        <v>386</v>
      </c>
      <c r="C139" s="229" t="s">
        <v>387</v>
      </c>
      <c r="D139" s="230" t="s">
        <v>380</v>
      </c>
      <c r="E139" s="230" t="s">
        <v>394</v>
      </c>
      <c r="F139" s="231" t="s">
        <v>389</v>
      </c>
      <c r="G139" s="230" t="s">
        <v>150</v>
      </c>
      <c r="H139" s="232">
        <v>223.7</v>
      </c>
    </row>
    <row r="140" spans="1:8" ht="17.25" x14ac:dyDescent="0.3">
      <c r="A140" s="227">
        <v>8286</v>
      </c>
      <c r="B140" s="228" t="s">
        <v>386</v>
      </c>
      <c r="C140" s="229" t="s">
        <v>387</v>
      </c>
      <c r="D140" s="230" t="s">
        <v>395</v>
      </c>
      <c r="E140" s="230" t="s">
        <v>396</v>
      </c>
      <c r="F140" s="231" t="s">
        <v>389</v>
      </c>
      <c r="G140" s="230" t="s">
        <v>150</v>
      </c>
      <c r="H140" s="232">
        <v>455</v>
      </c>
    </row>
    <row r="141" spans="1:8" ht="17.25" x14ac:dyDescent="0.3">
      <c r="A141" s="227">
        <v>8287</v>
      </c>
      <c r="B141" s="228" t="s">
        <v>397</v>
      </c>
      <c r="C141" s="229" t="s">
        <v>398</v>
      </c>
      <c r="D141" s="234"/>
      <c r="E141" s="236">
        <v>184</v>
      </c>
      <c r="F141" s="235"/>
      <c r="G141" s="230" t="s">
        <v>150</v>
      </c>
      <c r="H141" s="232">
        <v>105.46</v>
      </c>
    </row>
    <row r="142" spans="1:8" ht="17.25" x14ac:dyDescent="0.3">
      <c r="A142" s="227">
        <v>8288</v>
      </c>
      <c r="B142" s="228" t="s">
        <v>397</v>
      </c>
      <c r="C142" s="229" t="s">
        <v>399</v>
      </c>
      <c r="D142" s="234"/>
      <c r="E142" s="236">
        <v>238</v>
      </c>
      <c r="F142" s="235"/>
      <c r="G142" s="230" t="s">
        <v>150</v>
      </c>
      <c r="H142" s="232">
        <v>113.2</v>
      </c>
    </row>
    <row r="143" spans="1:8" ht="17.25" x14ac:dyDescent="0.3">
      <c r="A143" s="227">
        <v>8289</v>
      </c>
      <c r="B143" s="228" t="s">
        <v>397</v>
      </c>
      <c r="C143" s="229" t="s">
        <v>400</v>
      </c>
      <c r="D143" s="234"/>
      <c r="E143" s="236">
        <v>230</v>
      </c>
      <c r="F143" s="235"/>
      <c r="G143" s="230" t="s">
        <v>150</v>
      </c>
      <c r="H143" s="232">
        <v>88.8</v>
      </c>
    </row>
    <row r="144" spans="1:8" ht="17.25" x14ac:dyDescent="0.3">
      <c r="A144" s="227">
        <v>8290</v>
      </c>
      <c r="B144" s="228" t="s">
        <v>401</v>
      </c>
      <c r="C144" s="229" t="s">
        <v>402</v>
      </c>
      <c r="D144" s="230" t="s">
        <v>403</v>
      </c>
      <c r="E144" s="230" t="s">
        <v>404</v>
      </c>
      <c r="F144" s="235"/>
      <c r="G144" s="230" t="s">
        <v>150</v>
      </c>
      <c r="H144" s="232">
        <v>4.8</v>
      </c>
    </row>
    <row r="145" spans="1:8" ht="17.25" x14ac:dyDescent="0.3">
      <c r="A145" s="227">
        <v>8300</v>
      </c>
      <c r="B145" s="228" t="s">
        <v>405</v>
      </c>
      <c r="C145" s="229" t="s">
        <v>375</v>
      </c>
      <c r="D145" s="230" t="s">
        <v>406</v>
      </c>
      <c r="E145" s="230" t="s">
        <v>407</v>
      </c>
      <c r="F145" s="235"/>
      <c r="G145" s="230" t="s">
        <v>150</v>
      </c>
      <c r="H145" s="232">
        <v>13</v>
      </c>
    </row>
    <row r="146" spans="1:8" ht="17.25" x14ac:dyDescent="0.3">
      <c r="A146" s="227">
        <v>8301</v>
      </c>
      <c r="B146" s="228" t="s">
        <v>405</v>
      </c>
      <c r="C146" s="229" t="s">
        <v>375</v>
      </c>
      <c r="D146" s="230" t="s">
        <v>408</v>
      </c>
      <c r="E146" s="230" t="s">
        <v>156</v>
      </c>
      <c r="F146" s="235"/>
      <c r="G146" s="230" t="s">
        <v>150</v>
      </c>
      <c r="H146" s="232">
        <v>18.5</v>
      </c>
    </row>
    <row r="147" spans="1:8" ht="17.25" x14ac:dyDescent="0.3">
      <c r="A147" s="227">
        <v>8302</v>
      </c>
      <c r="B147" s="228" t="s">
        <v>405</v>
      </c>
      <c r="C147" s="229" t="s">
        <v>375</v>
      </c>
      <c r="D147" s="230" t="s">
        <v>409</v>
      </c>
      <c r="E147" s="230" t="s">
        <v>410</v>
      </c>
      <c r="F147" s="235"/>
      <c r="G147" s="230" t="s">
        <v>150</v>
      </c>
      <c r="H147" s="232">
        <v>24</v>
      </c>
    </row>
    <row r="148" spans="1:8" ht="17.25" x14ac:dyDescent="0.3">
      <c r="A148" s="227">
        <v>8303</v>
      </c>
      <c r="B148" s="228" t="s">
        <v>405</v>
      </c>
      <c r="C148" s="229" t="s">
        <v>375</v>
      </c>
      <c r="D148" s="230" t="s">
        <v>411</v>
      </c>
      <c r="E148" s="230" t="s">
        <v>412</v>
      </c>
      <c r="F148" s="235"/>
      <c r="G148" s="230" t="s">
        <v>150</v>
      </c>
      <c r="H148" s="232">
        <v>51.4</v>
      </c>
    </row>
    <row r="149" spans="1:8" ht="17.25" x14ac:dyDescent="0.3">
      <c r="A149" s="227">
        <v>8306</v>
      </c>
      <c r="B149" s="228" t="s">
        <v>413</v>
      </c>
      <c r="C149" s="229" t="s">
        <v>414</v>
      </c>
      <c r="D149" s="230" t="s">
        <v>415</v>
      </c>
      <c r="E149" s="239">
        <v>99.9</v>
      </c>
      <c r="F149" s="235"/>
      <c r="G149" s="230" t="s">
        <v>150</v>
      </c>
      <c r="H149" s="232">
        <v>27.9</v>
      </c>
    </row>
    <row r="150" spans="1:8" ht="17.25" x14ac:dyDescent="0.3">
      <c r="A150" s="227">
        <v>8307</v>
      </c>
      <c r="B150" s="228" t="s">
        <v>416</v>
      </c>
      <c r="C150" s="229" t="s">
        <v>417</v>
      </c>
      <c r="D150" s="234"/>
      <c r="E150" s="239">
        <v>99.9</v>
      </c>
      <c r="F150" s="235"/>
      <c r="G150" s="230" t="s">
        <v>150</v>
      </c>
      <c r="H150" s="232">
        <v>30.15</v>
      </c>
    </row>
    <row r="151" spans="1:8" ht="17.25" x14ac:dyDescent="0.3">
      <c r="A151" s="227">
        <v>8308</v>
      </c>
      <c r="B151" s="228" t="s">
        <v>416</v>
      </c>
      <c r="C151" s="229" t="s">
        <v>418</v>
      </c>
      <c r="D151" s="234"/>
      <c r="E151" s="239">
        <v>99.9</v>
      </c>
      <c r="F151" s="235"/>
      <c r="G151" s="230" t="s">
        <v>150</v>
      </c>
      <c r="H151" s="232">
        <v>35.799999999999997</v>
      </c>
    </row>
    <row r="152" spans="1:8" ht="17.25" x14ac:dyDescent="0.3">
      <c r="A152" s="227">
        <v>8309</v>
      </c>
      <c r="B152" s="228" t="s">
        <v>419</v>
      </c>
      <c r="C152" s="229" t="s">
        <v>420</v>
      </c>
      <c r="D152" s="234"/>
      <c r="E152" s="234"/>
      <c r="F152" s="235"/>
      <c r="G152" s="230" t="s">
        <v>150</v>
      </c>
      <c r="H152" s="232">
        <v>3.46</v>
      </c>
    </row>
    <row r="153" spans="1:8" ht="17.25" x14ac:dyDescent="0.3">
      <c r="A153" s="227">
        <v>8310</v>
      </c>
      <c r="B153" s="228" t="s">
        <v>421</v>
      </c>
      <c r="C153" s="229" t="s">
        <v>422</v>
      </c>
      <c r="D153" s="230" t="s">
        <v>423</v>
      </c>
      <c r="E153" s="230" t="s">
        <v>148</v>
      </c>
      <c r="F153" s="235"/>
      <c r="G153" s="230" t="s">
        <v>150</v>
      </c>
      <c r="H153" s="232">
        <v>3.35</v>
      </c>
    </row>
    <row r="154" spans="1:8" ht="17.25" x14ac:dyDescent="0.3">
      <c r="A154" s="227">
        <v>8311</v>
      </c>
      <c r="B154" s="228" t="s">
        <v>421</v>
      </c>
      <c r="C154" s="229" t="s">
        <v>422</v>
      </c>
      <c r="D154" s="230" t="s">
        <v>424</v>
      </c>
      <c r="E154" s="230" t="s">
        <v>425</v>
      </c>
      <c r="F154" s="235"/>
      <c r="G154" s="230" t="s">
        <v>150</v>
      </c>
      <c r="H154" s="232">
        <v>7.45</v>
      </c>
    </row>
    <row r="155" spans="1:8" ht="17.25" x14ac:dyDescent="0.3">
      <c r="A155" s="227">
        <v>8312</v>
      </c>
      <c r="B155" s="228" t="s">
        <v>421</v>
      </c>
      <c r="C155" s="229" t="s">
        <v>422</v>
      </c>
      <c r="D155" s="230" t="s">
        <v>426</v>
      </c>
      <c r="E155" s="230" t="s">
        <v>334</v>
      </c>
      <c r="F155" s="235"/>
      <c r="G155" s="230" t="s">
        <v>150</v>
      </c>
      <c r="H155" s="232">
        <v>15</v>
      </c>
    </row>
    <row r="156" spans="1:8" ht="17.25" x14ac:dyDescent="0.3">
      <c r="A156" s="227">
        <v>8313</v>
      </c>
      <c r="B156" s="228" t="s">
        <v>421</v>
      </c>
      <c r="C156" s="229" t="s">
        <v>422</v>
      </c>
      <c r="D156" s="230" t="s">
        <v>427</v>
      </c>
      <c r="E156" s="230" t="s">
        <v>337</v>
      </c>
      <c r="F156" s="235"/>
      <c r="G156" s="230" t="s">
        <v>150</v>
      </c>
      <c r="H156" s="232">
        <v>34.950000000000003</v>
      </c>
    </row>
    <row r="157" spans="1:8" ht="17.25" x14ac:dyDescent="0.3">
      <c r="A157" s="227">
        <v>8314</v>
      </c>
      <c r="B157" s="228" t="s">
        <v>421</v>
      </c>
      <c r="C157" s="229" t="s">
        <v>422</v>
      </c>
      <c r="D157" s="230" t="s">
        <v>428</v>
      </c>
      <c r="E157" s="230" t="s">
        <v>342</v>
      </c>
      <c r="F157" s="235"/>
      <c r="G157" s="230" t="s">
        <v>150</v>
      </c>
      <c r="H157" s="232">
        <v>50</v>
      </c>
    </row>
    <row r="158" spans="1:8" ht="17.25" x14ac:dyDescent="0.3">
      <c r="A158" s="227">
        <v>8315</v>
      </c>
      <c r="B158" s="228" t="s">
        <v>421</v>
      </c>
      <c r="C158" s="229" t="s">
        <v>422</v>
      </c>
      <c r="D158" s="230" t="s">
        <v>429</v>
      </c>
      <c r="E158" s="230" t="s">
        <v>299</v>
      </c>
      <c r="F158" s="235"/>
      <c r="G158" s="230" t="s">
        <v>150</v>
      </c>
      <c r="H158" s="232">
        <v>62.45</v>
      </c>
    </row>
    <row r="159" spans="1:8" ht="17.25" x14ac:dyDescent="0.3">
      <c r="A159" s="227">
        <v>8316</v>
      </c>
      <c r="B159" s="228" t="s">
        <v>421</v>
      </c>
      <c r="C159" s="229" t="s">
        <v>422</v>
      </c>
      <c r="D159" s="230" t="s">
        <v>430</v>
      </c>
      <c r="E159" s="230" t="s">
        <v>356</v>
      </c>
      <c r="F159" s="235"/>
      <c r="G159" s="230" t="s">
        <v>150</v>
      </c>
      <c r="H159" s="232">
        <v>80.400000000000006</v>
      </c>
    </row>
    <row r="160" spans="1:8" ht="17.25" x14ac:dyDescent="0.3">
      <c r="A160" s="227">
        <v>8317</v>
      </c>
      <c r="B160" s="228" t="s">
        <v>421</v>
      </c>
      <c r="C160" s="229" t="s">
        <v>422</v>
      </c>
      <c r="D160" s="230" t="s">
        <v>431</v>
      </c>
      <c r="E160" s="230" t="s">
        <v>164</v>
      </c>
      <c r="F160" s="235"/>
      <c r="G160" s="230" t="s">
        <v>150</v>
      </c>
      <c r="H160" s="232">
        <v>90.5</v>
      </c>
    </row>
    <row r="161" spans="1:8" ht="17.25" x14ac:dyDescent="0.3">
      <c r="A161" s="227">
        <v>8318</v>
      </c>
      <c r="B161" s="228" t="s">
        <v>421</v>
      </c>
      <c r="C161" s="229" t="s">
        <v>422</v>
      </c>
      <c r="D161" s="230" t="s">
        <v>432</v>
      </c>
      <c r="E161" s="230" t="s">
        <v>433</v>
      </c>
      <c r="F161" s="235"/>
      <c r="G161" s="230" t="s">
        <v>150</v>
      </c>
      <c r="H161" s="232">
        <v>153.30000000000001</v>
      </c>
    </row>
    <row r="162" spans="1:8" ht="17.25" x14ac:dyDescent="0.3">
      <c r="A162" s="227">
        <v>8319</v>
      </c>
      <c r="B162" s="228" t="s">
        <v>421</v>
      </c>
      <c r="C162" s="229" t="s">
        <v>422</v>
      </c>
      <c r="D162" s="230" t="s">
        <v>434</v>
      </c>
      <c r="E162" s="230" t="s">
        <v>396</v>
      </c>
      <c r="F162" s="235"/>
      <c r="G162" s="230" t="s">
        <v>150</v>
      </c>
      <c r="H162" s="232">
        <v>222</v>
      </c>
    </row>
    <row r="163" spans="1:8" ht="17.25" x14ac:dyDescent="0.3">
      <c r="A163" s="227">
        <v>8320</v>
      </c>
      <c r="B163" s="228" t="s">
        <v>421</v>
      </c>
      <c r="C163" s="229" t="s">
        <v>422</v>
      </c>
      <c r="D163" s="230" t="s">
        <v>435</v>
      </c>
      <c r="E163" s="230" t="s">
        <v>436</v>
      </c>
      <c r="F163" s="231" t="s">
        <v>437</v>
      </c>
      <c r="G163" s="230" t="s">
        <v>150</v>
      </c>
      <c r="H163" s="232">
        <v>349</v>
      </c>
    </row>
    <row r="164" spans="1:8" ht="17.25" x14ac:dyDescent="0.3">
      <c r="A164" s="227">
        <v>8321</v>
      </c>
      <c r="B164" s="228" t="s">
        <v>421</v>
      </c>
      <c r="C164" s="229" t="s">
        <v>422</v>
      </c>
      <c r="D164" s="230" t="s">
        <v>438</v>
      </c>
      <c r="E164" s="230" t="s">
        <v>439</v>
      </c>
      <c r="F164" s="235"/>
      <c r="G164" s="230" t="s">
        <v>150</v>
      </c>
      <c r="H164" s="232">
        <v>533.75</v>
      </c>
    </row>
    <row r="165" spans="1:8" ht="17.25" x14ac:dyDescent="0.3">
      <c r="A165" s="227">
        <v>8322</v>
      </c>
      <c r="B165" s="228" t="s">
        <v>421</v>
      </c>
      <c r="C165" s="229" t="s">
        <v>422</v>
      </c>
      <c r="D165" s="230" t="s">
        <v>440</v>
      </c>
      <c r="E165" s="230" t="s">
        <v>441</v>
      </c>
      <c r="F165" s="231" t="s">
        <v>442</v>
      </c>
      <c r="G165" s="230" t="s">
        <v>150</v>
      </c>
      <c r="H165" s="232">
        <v>403.3</v>
      </c>
    </row>
    <row r="166" spans="1:8" ht="17.25" x14ac:dyDescent="0.3">
      <c r="A166" s="227">
        <v>8323</v>
      </c>
      <c r="B166" s="228" t="s">
        <v>421</v>
      </c>
      <c r="C166" s="229" t="s">
        <v>422</v>
      </c>
      <c r="D166" s="230" t="s">
        <v>443</v>
      </c>
      <c r="E166" s="230" t="s">
        <v>444</v>
      </c>
      <c r="F166" s="231" t="s">
        <v>442</v>
      </c>
      <c r="G166" s="230" t="s">
        <v>150</v>
      </c>
      <c r="H166" s="232">
        <v>511.22</v>
      </c>
    </row>
    <row r="167" spans="1:8" ht="17.25" x14ac:dyDescent="0.3">
      <c r="A167" s="227">
        <v>8324</v>
      </c>
      <c r="B167" s="228" t="s">
        <v>421</v>
      </c>
      <c r="C167" s="229" t="s">
        <v>422</v>
      </c>
      <c r="D167" s="230" t="s">
        <v>445</v>
      </c>
      <c r="E167" s="236">
        <v>2500</v>
      </c>
      <c r="F167" s="231" t="s">
        <v>442</v>
      </c>
      <c r="G167" s="230" t="s">
        <v>150</v>
      </c>
      <c r="H167" s="232">
        <v>495.8</v>
      </c>
    </row>
    <row r="168" spans="1:8" ht="17.25" x14ac:dyDescent="0.3">
      <c r="A168" s="227">
        <v>8325</v>
      </c>
      <c r="B168" s="228" t="s">
        <v>421</v>
      </c>
      <c r="C168" s="229" t="s">
        <v>422</v>
      </c>
      <c r="D168" s="230" t="s">
        <v>446</v>
      </c>
      <c r="E168" s="236">
        <v>60</v>
      </c>
      <c r="F168" s="235"/>
      <c r="G168" s="230" t="s">
        <v>150</v>
      </c>
      <c r="H168" s="232">
        <v>14.8</v>
      </c>
    </row>
    <row r="169" spans="1:8" ht="17.25" x14ac:dyDescent="0.3">
      <c r="A169" s="227">
        <v>8326</v>
      </c>
      <c r="B169" s="228" t="s">
        <v>421</v>
      </c>
      <c r="C169" s="229" t="s">
        <v>422</v>
      </c>
      <c r="D169" s="230" t="s">
        <v>447</v>
      </c>
      <c r="E169" s="236">
        <v>40</v>
      </c>
      <c r="F169" s="235"/>
      <c r="G169" s="230" t="s">
        <v>150</v>
      </c>
      <c r="H169" s="232">
        <v>13.32</v>
      </c>
    </row>
    <row r="170" spans="1:8" ht="17.25" x14ac:dyDescent="0.3">
      <c r="A170" s="227">
        <v>8330</v>
      </c>
      <c r="B170" s="228" t="s">
        <v>448</v>
      </c>
      <c r="C170" s="229" t="s">
        <v>449</v>
      </c>
      <c r="D170" s="230" t="s">
        <v>450</v>
      </c>
      <c r="E170" s="230" t="s">
        <v>297</v>
      </c>
      <c r="F170" s="231" t="s">
        <v>451</v>
      </c>
      <c r="G170" s="230" t="s">
        <v>150</v>
      </c>
      <c r="H170" s="232">
        <v>43.3</v>
      </c>
    </row>
    <row r="171" spans="1:8" ht="17.25" x14ac:dyDescent="0.3">
      <c r="A171" s="227">
        <v>8331</v>
      </c>
      <c r="B171" s="228" t="s">
        <v>448</v>
      </c>
      <c r="C171" s="229" t="s">
        <v>449</v>
      </c>
      <c r="D171" s="230" t="s">
        <v>452</v>
      </c>
      <c r="E171" s="230" t="s">
        <v>166</v>
      </c>
      <c r="F171" s="231" t="s">
        <v>451</v>
      </c>
      <c r="G171" s="230" t="s">
        <v>150</v>
      </c>
      <c r="H171" s="232">
        <v>46.5</v>
      </c>
    </row>
    <row r="172" spans="1:8" ht="17.25" x14ac:dyDescent="0.3">
      <c r="A172" s="227">
        <v>8332</v>
      </c>
      <c r="B172" s="228" t="s">
        <v>448</v>
      </c>
      <c r="C172" s="229" t="s">
        <v>449</v>
      </c>
      <c r="D172" s="230" t="s">
        <v>453</v>
      </c>
      <c r="E172" s="230" t="s">
        <v>454</v>
      </c>
      <c r="F172" s="231" t="s">
        <v>451</v>
      </c>
      <c r="G172" s="230" t="s">
        <v>150</v>
      </c>
      <c r="H172" s="232">
        <v>67.5</v>
      </c>
    </row>
    <row r="173" spans="1:8" ht="17.25" x14ac:dyDescent="0.3">
      <c r="A173" s="227">
        <v>8350</v>
      </c>
      <c r="B173" s="228" t="s">
        <v>455</v>
      </c>
      <c r="C173" s="229" t="s">
        <v>402</v>
      </c>
      <c r="D173" s="230" t="s">
        <v>456</v>
      </c>
      <c r="E173" s="234"/>
      <c r="F173" s="231" t="s">
        <v>457</v>
      </c>
      <c r="G173" s="230" t="s">
        <v>150</v>
      </c>
      <c r="H173" s="232">
        <v>0.15</v>
      </c>
    </row>
    <row r="174" spans="1:8" ht="17.25" x14ac:dyDescent="0.3">
      <c r="A174" s="227">
        <v>8351</v>
      </c>
      <c r="B174" s="228" t="s">
        <v>455</v>
      </c>
      <c r="C174" s="229" t="s">
        <v>402</v>
      </c>
      <c r="D174" s="230" t="s">
        <v>458</v>
      </c>
      <c r="E174" s="234"/>
      <c r="F174" s="231" t="s">
        <v>457</v>
      </c>
      <c r="G174" s="230" t="s">
        <v>150</v>
      </c>
      <c r="H174" s="232">
        <v>0.24</v>
      </c>
    </row>
    <row r="175" spans="1:8" ht="17.25" x14ac:dyDescent="0.3">
      <c r="A175" s="227">
        <v>8352</v>
      </c>
      <c r="B175" s="228" t="s">
        <v>455</v>
      </c>
      <c r="C175" s="229" t="s">
        <v>402</v>
      </c>
      <c r="D175" s="230" t="s">
        <v>332</v>
      </c>
      <c r="E175" s="234"/>
      <c r="F175" s="231" t="s">
        <v>457</v>
      </c>
      <c r="G175" s="230" t="s">
        <v>150</v>
      </c>
      <c r="H175" s="232">
        <v>0.6</v>
      </c>
    </row>
    <row r="176" spans="1:8" ht="17.25" x14ac:dyDescent="0.3">
      <c r="A176" s="227">
        <v>8353</v>
      </c>
      <c r="B176" s="228" t="s">
        <v>455</v>
      </c>
      <c r="C176" s="229" t="s">
        <v>402</v>
      </c>
      <c r="D176" s="230" t="s">
        <v>459</v>
      </c>
      <c r="E176" s="234"/>
      <c r="F176" s="231" t="s">
        <v>457</v>
      </c>
      <c r="G176" s="230" t="s">
        <v>150</v>
      </c>
      <c r="H176" s="232">
        <v>0.6</v>
      </c>
    </row>
    <row r="177" spans="1:8" ht="17.25" x14ac:dyDescent="0.3">
      <c r="A177" s="227">
        <v>8354</v>
      </c>
      <c r="B177" s="228" t="s">
        <v>455</v>
      </c>
      <c r="C177" s="229" t="s">
        <v>402</v>
      </c>
      <c r="D177" s="230" t="s">
        <v>335</v>
      </c>
      <c r="E177" s="234"/>
      <c r="F177" s="231" t="s">
        <v>457</v>
      </c>
      <c r="G177" s="230" t="s">
        <v>150</v>
      </c>
      <c r="H177" s="232">
        <v>0.9</v>
      </c>
    </row>
    <row r="178" spans="1:8" ht="17.25" x14ac:dyDescent="0.3">
      <c r="A178" s="227">
        <v>8355</v>
      </c>
      <c r="B178" s="228" t="s">
        <v>455</v>
      </c>
      <c r="C178" s="229" t="s">
        <v>402</v>
      </c>
      <c r="D178" s="230" t="s">
        <v>175</v>
      </c>
      <c r="E178" s="234"/>
      <c r="F178" s="231" t="s">
        <v>457</v>
      </c>
      <c r="G178" s="230" t="s">
        <v>150</v>
      </c>
      <c r="H178" s="232">
        <v>1.7</v>
      </c>
    </row>
    <row r="179" spans="1:8" ht="17.25" x14ac:dyDescent="0.3">
      <c r="A179" s="227">
        <v>8356</v>
      </c>
      <c r="B179" s="228" t="s">
        <v>460</v>
      </c>
      <c r="C179" s="229" t="s">
        <v>402</v>
      </c>
      <c r="D179" s="230" t="s">
        <v>456</v>
      </c>
      <c r="E179" s="234"/>
      <c r="F179" s="231" t="s">
        <v>457</v>
      </c>
      <c r="G179" s="230" t="s">
        <v>150</v>
      </c>
      <c r="H179" s="232">
        <v>0.3</v>
      </c>
    </row>
    <row r="180" spans="1:8" ht="17.25" x14ac:dyDescent="0.3">
      <c r="A180" s="227">
        <v>8357</v>
      </c>
      <c r="B180" s="228" t="s">
        <v>460</v>
      </c>
      <c r="C180" s="229" t="s">
        <v>402</v>
      </c>
      <c r="D180" s="230" t="s">
        <v>458</v>
      </c>
      <c r="E180" s="234"/>
      <c r="F180" s="231" t="s">
        <v>457</v>
      </c>
      <c r="G180" s="230" t="s">
        <v>150</v>
      </c>
      <c r="H180" s="232">
        <v>0.35</v>
      </c>
    </row>
    <row r="181" spans="1:8" ht="17.25" x14ac:dyDescent="0.3">
      <c r="A181" s="227">
        <v>8358</v>
      </c>
      <c r="B181" s="228" t="s">
        <v>460</v>
      </c>
      <c r="C181" s="229" t="s">
        <v>402</v>
      </c>
      <c r="D181" s="230" t="s">
        <v>332</v>
      </c>
      <c r="E181" s="234"/>
      <c r="F181" s="231" t="s">
        <v>457</v>
      </c>
      <c r="G181" s="230" t="s">
        <v>150</v>
      </c>
      <c r="H181" s="232">
        <v>1.1499999999999999</v>
      </c>
    </row>
    <row r="182" spans="1:8" ht="17.25" x14ac:dyDescent="0.3">
      <c r="A182" s="227">
        <v>8359</v>
      </c>
      <c r="B182" s="228" t="s">
        <v>460</v>
      </c>
      <c r="C182" s="229" t="s">
        <v>402</v>
      </c>
      <c r="D182" s="230" t="s">
        <v>459</v>
      </c>
      <c r="E182" s="234"/>
      <c r="F182" s="231" t="s">
        <v>457</v>
      </c>
      <c r="G182" s="230" t="s">
        <v>150</v>
      </c>
      <c r="H182" s="232">
        <v>1.1000000000000001</v>
      </c>
    </row>
    <row r="183" spans="1:8" ht="17.25" x14ac:dyDescent="0.3">
      <c r="A183" s="227">
        <v>8360</v>
      </c>
      <c r="B183" s="228" t="s">
        <v>460</v>
      </c>
      <c r="C183" s="229" t="s">
        <v>402</v>
      </c>
      <c r="D183" s="230" t="s">
        <v>335</v>
      </c>
      <c r="E183" s="234"/>
      <c r="F183" s="231" t="s">
        <v>457</v>
      </c>
      <c r="G183" s="230" t="s">
        <v>150</v>
      </c>
      <c r="H183" s="232">
        <v>1.7</v>
      </c>
    </row>
    <row r="184" spans="1:8" ht="17.25" x14ac:dyDescent="0.3">
      <c r="A184" s="227">
        <v>8361</v>
      </c>
      <c r="B184" s="228" t="s">
        <v>460</v>
      </c>
      <c r="C184" s="229" t="s">
        <v>402</v>
      </c>
      <c r="D184" s="230" t="s">
        <v>175</v>
      </c>
      <c r="E184" s="234"/>
      <c r="F184" s="231" t="s">
        <v>457</v>
      </c>
      <c r="G184" s="230" t="s">
        <v>150</v>
      </c>
      <c r="H184" s="232">
        <v>3.15</v>
      </c>
    </row>
    <row r="185" spans="1:8" ht="17.25" x14ac:dyDescent="0.3">
      <c r="A185" s="227">
        <v>8380</v>
      </c>
      <c r="B185" s="228" t="s">
        <v>461</v>
      </c>
      <c r="C185" s="229" t="s">
        <v>387</v>
      </c>
      <c r="D185" s="230" t="s">
        <v>388</v>
      </c>
      <c r="E185" s="230" t="s">
        <v>462</v>
      </c>
      <c r="F185" s="231" t="s">
        <v>463</v>
      </c>
      <c r="G185" s="230" t="s">
        <v>150</v>
      </c>
      <c r="H185" s="232">
        <v>14.66</v>
      </c>
    </row>
    <row r="186" spans="1:8" ht="17.25" x14ac:dyDescent="0.3">
      <c r="A186" s="227">
        <v>8381</v>
      </c>
      <c r="B186" s="228" t="s">
        <v>461</v>
      </c>
      <c r="C186" s="229" t="s">
        <v>387</v>
      </c>
      <c r="D186" s="230" t="s">
        <v>464</v>
      </c>
      <c r="E186" s="230" t="s">
        <v>407</v>
      </c>
      <c r="F186" s="231" t="s">
        <v>463</v>
      </c>
      <c r="G186" s="230" t="s">
        <v>150</v>
      </c>
      <c r="H186" s="237">
        <v>34.299999999999997</v>
      </c>
    </row>
    <row r="187" spans="1:8" ht="17.25" x14ac:dyDescent="0.3">
      <c r="A187" s="227">
        <v>8382</v>
      </c>
      <c r="B187" s="228" t="s">
        <v>461</v>
      </c>
      <c r="C187" s="229" t="s">
        <v>387</v>
      </c>
      <c r="D187" s="230" t="s">
        <v>465</v>
      </c>
      <c r="E187" s="230" t="s">
        <v>466</v>
      </c>
      <c r="F187" s="231" t="s">
        <v>463</v>
      </c>
      <c r="G187" s="230" t="s">
        <v>150</v>
      </c>
      <c r="H187" s="232">
        <v>68.099999999999994</v>
      </c>
    </row>
    <row r="188" spans="1:8" ht="17.25" x14ac:dyDescent="0.3">
      <c r="A188" s="227">
        <v>8383</v>
      </c>
      <c r="B188" s="228" t="s">
        <v>461</v>
      </c>
      <c r="C188" s="229" t="s">
        <v>387</v>
      </c>
      <c r="D188" s="230" t="s">
        <v>467</v>
      </c>
      <c r="E188" s="230" t="s">
        <v>468</v>
      </c>
      <c r="F188" s="231" t="s">
        <v>463</v>
      </c>
      <c r="G188" s="230" t="s">
        <v>150</v>
      </c>
      <c r="H188" s="232">
        <v>101.3</v>
      </c>
    </row>
    <row r="189" spans="1:8" ht="17.25" x14ac:dyDescent="0.3">
      <c r="A189" s="227">
        <v>8384</v>
      </c>
      <c r="B189" s="228" t="s">
        <v>461</v>
      </c>
      <c r="C189" s="229" t="s">
        <v>387</v>
      </c>
      <c r="D189" s="230" t="s">
        <v>469</v>
      </c>
      <c r="E189" s="230" t="s">
        <v>470</v>
      </c>
      <c r="F189" s="231" t="s">
        <v>463</v>
      </c>
      <c r="G189" s="230" t="s">
        <v>150</v>
      </c>
      <c r="H189" s="232">
        <v>120</v>
      </c>
    </row>
    <row r="190" spans="1:8" ht="17.25" x14ac:dyDescent="0.3">
      <c r="A190" s="227">
        <v>8390</v>
      </c>
      <c r="B190" s="228" t="s">
        <v>471</v>
      </c>
      <c r="C190" s="229" t="s">
        <v>387</v>
      </c>
      <c r="D190" s="230" t="s">
        <v>388</v>
      </c>
      <c r="E190" s="230" t="s">
        <v>472</v>
      </c>
      <c r="F190" s="235"/>
      <c r="G190" s="230" t="s">
        <v>150</v>
      </c>
      <c r="H190" s="232">
        <v>20.100000000000001</v>
      </c>
    </row>
    <row r="191" spans="1:8" ht="17.25" x14ac:dyDescent="0.3">
      <c r="A191" s="227">
        <v>8391</v>
      </c>
      <c r="B191" s="228" t="s">
        <v>471</v>
      </c>
      <c r="C191" s="229" t="s">
        <v>387</v>
      </c>
      <c r="D191" s="230" t="s">
        <v>464</v>
      </c>
      <c r="E191" s="230" t="s">
        <v>407</v>
      </c>
      <c r="F191" s="235"/>
      <c r="G191" s="230" t="s">
        <v>150</v>
      </c>
      <c r="H191" s="232">
        <v>36.9</v>
      </c>
    </row>
    <row r="192" spans="1:8" ht="17.25" x14ac:dyDescent="0.3">
      <c r="A192" s="227">
        <v>8392</v>
      </c>
      <c r="B192" s="228" t="s">
        <v>471</v>
      </c>
      <c r="C192" s="229" t="s">
        <v>387</v>
      </c>
      <c r="D192" s="230" t="s">
        <v>465</v>
      </c>
      <c r="E192" s="230" t="s">
        <v>365</v>
      </c>
      <c r="F192" s="231" t="s">
        <v>473</v>
      </c>
      <c r="G192" s="230" t="s">
        <v>150</v>
      </c>
      <c r="H192" s="232">
        <v>35.5</v>
      </c>
    </row>
    <row r="193" spans="1:8" ht="17.25" x14ac:dyDescent="0.3">
      <c r="A193" s="227">
        <v>8393</v>
      </c>
      <c r="B193" s="228" t="s">
        <v>471</v>
      </c>
      <c r="C193" s="229" t="s">
        <v>387</v>
      </c>
      <c r="D193" s="230" t="s">
        <v>467</v>
      </c>
      <c r="E193" s="230" t="s">
        <v>474</v>
      </c>
      <c r="F193" s="235"/>
      <c r="G193" s="230" t="s">
        <v>150</v>
      </c>
      <c r="H193" s="232">
        <v>43.85</v>
      </c>
    </row>
    <row r="194" spans="1:8" ht="17.25" x14ac:dyDescent="0.3">
      <c r="A194" s="227">
        <v>8394</v>
      </c>
      <c r="B194" s="228" t="s">
        <v>471</v>
      </c>
      <c r="C194" s="229" t="s">
        <v>387</v>
      </c>
      <c r="D194" s="230" t="s">
        <v>469</v>
      </c>
      <c r="E194" s="230" t="s">
        <v>338</v>
      </c>
      <c r="F194" s="235"/>
      <c r="G194" s="230" t="s">
        <v>150</v>
      </c>
      <c r="H194" s="232">
        <v>59.3</v>
      </c>
    </row>
    <row r="195" spans="1:8" ht="17.25" x14ac:dyDescent="0.3">
      <c r="A195" s="227">
        <v>8395</v>
      </c>
      <c r="B195" s="228" t="s">
        <v>471</v>
      </c>
      <c r="C195" s="229" t="s">
        <v>387</v>
      </c>
      <c r="D195" s="230" t="s">
        <v>475</v>
      </c>
      <c r="E195" s="230" t="s">
        <v>201</v>
      </c>
      <c r="F195" s="235"/>
      <c r="G195" s="230" t="s">
        <v>150</v>
      </c>
      <c r="H195" s="232">
        <v>64</v>
      </c>
    </row>
    <row r="196" spans="1:8" ht="17.25" x14ac:dyDescent="0.3">
      <c r="A196" s="227">
        <v>8396</v>
      </c>
      <c r="B196" s="228" t="s">
        <v>471</v>
      </c>
      <c r="C196" s="229" t="s">
        <v>387</v>
      </c>
      <c r="D196" s="230" t="s">
        <v>476</v>
      </c>
      <c r="E196" s="230" t="s">
        <v>477</v>
      </c>
      <c r="F196" s="235"/>
      <c r="G196" s="230" t="s">
        <v>150</v>
      </c>
      <c r="H196" s="232">
        <v>104</v>
      </c>
    </row>
    <row r="197" spans="1:8" ht="17.25" x14ac:dyDescent="0.3">
      <c r="A197" s="227">
        <v>8397</v>
      </c>
      <c r="B197" s="228" t="s">
        <v>471</v>
      </c>
      <c r="C197" s="229" t="s">
        <v>387</v>
      </c>
      <c r="D197" s="230" t="s">
        <v>478</v>
      </c>
      <c r="E197" s="230" t="s">
        <v>367</v>
      </c>
      <c r="F197" s="235"/>
      <c r="G197" s="230" t="s">
        <v>150</v>
      </c>
      <c r="H197" s="232">
        <v>124.5</v>
      </c>
    </row>
    <row r="198" spans="1:8" ht="17.25" x14ac:dyDescent="0.3">
      <c r="A198" s="227">
        <v>8398</v>
      </c>
      <c r="B198" s="228" t="s">
        <v>471</v>
      </c>
      <c r="C198" s="229" t="s">
        <v>387</v>
      </c>
      <c r="D198" s="230" t="s">
        <v>479</v>
      </c>
      <c r="E198" s="230" t="s">
        <v>480</v>
      </c>
      <c r="F198" s="235"/>
      <c r="G198" s="230" t="s">
        <v>150</v>
      </c>
      <c r="H198" s="232">
        <v>171.4</v>
      </c>
    </row>
    <row r="199" spans="1:8" ht="17.25" x14ac:dyDescent="0.3">
      <c r="A199" s="227">
        <v>8401</v>
      </c>
      <c r="B199" s="228" t="s">
        <v>481</v>
      </c>
      <c r="C199" s="229" t="s">
        <v>387</v>
      </c>
      <c r="D199" s="230" t="s">
        <v>482</v>
      </c>
      <c r="E199" s="230" t="s">
        <v>483</v>
      </c>
      <c r="F199" s="231" t="s">
        <v>484</v>
      </c>
      <c r="G199" s="230" t="s">
        <v>150</v>
      </c>
      <c r="H199" s="232">
        <v>33.729999999999997</v>
      </c>
    </row>
    <row r="200" spans="1:8" ht="17.25" x14ac:dyDescent="0.3">
      <c r="A200" s="227">
        <v>8410</v>
      </c>
      <c r="B200" s="228" t="s">
        <v>485</v>
      </c>
      <c r="C200" s="229" t="s">
        <v>486</v>
      </c>
      <c r="D200" s="230" t="s">
        <v>487</v>
      </c>
      <c r="E200" s="234"/>
      <c r="F200" s="235"/>
      <c r="G200" s="230" t="s">
        <v>150</v>
      </c>
      <c r="H200" s="232">
        <v>3.05</v>
      </c>
    </row>
    <row r="201" spans="1:8" ht="17.25" x14ac:dyDescent="0.3">
      <c r="A201" s="227">
        <v>8411</v>
      </c>
      <c r="B201" s="228" t="s">
        <v>485</v>
      </c>
      <c r="C201" s="229" t="s">
        <v>486</v>
      </c>
      <c r="D201" s="230" t="s">
        <v>488</v>
      </c>
      <c r="E201" s="236">
        <v>11</v>
      </c>
      <c r="F201" s="235"/>
      <c r="G201" s="230" t="s">
        <v>150</v>
      </c>
      <c r="H201" s="232">
        <v>4</v>
      </c>
    </row>
    <row r="202" spans="1:8" ht="17.25" x14ac:dyDescent="0.3">
      <c r="A202" s="227">
        <v>8412</v>
      </c>
      <c r="B202" s="228" t="s">
        <v>489</v>
      </c>
      <c r="C202" s="229" t="s">
        <v>486</v>
      </c>
      <c r="D202" s="230" t="s">
        <v>490</v>
      </c>
      <c r="E202" s="230" t="s">
        <v>148</v>
      </c>
      <c r="F202" s="235"/>
      <c r="G202" s="230" t="s">
        <v>150</v>
      </c>
      <c r="H202" s="232">
        <v>12.7</v>
      </c>
    </row>
    <row r="203" spans="1:8" ht="17.25" x14ac:dyDescent="0.3">
      <c r="A203" s="227">
        <v>8413</v>
      </c>
      <c r="B203" s="228" t="s">
        <v>489</v>
      </c>
      <c r="C203" s="229" t="s">
        <v>486</v>
      </c>
      <c r="D203" s="230" t="s">
        <v>491</v>
      </c>
      <c r="E203" s="230" t="s">
        <v>425</v>
      </c>
      <c r="F203" s="235"/>
      <c r="G203" s="230" t="s">
        <v>150</v>
      </c>
      <c r="H203" s="232">
        <v>19.600000000000001</v>
      </c>
    </row>
    <row r="204" spans="1:8" ht="17.25" x14ac:dyDescent="0.3">
      <c r="A204" s="227">
        <v>8419</v>
      </c>
      <c r="B204" s="228" t="s">
        <v>492</v>
      </c>
      <c r="C204" s="229" t="s">
        <v>493</v>
      </c>
      <c r="D204" s="230" t="s">
        <v>494</v>
      </c>
      <c r="E204" s="234"/>
      <c r="F204" s="235"/>
      <c r="G204" s="230" t="s">
        <v>150</v>
      </c>
      <c r="H204" s="232">
        <v>1.1000000000000001</v>
      </c>
    </row>
    <row r="205" spans="1:8" ht="17.25" x14ac:dyDescent="0.3">
      <c r="A205" s="227">
        <v>8420</v>
      </c>
      <c r="B205" s="228" t="s">
        <v>495</v>
      </c>
      <c r="C205" s="233"/>
      <c r="D205" s="234"/>
      <c r="E205" s="230" t="s">
        <v>496</v>
      </c>
      <c r="F205" s="235"/>
      <c r="G205" s="230" t="s">
        <v>150</v>
      </c>
      <c r="H205" s="232">
        <v>57.45</v>
      </c>
    </row>
    <row r="206" spans="1:8" ht="17.25" x14ac:dyDescent="0.3">
      <c r="A206" s="227">
        <v>8423</v>
      </c>
      <c r="B206" s="228" t="s">
        <v>497</v>
      </c>
      <c r="C206" s="229" t="s">
        <v>498</v>
      </c>
      <c r="D206" s="230" t="s">
        <v>499</v>
      </c>
      <c r="E206" s="230" t="s">
        <v>474</v>
      </c>
      <c r="F206" s="235"/>
      <c r="G206" s="230" t="s">
        <v>150</v>
      </c>
      <c r="H206" s="232">
        <v>85.85</v>
      </c>
    </row>
    <row r="207" spans="1:8" ht="17.25" x14ac:dyDescent="0.3">
      <c r="A207" s="227">
        <v>8424</v>
      </c>
      <c r="B207" s="228" t="s">
        <v>497</v>
      </c>
      <c r="C207" s="229" t="s">
        <v>498</v>
      </c>
      <c r="D207" s="230" t="s">
        <v>500</v>
      </c>
      <c r="E207" s="230" t="s">
        <v>412</v>
      </c>
      <c r="F207" s="235"/>
      <c r="G207" s="230" t="s">
        <v>150</v>
      </c>
      <c r="H207" s="232">
        <v>116.6</v>
      </c>
    </row>
    <row r="208" spans="1:8" ht="17.25" x14ac:dyDescent="0.3">
      <c r="A208" s="227">
        <v>8425</v>
      </c>
      <c r="B208" s="228" t="s">
        <v>501</v>
      </c>
      <c r="C208" s="229" t="s">
        <v>502</v>
      </c>
      <c r="D208" s="230" t="s">
        <v>503</v>
      </c>
      <c r="E208" s="230" t="s">
        <v>169</v>
      </c>
      <c r="F208" s="231" t="s">
        <v>504</v>
      </c>
      <c r="G208" s="230" t="s">
        <v>150</v>
      </c>
      <c r="H208" s="232">
        <v>4.5999999999999996</v>
      </c>
    </row>
    <row r="209" spans="1:8" ht="17.25" x14ac:dyDescent="0.3">
      <c r="A209" s="227">
        <v>8430</v>
      </c>
      <c r="B209" s="228" t="s">
        <v>505</v>
      </c>
      <c r="C209" s="233"/>
      <c r="D209" s="234"/>
      <c r="E209" s="234"/>
      <c r="F209" s="231" t="s">
        <v>506</v>
      </c>
      <c r="G209" s="230" t="s">
        <v>150</v>
      </c>
      <c r="H209" s="232">
        <v>12.4</v>
      </c>
    </row>
    <row r="210" spans="1:8" ht="17.25" x14ac:dyDescent="0.3">
      <c r="A210" s="227">
        <v>8431</v>
      </c>
      <c r="B210" s="228" t="s">
        <v>507</v>
      </c>
      <c r="C210" s="233"/>
      <c r="D210" s="234"/>
      <c r="E210" s="230" t="s">
        <v>154</v>
      </c>
      <c r="F210" s="231" t="s">
        <v>508</v>
      </c>
      <c r="G210" s="230" t="s">
        <v>150</v>
      </c>
      <c r="H210" s="232">
        <v>73.760000000000005</v>
      </c>
    </row>
    <row r="211" spans="1:8" ht="17.25" x14ac:dyDescent="0.3">
      <c r="A211" s="227">
        <v>8432</v>
      </c>
      <c r="B211" s="228" t="s">
        <v>507</v>
      </c>
      <c r="C211" s="233"/>
      <c r="D211" s="234"/>
      <c r="E211" s="230" t="s">
        <v>337</v>
      </c>
      <c r="F211" s="231" t="s">
        <v>508</v>
      </c>
      <c r="G211" s="230" t="s">
        <v>150</v>
      </c>
      <c r="H211" s="232">
        <v>95.1</v>
      </c>
    </row>
    <row r="212" spans="1:8" ht="17.25" x14ac:dyDescent="0.3">
      <c r="A212" s="227">
        <v>8433</v>
      </c>
      <c r="B212" s="228" t="s">
        <v>507</v>
      </c>
      <c r="C212" s="233"/>
      <c r="D212" s="234"/>
      <c r="E212" s="230" t="s">
        <v>273</v>
      </c>
      <c r="F212" s="231" t="s">
        <v>508</v>
      </c>
      <c r="G212" s="230" t="s">
        <v>150</v>
      </c>
      <c r="H212" s="232">
        <v>126.8</v>
      </c>
    </row>
    <row r="213" spans="1:8" ht="17.25" x14ac:dyDescent="0.3">
      <c r="A213" s="227">
        <v>8434</v>
      </c>
      <c r="B213" s="228" t="s">
        <v>507</v>
      </c>
      <c r="C213" s="233"/>
      <c r="D213" s="230" t="s">
        <v>509</v>
      </c>
      <c r="E213" s="230" t="s">
        <v>201</v>
      </c>
      <c r="F213" s="231" t="s">
        <v>508</v>
      </c>
      <c r="G213" s="230" t="s">
        <v>150</v>
      </c>
      <c r="H213" s="232">
        <v>209.65</v>
      </c>
    </row>
    <row r="214" spans="1:8" ht="17.25" x14ac:dyDescent="0.3">
      <c r="A214" s="227">
        <v>8436</v>
      </c>
      <c r="B214" s="228" t="s">
        <v>510</v>
      </c>
      <c r="C214" s="233"/>
      <c r="D214" s="234"/>
      <c r="E214" s="230" t="s">
        <v>297</v>
      </c>
      <c r="F214" s="235"/>
      <c r="G214" s="230" t="s">
        <v>150</v>
      </c>
      <c r="H214" s="232">
        <v>96.85</v>
      </c>
    </row>
    <row r="215" spans="1:8" ht="17.25" x14ac:dyDescent="0.3">
      <c r="A215" s="227">
        <v>8437</v>
      </c>
      <c r="B215" s="228" t="s">
        <v>510</v>
      </c>
      <c r="C215" s="233"/>
      <c r="D215" s="234"/>
      <c r="E215" s="230" t="s">
        <v>166</v>
      </c>
      <c r="F215" s="235"/>
      <c r="G215" s="230" t="s">
        <v>150</v>
      </c>
      <c r="H215" s="232">
        <v>135</v>
      </c>
    </row>
    <row r="216" spans="1:8" ht="17.25" x14ac:dyDescent="0.3">
      <c r="A216" s="227">
        <v>8438</v>
      </c>
      <c r="B216" s="228" t="s">
        <v>510</v>
      </c>
      <c r="C216" s="233"/>
      <c r="D216" s="234"/>
      <c r="E216" s="230" t="s">
        <v>338</v>
      </c>
      <c r="F216" s="235"/>
      <c r="G216" s="230" t="s">
        <v>150</v>
      </c>
      <c r="H216" s="232">
        <v>93.5</v>
      </c>
    </row>
    <row r="217" spans="1:8" ht="17.25" x14ac:dyDescent="0.3">
      <c r="A217" s="227">
        <v>8439</v>
      </c>
      <c r="B217" s="228" t="s">
        <v>510</v>
      </c>
      <c r="C217" s="233"/>
      <c r="D217" s="234"/>
      <c r="E217" s="230" t="s">
        <v>511</v>
      </c>
      <c r="F217" s="235"/>
      <c r="G217" s="230" t="s">
        <v>150</v>
      </c>
      <c r="H217" s="232">
        <v>204</v>
      </c>
    </row>
    <row r="218" spans="1:8" ht="17.25" x14ac:dyDescent="0.3">
      <c r="A218" s="227">
        <v>8440</v>
      </c>
      <c r="B218" s="228" t="s">
        <v>512</v>
      </c>
      <c r="C218" s="229" t="s">
        <v>513</v>
      </c>
      <c r="D218" s="230" t="s">
        <v>514</v>
      </c>
      <c r="E218" s="230" t="s">
        <v>515</v>
      </c>
      <c r="F218" s="235"/>
      <c r="G218" s="230" t="s">
        <v>150</v>
      </c>
      <c r="H218" s="232">
        <v>16.2</v>
      </c>
    </row>
    <row r="219" spans="1:8" ht="17.25" x14ac:dyDescent="0.3">
      <c r="A219" s="227">
        <v>8441</v>
      </c>
      <c r="B219" s="228" t="s">
        <v>512</v>
      </c>
      <c r="C219" s="229" t="s">
        <v>513</v>
      </c>
      <c r="D219" s="230" t="s">
        <v>516</v>
      </c>
      <c r="E219" s="230" t="s">
        <v>407</v>
      </c>
      <c r="F219" s="235"/>
      <c r="G219" s="230" t="s">
        <v>150</v>
      </c>
      <c r="H219" s="232">
        <v>22.9</v>
      </c>
    </row>
    <row r="220" spans="1:8" ht="17.25" x14ac:dyDescent="0.3">
      <c r="A220" s="227">
        <v>8442</v>
      </c>
      <c r="B220" s="228" t="s">
        <v>512</v>
      </c>
      <c r="C220" s="229" t="s">
        <v>513</v>
      </c>
      <c r="D220" s="230" t="s">
        <v>517</v>
      </c>
      <c r="E220" s="230" t="s">
        <v>518</v>
      </c>
      <c r="F220" s="235"/>
      <c r="G220" s="230" t="s">
        <v>150</v>
      </c>
      <c r="H220" s="232">
        <v>42.6</v>
      </c>
    </row>
    <row r="221" spans="1:8" ht="17.25" x14ac:dyDescent="0.3">
      <c r="A221" s="227">
        <v>8445</v>
      </c>
      <c r="B221" s="228" t="s">
        <v>519</v>
      </c>
      <c r="C221" s="229" t="s">
        <v>513</v>
      </c>
      <c r="D221" s="230" t="s">
        <v>517</v>
      </c>
      <c r="E221" s="230" t="s">
        <v>520</v>
      </c>
      <c r="F221" s="235"/>
      <c r="G221" s="230" t="s">
        <v>150</v>
      </c>
      <c r="H221" s="232">
        <v>78.599999999999994</v>
      </c>
    </row>
    <row r="222" spans="1:8" ht="17.25" x14ac:dyDescent="0.3">
      <c r="A222" s="227">
        <v>8446</v>
      </c>
      <c r="B222" s="228" t="s">
        <v>521</v>
      </c>
      <c r="C222" s="229" t="s">
        <v>513</v>
      </c>
      <c r="D222" s="230" t="s">
        <v>522</v>
      </c>
      <c r="E222" s="234"/>
      <c r="F222" s="235"/>
      <c r="G222" s="230" t="s">
        <v>150</v>
      </c>
      <c r="H222" s="232">
        <v>4</v>
      </c>
    </row>
    <row r="223" spans="1:8" ht="17.25" x14ac:dyDescent="0.3">
      <c r="A223" s="227">
        <v>8447</v>
      </c>
      <c r="B223" s="238" t="s">
        <v>1772</v>
      </c>
      <c r="C223" s="233" t="s">
        <v>2178</v>
      </c>
      <c r="D223" s="234"/>
      <c r="E223" s="234"/>
      <c r="F223" s="231" t="s">
        <v>523</v>
      </c>
      <c r="G223" s="230" t="s">
        <v>150</v>
      </c>
      <c r="H223" s="232">
        <v>32.5</v>
      </c>
    </row>
    <row r="224" spans="1:8" ht="17.25" x14ac:dyDescent="0.3">
      <c r="A224" s="227">
        <v>8450</v>
      </c>
      <c r="B224" s="228" t="s">
        <v>524</v>
      </c>
      <c r="C224" s="229" t="s">
        <v>525</v>
      </c>
      <c r="D224" s="230" t="s">
        <v>526</v>
      </c>
      <c r="E224" s="234"/>
      <c r="F224" s="231" t="s">
        <v>527</v>
      </c>
      <c r="G224" s="230" t="s">
        <v>150</v>
      </c>
      <c r="H224" s="232">
        <v>28</v>
      </c>
    </row>
    <row r="225" spans="1:8" ht="17.25" x14ac:dyDescent="0.3">
      <c r="A225" s="227">
        <v>8451</v>
      </c>
      <c r="B225" s="228" t="s">
        <v>524</v>
      </c>
      <c r="C225" s="229" t="s">
        <v>525</v>
      </c>
      <c r="D225" s="230" t="s">
        <v>528</v>
      </c>
      <c r="E225" s="234"/>
      <c r="F225" s="231" t="s">
        <v>527</v>
      </c>
      <c r="G225" s="230" t="s">
        <v>150</v>
      </c>
      <c r="H225" s="232">
        <v>32.9</v>
      </c>
    </row>
    <row r="226" spans="1:8" ht="17.25" x14ac:dyDescent="0.3">
      <c r="A226" s="227">
        <v>8452</v>
      </c>
      <c r="B226" s="228" t="s">
        <v>529</v>
      </c>
      <c r="C226" s="229" t="s">
        <v>525</v>
      </c>
      <c r="D226" s="230" t="s">
        <v>530</v>
      </c>
      <c r="E226" s="234"/>
      <c r="F226" s="231" t="s">
        <v>531</v>
      </c>
      <c r="G226" s="230" t="s">
        <v>150</v>
      </c>
      <c r="H226" s="232">
        <v>24.35</v>
      </c>
    </row>
    <row r="227" spans="1:8" ht="17.25" x14ac:dyDescent="0.3">
      <c r="A227" s="227">
        <v>8453</v>
      </c>
      <c r="B227" s="228" t="s">
        <v>529</v>
      </c>
      <c r="C227" s="229" t="s">
        <v>525</v>
      </c>
      <c r="D227" s="230" t="s">
        <v>530</v>
      </c>
      <c r="E227" s="234"/>
      <c r="F227" s="235" t="s">
        <v>2179</v>
      </c>
      <c r="G227" s="230" t="s">
        <v>150</v>
      </c>
      <c r="H227" s="232">
        <v>40.799999999999997</v>
      </c>
    </row>
    <row r="228" spans="1:8" ht="17.25" x14ac:dyDescent="0.3">
      <c r="A228" s="227">
        <v>8455</v>
      </c>
      <c r="B228" s="228" t="s">
        <v>532</v>
      </c>
      <c r="C228" s="229" t="s">
        <v>533</v>
      </c>
      <c r="D228" s="230" t="s">
        <v>534</v>
      </c>
      <c r="E228" s="234"/>
      <c r="F228" s="235"/>
      <c r="G228" s="230" t="s">
        <v>150</v>
      </c>
      <c r="H228" s="232">
        <v>7.35</v>
      </c>
    </row>
    <row r="229" spans="1:8" ht="17.25" x14ac:dyDescent="0.3">
      <c r="A229" s="227">
        <v>8456</v>
      </c>
      <c r="B229" s="228" t="s">
        <v>532</v>
      </c>
      <c r="C229" s="229" t="s">
        <v>533</v>
      </c>
      <c r="D229" s="230" t="s">
        <v>535</v>
      </c>
      <c r="E229" s="234"/>
      <c r="F229" s="235"/>
      <c r="G229" s="230" t="s">
        <v>150</v>
      </c>
      <c r="H229" s="232">
        <v>10.45</v>
      </c>
    </row>
    <row r="230" spans="1:8" ht="17.25" x14ac:dyDescent="0.3">
      <c r="A230" s="227">
        <v>8457</v>
      </c>
      <c r="B230" s="228" t="s">
        <v>532</v>
      </c>
      <c r="C230" s="229" t="s">
        <v>533</v>
      </c>
      <c r="D230" s="230" t="s">
        <v>536</v>
      </c>
      <c r="E230" s="234"/>
      <c r="F230" s="235"/>
      <c r="G230" s="230" t="s">
        <v>150</v>
      </c>
      <c r="H230" s="232">
        <v>13.15</v>
      </c>
    </row>
    <row r="231" spans="1:8" ht="17.25" x14ac:dyDescent="0.3">
      <c r="A231" s="227">
        <v>8458</v>
      </c>
      <c r="B231" s="228" t="s">
        <v>537</v>
      </c>
      <c r="C231" s="229" t="s">
        <v>375</v>
      </c>
      <c r="D231" s="230" t="s">
        <v>475</v>
      </c>
      <c r="E231" s="230" t="s">
        <v>538</v>
      </c>
      <c r="F231" s="231" t="s">
        <v>504</v>
      </c>
      <c r="G231" s="230" t="s">
        <v>150</v>
      </c>
      <c r="H231" s="232">
        <v>6</v>
      </c>
    </row>
    <row r="232" spans="1:8" ht="17.25" x14ac:dyDescent="0.3">
      <c r="A232" s="227">
        <v>8469</v>
      </c>
      <c r="B232" s="228" t="s">
        <v>539</v>
      </c>
      <c r="C232" s="229" t="s">
        <v>540</v>
      </c>
      <c r="D232" s="230" t="s">
        <v>541</v>
      </c>
      <c r="E232" s="230" t="s">
        <v>542</v>
      </c>
      <c r="F232" s="231" t="s">
        <v>543</v>
      </c>
      <c r="G232" s="230" t="s">
        <v>150</v>
      </c>
      <c r="H232" s="232">
        <v>7.25</v>
      </c>
    </row>
    <row r="233" spans="1:8" ht="17.25" x14ac:dyDescent="0.3">
      <c r="A233" s="227">
        <v>8470</v>
      </c>
      <c r="B233" s="228" t="s">
        <v>544</v>
      </c>
      <c r="C233" s="229" t="s">
        <v>545</v>
      </c>
      <c r="D233" s="230" t="s">
        <v>546</v>
      </c>
      <c r="E233" s="230" t="s">
        <v>547</v>
      </c>
      <c r="F233" s="231" t="s">
        <v>548</v>
      </c>
      <c r="G233" s="230" t="s">
        <v>150</v>
      </c>
      <c r="H233" s="232">
        <v>6.1</v>
      </c>
    </row>
    <row r="234" spans="1:8" ht="17.25" x14ac:dyDescent="0.3">
      <c r="A234" s="227">
        <v>8471</v>
      </c>
      <c r="B234" s="228" t="s">
        <v>544</v>
      </c>
      <c r="C234" s="229" t="s">
        <v>549</v>
      </c>
      <c r="D234" s="230" t="s">
        <v>550</v>
      </c>
      <c r="E234" s="230" t="s">
        <v>176</v>
      </c>
      <c r="F234" s="231" t="s">
        <v>548</v>
      </c>
      <c r="G234" s="230" t="s">
        <v>150</v>
      </c>
      <c r="H234" s="232">
        <v>6.75</v>
      </c>
    </row>
    <row r="235" spans="1:8" ht="17.25" x14ac:dyDescent="0.3">
      <c r="A235" s="227">
        <v>8472</v>
      </c>
      <c r="B235" s="228" t="s">
        <v>544</v>
      </c>
      <c r="C235" s="229" t="s">
        <v>551</v>
      </c>
      <c r="D235" s="230" t="s">
        <v>552</v>
      </c>
      <c r="E235" s="230" t="s">
        <v>148</v>
      </c>
      <c r="F235" s="231" t="s">
        <v>548</v>
      </c>
      <c r="G235" s="230" t="s">
        <v>150</v>
      </c>
      <c r="H235" s="232">
        <v>7.99</v>
      </c>
    </row>
    <row r="236" spans="1:8" ht="17.25" x14ac:dyDescent="0.3">
      <c r="A236" s="227">
        <v>8473</v>
      </c>
      <c r="B236" s="228" t="s">
        <v>544</v>
      </c>
      <c r="C236" s="233"/>
      <c r="D236" s="234"/>
      <c r="E236" s="230" t="s">
        <v>553</v>
      </c>
      <c r="F236" s="231" t="s">
        <v>548</v>
      </c>
      <c r="G236" s="230" t="s">
        <v>150</v>
      </c>
      <c r="H236" s="232">
        <v>10.3</v>
      </c>
    </row>
    <row r="237" spans="1:8" ht="17.25" x14ac:dyDescent="0.3">
      <c r="A237" s="227">
        <v>8474</v>
      </c>
      <c r="B237" s="228" t="s">
        <v>544</v>
      </c>
      <c r="C237" s="233"/>
      <c r="D237" s="234"/>
      <c r="E237" s="230" t="s">
        <v>425</v>
      </c>
      <c r="F237" s="231" t="s">
        <v>548</v>
      </c>
      <c r="G237" s="230" t="s">
        <v>150</v>
      </c>
      <c r="H237" s="232">
        <v>13.6</v>
      </c>
    </row>
    <row r="238" spans="1:8" ht="17.25" x14ac:dyDescent="0.3">
      <c r="A238" s="227">
        <v>8475</v>
      </c>
      <c r="B238" s="228" t="s">
        <v>544</v>
      </c>
      <c r="C238" s="233"/>
      <c r="D238" s="234"/>
      <c r="E238" s="230" t="s">
        <v>554</v>
      </c>
      <c r="F238" s="231" t="s">
        <v>548</v>
      </c>
      <c r="G238" s="230" t="s">
        <v>150</v>
      </c>
      <c r="H238" s="232">
        <v>16.649999999999999</v>
      </c>
    </row>
    <row r="239" spans="1:8" ht="17.25" x14ac:dyDescent="0.3">
      <c r="A239" s="227">
        <v>8476</v>
      </c>
      <c r="B239" s="228" t="s">
        <v>544</v>
      </c>
      <c r="C239" s="229" t="s">
        <v>555</v>
      </c>
      <c r="D239" s="230" t="s">
        <v>555</v>
      </c>
      <c r="E239" s="230" t="s">
        <v>407</v>
      </c>
      <c r="F239" s="231" t="s">
        <v>548</v>
      </c>
      <c r="G239" s="230" t="s">
        <v>150</v>
      </c>
      <c r="H239" s="232">
        <v>27.1</v>
      </c>
    </row>
    <row r="240" spans="1:8" ht="17.25" x14ac:dyDescent="0.3">
      <c r="A240" s="227">
        <v>8477</v>
      </c>
      <c r="B240" s="228" t="s">
        <v>544</v>
      </c>
      <c r="C240" s="233"/>
      <c r="D240" s="234"/>
      <c r="E240" s="230" t="s">
        <v>556</v>
      </c>
      <c r="F240" s="231" t="s">
        <v>548</v>
      </c>
      <c r="G240" s="230" t="s">
        <v>150</v>
      </c>
      <c r="H240" s="237">
        <v>32</v>
      </c>
    </row>
    <row r="241" spans="1:8" ht="17.25" x14ac:dyDescent="0.3">
      <c r="A241" s="227">
        <v>8478</v>
      </c>
      <c r="B241" s="228" t="s">
        <v>544</v>
      </c>
      <c r="C241" s="233"/>
      <c r="D241" s="234"/>
      <c r="E241" s="230" t="s">
        <v>410</v>
      </c>
      <c r="F241" s="231" t="s">
        <v>548</v>
      </c>
      <c r="G241" s="230" t="s">
        <v>150</v>
      </c>
      <c r="H241" s="232">
        <v>41.5</v>
      </c>
    </row>
    <row r="242" spans="1:8" ht="17.25" x14ac:dyDescent="0.3">
      <c r="A242" s="227">
        <v>8479</v>
      </c>
      <c r="B242" s="228" t="s">
        <v>544</v>
      </c>
      <c r="C242" s="233"/>
      <c r="D242" s="234"/>
      <c r="E242" s="230" t="s">
        <v>338</v>
      </c>
      <c r="F242" s="231" t="s">
        <v>548</v>
      </c>
      <c r="G242" s="230" t="s">
        <v>150</v>
      </c>
      <c r="H242" s="232">
        <v>49.9</v>
      </c>
    </row>
    <row r="243" spans="1:8" ht="17.25" x14ac:dyDescent="0.3">
      <c r="A243" s="227">
        <v>8480</v>
      </c>
      <c r="B243" s="228" t="s">
        <v>544</v>
      </c>
      <c r="C243" s="233"/>
      <c r="D243" s="234"/>
      <c r="E243" s="230" t="s">
        <v>511</v>
      </c>
      <c r="F243" s="231" t="s">
        <v>557</v>
      </c>
      <c r="G243" s="230" t="s">
        <v>150</v>
      </c>
      <c r="H243" s="232">
        <v>66.849999999999994</v>
      </c>
    </row>
    <row r="244" spans="1:8" ht="17.25" x14ac:dyDescent="0.3">
      <c r="A244" s="227">
        <v>8481</v>
      </c>
      <c r="B244" s="228" t="s">
        <v>544</v>
      </c>
      <c r="C244" s="233"/>
      <c r="D244" s="234"/>
      <c r="E244" s="230" t="s">
        <v>558</v>
      </c>
      <c r="F244" s="231" t="s">
        <v>557</v>
      </c>
      <c r="G244" s="230" t="s">
        <v>150</v>
      </c>
      <c r="H244" s="232">
        <v>82</v>
      </c>
    </row>
    <row r="245" spans="1:8" ht="17.25" x14ac:dyDescent="0.3">
      <c r="A245" s="227">
        <v>8482</v>
      </c>
      <c r="B245" s="228" t="s">
        <v>544</v>
      </c>
      <c r="C245" s="233"/>
      <c r="D245" s="234"/>
      <c r="E245" s="230" t="s">
        <v>559</v>
      </c>
      <c r="F245" s="231" t="s">
        <v>557</v>
      </c>
      <c r="G245" s="230" t="s">
        <v>150</v>
      </c>
      <c r="H245" s="232">
        <v>96.6</v>
      </c>
    </row>
    <row r="246" spans="1:8" ht="17.25" x14ac:dyDescent="0.3">
      <c r="A246" s="227">
        <v>8483</v>
      </c>
      <c r="B246" s="228" t="s">
        <v>544</v>
      </c>
      <c r="C246" s="233"/>
      <c r="D246" s="234"/>
      <c r="E246" s="230" t="s">
        <v>164</v>
      </c>
      <c r="F246" s="231" t="s">
        <v>557</v>
      </c>
      <c r="G246" s="230" t="s">
        <v>150</v>
      </c>
      <c r="H246" s="232">
        <v>114</v>
      </c>
    </row>
    <row r="247" spans="1:8" ht="17.25" x14ac:dyDescent="0.3">
      <c r="A247" s="227">
        <v>8484</v>
      </c>
      <c r="B247" s="228" t="s">
        <v>544</v>
      </c>
      <c r="C247" s="233"/>
      <c r="D247" s="234"/>
      <c r="E247" s="230" t="s">
        <v>560</v>
      </c>
      <c r="F247" s="231" t="s">
        <v>557</v>
      </c>
      <c r="G247" s="230" t="s">
        <v>150</v>
      </c>
      <c r="H247" s="232">
        <v>133.30000000000001</v>
      </c>
    </row>
    <row r="248" spans="1:8" ht="17.25" x14ac:dyDescent="0.3">
      <c r="A248" s="227">
        <v>8485</v>
      </c>
      <c r="B248" s="228" t="s">
        <v>544</v>
      </c>
      <c r="C248" s="233"/>
      <c r="D248" s="234"/>
      <c r="E248" s="230" t="s">
        <v>394</v>
      </c>
      <c r="F248" s="231" t="s">
        <v>557</v>
      </c>
      <c r="G248" s="230" t="s">
        <v>150</v>
      </c>
      <c r="H248" s="232">
        <v>154.69999999999999</v>
      </c>
    </row>
    <row r="249" spans="1:8" ht="17.25" x14ac:dyDescent="0.3">
      <c r="A249" s="227">
        <v>8486</v>
      </c>
      <c r="B249" s="228" t="s">
        <v>561</v>
      </c>
      <c r="C249" s="229" t="s">
        <v>562</v>
      </c>
      <c r="D249" s="230" t="s">
        <v>275</v>
      </c>
      <c r="E249" s="234"/>
      <c r="F249" s="231" t="s">
        <v>563</v>
      </c>
      <c r="G249" s="230" t="s">
        <v>150</v>
      </c>
      <c r="H249" s="232">
        <v>11.38</v>
      </c>
    </row>
    <row r="250" spans="1:8" ht="17.25" x14ac:dyDescent="0.3">
      <c r="A250" s="227">
        <v>8487</v>
      </c>
      <c r="B250" s="228" t="s">
        <v>561</v>
      </c>
      <c r="C250" s="229" t="s">
        <v>562</v>
      </c>
      <c r="D250" s="230" t="s">
        <v>564</v>
      </c>
      <c r="E250" s="234"/>
      <c r="F250" s="231" t="s">
        <v>563</v>
      </c>
      <c r="G250" s="230" t="s">
        <v>150</v>
      </c>
      <c r="H250" s="232">
        <v>20.54</v>
      </c>
    </row>
    <row r="251" spans="1:8" ht="17.25" x14ac:dyDescent="0.3">
      <c r="A251" s="227">
        <v>8488</v>
      </c>
      <c r="B251" s="228" t="s">
        <v>561</v>
      </c>
      <c r="C251" s="229" t="s">
        <v>562</v>
      </c>
      <c r="D251" s="230" t="s">
        <v>565</v>
      </c>
      <c r="E251" s="234"/>
      <c r="F251" s="231" t="s">
        <v>563</v>
      </c>
      <c r="G251" s="230" t="s">
        <v>150</v>
      </c>
      <c r="H251" s="232">
        <v>39</v>
      </c>
    </row>
    <row r="252" spans="1:8" ht="17.25" x14ac:dyDescent="0.3">
      <c r="A252" s="227">
        <v>8489</v>
      </c>
      <c r="B252" s="228" t="s">
        <v>561</v>
      </c>
      <c r="C252" s="229" t="s">
        <v>566</v>
      </c>
      <c r="D252" s="230" t="s">
        <v>567</v>
      </c>
      <c r="E252" s="234"/>
      <c r="F252" s="231" t="s">
        <v>563</v>
      </c>
      <c r="G252" s="230" t="s">
        <v>150</v>
      </c>
      <c r="H252" s="232">
        <v>39.5</v>
      </c>
    </row>
    <row r="253" spans="1:8" ht="17.25" x14ac:dyDescent="0.3">
      <c r="A253" s="227">
        <v>8490</v>
      </c>
      <c r="B253" s="228" t="s">
        <v>568</v>
      </c>
      <c r="C253" s="229" t="s">
        <v>562</v>
      </c>
      <c r="D253" s="230" t="s">
        <v>569</v>
      </c>
      <c r="E253" s="230" t="s">
        <v>553</v>
      </c>
      <c r="F253" s="231" t="s">
        <v>570</v>
      </c>
      <c r="G253" s="230" t="s">
        <v>150</v>
      </c>
      <c r="H253" s="232">
        <v>8.9499999999999993</v>
      </c>
    </row>
    <row r="254" spans="1:8" ht="17.25" x14ac:dyDescent="0.3">
      <c r="A254" s="227">
        <v>8491</v>
      </c>
      <c r="B254" s="228" t="s">
        <v>568</v>
      </c>
      <c r="C254" s="229" t="s">
        <v>562</v>
      </c>
      <c r="D254" s="230" t="s">
        <v>571</v>
      </c>
      <c r="E254" s="230" t="s">
        <v>152</v>
      </c>
      <c r="F254" s="231" t="s">
        <v>570</v>
      </c>
      <c r="G254" s="230" t="s">
        <v>150</v>
      </c>
      <c r="H254" s="232">
        <v>16.100000000000001</v>
      </c>
    </row>
    <row r="255" spans="1:8" ht="17.25" x14ac:dyDescent="0.3">
      <c r="A255" s="227">
        <v>8492</v>
      </c>
      <c r="B255" s="228" t="s">
        <v>568</v>
      </c>
      <c r="C255" s="229" t="s">
        <v>562</v>
      </c>
      <c r="D255" s="230" t="s">
        <v>572</v>
      </c>
      <c r="E255" s="230" t="s">
        <v>154</v>
      </c>
      <c r="F255" s="231" t="s">
        <v>570</v>
      </c>
      <c r="G255" s="230" t="s">
        <v>150</v>
      </c>
      <c r="H255" s="232">
        <v>29.26</v>
      </c>
    </row>
    <row r="256" spans="1:8" ht="17.25" x14ac:dyDescent="0.3">
      <c r="A256" s="227">
        <v>8493</v>
      </c>
      <c r="B256" s="228" t="s">
        <v>568</v>
      </c>
      <c r="C256" s="229" t="s">
        <v>562</v>
      </c>
      <c r="D256" s="230" t="s">
        <v>573</v>
      </c>
      <c r="E256" s="230" t="s">
        <v>574</v>
      </c>
      <c r="F256" s="231" t="s">
        <v>575</v>
      </c>
      <c r="G256" s="230" t="s">
        <v>150</v>
      </c>
      <c r="H256" s="232">
        <v>55.65</v>
      </c>
    </row>
    <row r="257" spans="1:8" ht="17.25" x14ac:dyDescent="0.3">
      <c r="A257" s="227">
        <v>8494</v>
      </c>
      <c r="B257" s="228" t="s">
        <v>568</v>
      </c>
      <c r="C257" s="229" t="s">
        <v>562</v>
      </c>
      <c r="D257" s="230" t="s">
        <v>576</v>
      </c>
      <c r="E257" s="230" t="s">
        <v>196</v>
      </c>
      <c r="F257" s="231" t="s">
        <v>575</v>
      </c>
      <c r="G257" s="230" t="s">
        <v>150</v>
      </c>
      <c r="H257" s="232">
        <v>70.150000000000006</v>
      </c>
    </row>
    <row r="258" spans="1:8" ht="17.25" x14ac:dyDescent="0.3">
      <c r="A258" s="227">
        <v>8495</v>
      </c>
      <c r="B258" s="228" t="s">
        <v>577</v>
      </c>
      <c r="C258" s="229" t="s">
        <v>578</v>
      </c>
      <c r="D258" s="230" t="s">
        <v>579</v>
      </c>
      <c r="E258" s="230" t="s">
        <v>483</v>
      </c>
      <c r="F258" s="231" t="s">
        <v>580</v>
      </c>
      <c r="G258" s="230" t="s">
        <v>150</v>
      </c>
      <c r="H258" s="232">
        <v>28.95</v>
      </c>
    </row>
    <row r="259" spans="1:8" ht="17.25" x14ac:dyDescent="0.3">
      <c r="A259" s="227">
        <v>8496</v>
      </c>
      <c r="B259" s="228" t="s">
        <v>581</v>
      </c>
      <c r="C259" s="229" t="s">
        <v>582</v>
      </c>
      <c r="D259" s="230" t="s">
        <v>583</v>
      </c>
      <c r="E259" s="234"/>
      <c r="F259" s="231" t="s">
        <v>584</v>
      </c>
      <c r="G259" s="230" t="s">
        <v>150</v>
      </c>
      <c r="H259" s="232">
        <v>14.9</v>
      </c>
    </row>
    <row r="260" spans="1:8" ht="17.25" x14ac:dyDescent="0.3">
      <c r="A260" s="227">
        <v>8497</v>
      </c>
      <c r="B260" s="228" t="s">
        <v>581</v>
      </c>
      <c r="C260" s="229" t="s">
        <v>582</v>
      </c>
      <c r="D260" s="230" t="s">
        <v>585</v>
      </c>
      <c r="E260" s="234"/>
      <c r="F260" s="231" t="s">
        <v>584</v>
      </c>
      <c r="G260" s="230" t="s">
        <v>150</v>
      </c>
      <c r="H260" s="232">
        <v>22.4</v>
      </c>
    </row>
    <row r="261" spans="1:8" ht="17.25" x14ac:dyDescent="0.3">
      <c r="A261" s="227">
        <v>8498</v>
      </c>
      <c r="B261" s="228" t="s">
        <v>581</v>
      </c>
      <c r="C261" s="229" t="s">
        <v>582</v>
      </c>
      <c r="D261" s="230" t="s">
        <v>586</v>
      </c>
      <c r="E261" s="234"/>
      <c r="F261" s="231" t="s">
        <v>584</v>
      </c>
      <c r="G261" s="230" t="s">
        <v>150</v>
      </c>
      <c r="H261" s="232">
        <v>36.5</v>
      </c>
    </row>
    <row r="262" spans="1:8" ht="17.25" x14ac:dyDescent="0.3">
      <c r="A262" s="227">
        <v>8499</v>
      </c>
      <c r="B262" s="228" t="s">
        <v>587</v>
      </c>
      <c r="C262" s="229" t="s">
        <v>588</v>
      </c>
      <c r="D262" s="230" t="s">
        <v>589</v>
      </c>
      <c r="E262" s="236">
        <v>7</v>
      </c>
      <c r="F262" s="231" t="s">
        <v>590</v>
      </c>
      <c r="G262" s="230" t="s">
        <v>150</v>
      </c>
      <c r="H262" s="232">
        <v>7.55</v>
      </c>
    </row>
    <row r="263" spans="1:8" ht="17.25" x14ac:dyDescent="0.3">
      <c r="A263" s="227">
        <v>8500</v>
      </c>
      <c r="B263" s="228" t="s">
        <v>591</v>
      </c>
      <c r="C263" s="229" t="s">
        <v>582</v>
      </c>
      <c r="D263" s="230" t="s">
        <v>592</v>
      </c>
      <c r="E263" s="230" t="s">
        <v>483</v>
      </c>
      <c r="F263" s="235"/>
      <c r="G263" s="230" t="s">
        <v>150</v>
      </c>
      <c r="H263" s="232">
        <v>38.700000000000003</v>
      </c>
    </row>
    <row r="264" spans="1:8" ht="17.25" x14ac:dyDescent="0.3">
      <c r="A264" s="227">
        <v>8501</v>
      </c>
      <c r="B264" s="228" t="s">
        <v>591</v>
      </c>
      <c r="C264" s="229" t="s">
        <v>582</v>
      </c>
      <c r="D264" s="230" t="s">
        <v>593</v>
      </c>
      <c r="E264" s="230" t="s">
        <v>166</v>
      </c>
      <c r="F264" s="235"/>
      <c r="G264" s="230" t="s">
        <v>150</v>
      </c>
      <c r="H264" s="232">
        <v>66.900000000000006</v>
      </c>
    </row>
    <row r="265" spans="1:8" ht="17.25" x14ac:dyDescent="0.3">
      <c r="A265" s="227">
        <v>8502</v>
      </c>
      <c r="B265" s="228" t="s">
        <v>591</v>
      </c>
      <c r="C265" s="229" t="s">
        <v>582</v>
      </c>
      <c r="D265" s="230" t="s">
        <v>594</v>
      </c>
      <c r="E265" s="230" t="s">
        <v>338</v>
      </c>
      <c r="F265" s="235"/>
      <c r="G265" s="230" t="s">
        <v>150</v>
      </c>
      <c r="H265" s="232">
        <v>90</v>
      </c>
    </row>
    <row r="266" spans="1:8" ht="17.25" x14ac:dyDescent="0.3">
      <c r="A266" s="227">
        <v>8503</v>
      </c>
      <c r="B266" s="228" t="s">
        <v>591</v>
      </c>
      <c r="C266" s="229" t="s">
        <v>582</v>
      </c>
      <c r="D266" s="230" t="s">
        <v>595</v>
      </c>
      <c r="E266" s="230" t="s">
        <v>299</v>
      </c>
      <c r="F266" s="235"/>
      <c r="G266" s="230" t="s">
        <v>150</v>
      </c>
      <c r="H266" s="232">
        <v>178.6</v>
      </c>
    </row>
    <row r="267" spans="1:8" ht="17.25" x14ac:dyDescent="0.3">
      <c r="A267" s="227">
        <v>8504</v>
      </c>
      <c r="B267" s="228" t="s">
        <v>591</v>
      </c>
      <c r="C267" s="229" t="s">
        <v>582</v>
      </c>
      <c r="D267" s="230" t="s">
        <v>596</v>
      </c>
      <c r="E267" s="230" t="s">
        <v>558</v>
      </c>
      <c r="F267" s="235"/>
      <c r="G267" s="230" t="s">
        <v>150</v>
      </c>
      <c r="H267" s="232">
        <v>243.2</v>
      </c>
    </row>
    <row r="268" spans="1:8" ht="17.25" x14ac:dyDescent="0.3">
      <c r="A268" s="227">
        <v>8510</v>
      </c>
      <c r="B268" s="228" t="s">
        <v>597</v>
      </c>
      <c r="C268" s="229" t="s">
        <v>598</v>
      </c>
      <c r="D268" s="230" t="s">
        <v>599</v>
      </c>
      <c r="E268" s="230" t="s">
        <v>600</v>
      </c>
      <c r="F268" s="235"/>
      <c r="G268" s="230" t="s">
        <v>150</v>
      </c>
      <c r="H268" s="232">
        <v>7.2</v>
      </c>
    </row>
    <row r="269" spans="1:8" ht="17.25" x14ac:dyDescent="0.3">
      <c r="A269" s="227">
        <v>8511</v>
      </c>
      <c r="B269" s="228" t="s">
        <v>597</v>
      </c>
      <c r="C269" s="229" t="s">
        <v>598</v>
      </c>
      <c r="D269" s="230" t="s">
        <v>601</v>
      </c>
      <c r="E269" s="230" t="s">
        <v>288</v>
      </c>
      <c r="F269" s="235"/>
      <c r="G269" s="230" t="s">
        <v>150</v>
      </c>
      <c r="H269" s="232">
        <v>12</v>
      </c>
    </row>
    <row r="270" spans="1:8" ht="17.25" x14ac:dyDescent="0.3">
      <c r="A270" s="227">
        <v>8512</v>
      </c>
      <c r="B270" s="228" t="s">
        <v>597</v>
      </c>
      <c r="C270" s="229" t="s">
        <v>598</v>
      </c>
      <c r="D270" s="230" t="s">
        <v>403</v>
      </c>
      <c r="E270" s="230" t="s">
        <v>334</v>
      </c>
      <c r="F270" s="235"/>
      <c r="G270" s="230" t="s">
        <v>150</v>
      </c>
      <c r="H270" s="232">
        <v>25.1</v>
      </c>
    </row>
    <row r="271" spans="1:8" ht="17.25" x14ac:dyDescent="0.3">
      <c r="A271" s="227">
        <v>8513</v>
      </c>
      <c r="B271" s="228" t="s">
        <v>602</v>
      </c>
      <c r="C271" s="233"/>
      <c r="D271" s="234"/>
      <c r="E271" s="230" t="s">
        <v>186</v>
      </c>
      <c r="F271" s="235"/>
      <c r="G271" s="230" t="s">
        <v>150</v>
      </c>
      <c r="H271" s="232">
        <v>33.5</v>
      </c>
    </row>
    <row r="272" spans="1:8" ht="17.25" x14ac:dyDescent="0.3">
      <c r="A272" s="227">
        <v>8514</v>
      </c>
      <c r="B272" s="228" t="s">
        <v>602</v>
      </c>
      <c r="C272" s="233"/>
      <c r="D272" s="234"/>
      <c r="E272" s="230" t="s">
        <v>338</v>
      </c>
      <c r="F272" s="235"/>
      <c r="G272" s="230" t="s">
        <v>150</v>
      </c>
      <c r="H272" s="232">
        <v>63</v>
      </c>
    </row>
    <row r="273" spans="1:8" ht="17.25" x14ac:dyDescent="0.3">
      <c r="A273" s="227">
        <v>8517</v>
      </c>
      <c r="B273" s="228" t="s">
        <v>603</v>
      </c>
      <c r="C273" s="229" t="s">
        <v>604</v>
      </c>
      <c r="D273" s="230" t="s">
        <v>605</v>
      </c>
      <c r="E273" s="234"/>
      <c r="F273" s="235"/>
      <c r="G273" s="230" t="s">
        <v>150</v>
      </c>
      <c r="H273" s="232">
        <v>1.66</v>
      </c>
    </row>
    <row r="274" spans="1:8" ht="17.25" x14ac:dyDescent="0.3">
      <c r="A274" s="227">
        <v>8518</v>
      </c>
      <c r="B274" s="228" t="s">
        <v>606</v>
      </c>
      <c r="C274" s="229" t="s">
        <v>604</v>
      </c>
      <c r="D274" s="230" t="s">
        <v>607</v>
      </c>
      <c r="E274" s="234"/>
      <c r="F274" s="235"/>
      <c r="G274" s="230" t="s">
        <v>150</v>
      </c>
      <c r="H274" s="232">
        <v>1.84</v>
      </c>
    </row>
    <row r="275" spans="1:8" ht="17.25" x14ac:dyDescent="0.3">
      <c r="A275" s="227">
        <v>8521</v>
      </c>
      <c r="B275" s="228" t="s">
        <v>608</v>
      </c>
      <c r="C275" s="229" t="s">
        <v>609</v>
      </c>
      <c r="D275" s="230" t="s">
        <v>610</v>
      </c>
      <c r="E275" s="230" t="s">
        <v>201</v>
      </c>
      <c r="F275" s="235"/>
      <c r="G275" s="230" t="s">
        <v>150</v>
      </c>
      <c r="H275" s="232">
        <v>107.15</v>
      </c>
    </row>
    <row r="276" spans="1:8" ht="17.25" x14ac:dyDescent="0.3">
      <c r="A276" s="227">
        <v>8522</v>
      </c>
      <c r="B276" s="228" t="s">
        <v>608</v>
      </c>
      <c r="C276" s="229" t="s">
        <v>609</v>
      </c>
      <c r="D276" s="230" t="s">
        <v>611</v>
      </c>
      <c r="E276" s="230" t="s">
        <v>612</v>
      </c>
      <c r="F276" s="235"/>
      <c r="G276" s="230" t="s">
        <v>150</v>
      </c>
      <c r="H276" s="232">
        <v>155.5</v>
      </c>
    </row>
    <row r="277" spans="1:8" ht="17.25" x14ac:dyDescent="0.3">
      <c r="A277" s="227">
        <v>8523</v>
      </c>
      <c r="B277" s="228" t="s">
        <v>608</v>
      </c>
      <c r="C277" s="229" t="s">
        <v>609</v>
      </c>
      <c r="D277" s="230" t="s">
        <v>613</v>
      </c>
      <c r="E277" s="230" t="s">
        <v>614</v>
      </c>
      <c r="F277" s="235"/>
      <c r="G277" s="230" t="s">
        <v>150</v>
      </c>
      <c r="H277" s="232">
        <v>270</v>
      </c>
    </row>
    <row r="278" spans="1:8" ht="17.25" x14ac:dyDescent="0.3">
      <c r="A278" s="227">
        <v>8524</v>
      </c>
      <c r="B278" s="228" t="s">
        <v>608</v>
      </c>
      <c r="C278" s="229" t="s">
        <v>609</v>
      </c>
      <c r="D278" s="230" t="s">
        <v>615</v>
      </c>
      <c r="E278" s="230" t="s">
        <v>616</v>
      </c>
      <c r="F278" s="235"/>
      <c r="G278" s="230" t="s">
        <v>150</v>
      </c>
      <c r="H278" s="232">
        <v>265.7</v>
      </c>
    </row>
    <row r="279" spans="1:8" ht="17.25" x14ac:dyDescent="0.3">
      <c r="A279" s="227">
        <v>8540</v>
      </c>
      <c r="B279" s="228" t="s">
        <v>617</v>
      </c>
      <c r="C279" s="229" t="s">
        <v>618</v>
      </c>
      <c r="D279" s="230" t="s">
        <v>619</v>
      </c>
      <c r="E279" s="230" t="s">
        <v>288</v>
      </c>
      <c r="F279" s="235"/>
      <c r="G279" s="230" t="s">
        <v>150</v>
      </c>
      <c r="H279" s="232">
        <v>14.15</v>
      </c>
    </row>
    <row r="280" spans="1:8" ht="17.25" x14ac:dyDescent="0.3">
      <c r="A280" s="227">
        <v>8541</v>
      </c>
      <c r="B280" s="228" t="s">
        <v>617</v>
      </c>
      <c r="C280" s="229" t="s">
        <v>618</v>
      </c>
      <c r="D280" s="230" t="s">
        <v>620</v>
      </c>
      <c r="E280" s="230" t="s">
        <v>334</v>
      </c>
      <c r="F280" s="235"/>
      <c r="G280" s="230" t="s">
        <v>150</v>
      </c>
      <c r="H280" s="232">
        <v>35.15</v>
      </c>
    </row>
    <row r="281" spans="1:8" ht="17.25" x14ac:dyDescent="0.3">
      <c r="A281" s="227">
        <v>8542</v>
      </c>
      <c r="B281" s="228" t="s">
        <v>617</v>
      </c>
      <c r="C281" s="229" t="s">
        <v>618</v>
      </c>
      <c r="D281" s="230" t="s">
        <v>621</v>
      </c>
      <c r="E281" s="230" t="s">
        <v>574</v>
      </c>
      <c r="F281" s="235"/>
      <c r="G281" s="230" t="s">
        <v>150</v>
      </c>
      <c r="H281" s="232">
        <v>36.049999999999997</v>
      </c>
    </row>
    <row r="282" spans="1:8" ht="17.25" x14ac:dyDescent="0.3">
      <c r="A282" s="227">
        <v>8550</v>
      </c>
      <c r="B282" s="228" t="s">
        <v>622</v>
      </c>
      <c r="C282" s="229" t="s">
        <v>375</v>
      </c>
      <c r="D282" s="230" t="s">
        <v>623</v>
      </c>
      <c r="E282" s="230" t="s">
        <v>353</v>
      </c>
      <c r="F282" s="231" t="s">
        <v>624</v>
      </c>
      <c r="G282" s="230" t="s">
        <v>150</v>
      </c>
      <c r="H282" s="232">
        <v>34.6</v>
      </c>
    </row>
    <row r="283" spans="1:8" ht="17.25" x14ac:dyDescent="0.3">
      <c r="A283" s="227">
        <v>8551</v>
      </c>
      <c r="B283" s="228" t="s">
        <v>622</v>
      </c>
      <c r="C283" s="229" t="s">
        <v>375</v>
      </c>
      <c r="D283" s="230" t="s">
        <v>625</v>
      </c>
      <c r="E283" s="230" t="s">
        <v>338</v>
      </c>
      <c r="F283" s="231" t="s">
        <v>624</v>
      </c>
      <c r="G283" s="230" t="s">
        <v>150</v>
      </c>
      <c r="H283" s="232">
        <v>94</v>
      </c>
    </row>
    <row r="284" spans="1:8" ht="17.25" x14ac:dyDescent="0.3">
      <c r="A284" s="227">
        <v>8552</v>
      </c>
      <c r="B284" s="228" t="s">
        <v>622</v>
      </c>
      <c r="C284" s="229" t="s">
        <v>375</v>
      </c>
      <c r="D284" s="230" t="s">
        <v>626</v>
      </c>
      <c r="E284" s="230" t="s">
        <v>627</v>
      </c>
      <c r="F284" s="231" t="s">
        <v>624</v>
      </c>
      <c r="G284" s="230" t="s">
        <v>150</v>
      </c>
      <c r="H284" s="232">
        <v>142.5</v>
      </c>
    </row>
    <row r="285" spans="1:8" ht="17.25" x14ac:dyDescent="0.3">
      <c r="A285" s="227">
        <v>8553</v>
      </c>
      <c r="B285" s="228" t="s">
        <v>622</v>
      </c>
      <c r="C285" s="229" t="s">
        <v>375</v>
      </c>
      <c r="D285" s="230" t="s">
        <v>628</v>
      </c>
      <c r="E285" s="230" t="s">
        <v>356</v>
      </c>
      <c r="F285" s="231" t="s">
        <v>624</v>
      </c>
      <c r="G285" s="230" t="s">
        <v>150</v>
      </c>
      <c r="H285" s="232">
        <v>154.80000000000001</v>
      </c>
    </row>
    <row r="286" spans="1:8" ht="17.25" x14ac:dyDescent="0.3">
      <c r="A286" s="227">
        <v>8558</v>
      </c>
      <c r="B286" s="228" t="s">
        <v>629</v>
      </c>
      <c r="C286" s="229" t="s">
        <v>630</v>
      </c>
      <c r="D286" s="230" t="s">
        <v>631</v>
      </c>
      <c r="E286" s="230" t="s">
        <v>172</v>
      </c>
      <c r="F286" s="235"/>
      <c r="G286" s="230" t="s">
        <v>150</v>
      </c>
      <c r="H286" s="232">
        <v>2.8</v>
      </c>
    </row>
    <row r="287" spans="1:8" ht="17.25" x14ac:dyDescent="0.3">
      <c r="A287" s="227">
        <v>8559</v>
      </c>
      <c r="B287" s="228" t="s">
        <v>629</v>
      </c>
      <c r="C287" s="229" t="s">
        <v>630</v>
      </c>
      <c r="D287" s="230" t="s">
        <v>632</v>
      </c>
      <c r="E287" s="230" t="s">
        <v>553</v>
      </c>
      <c r="F287" s="235"/>
      <c r="G287" s="230" t="s">
        <v>150</v>
      </c>
      <c r="H287" s="232">
        <v>14.1</v>
      </c>
    </row>
    <row r="288" spans="1:8" ht="17.25" x14ac:dyDescent="0.3">
      <c r="A288" s="227">
        <v>8560</v>
      </c>
      <c r="B288" s="228" t="s">
        <v>633</v>
      </c>
      <c r="C288" s="229" t="s">
        <v>375</v>
      </c>
      <c r="D288" s="230" t="s">
        <v>634</v>
      </c>
      <c r="E288" s="230" t="s">
        <v>356</v>
      </c>
      <c r="F288" s="235"/>
      <c r="G288" s="230" t="s">
        <v>150</v>
      </c>
      <c r="H288" s="232">
        <v>234</v>
      </c>
    </row>
    <row r="289" spans="1:8" ht="17.25" x14ac:dyDescent="0.3">
      <c r="A289" s="227">
        <v>8561</v>
      </c>
      <c r="B289" s="228" t="s">
        <v>633</v>
      </c>
      <c r="C289" s="229" t="s">
        <v>375</v>
      </c>
      <c r="D289" s="230" t="s">
        <v>635</v>
      </c>
      <c r="E289" s="230" t="s">
        <v>164</v>
      </c>
      <c r="F289" s="235"/>
      <c r="G289" s="230" t="s">
        <v>150</v>
      </c>
      <c r="H289" s="232">
        <v>255</v>
      </c>
    </row>
    <row r="290" spans="1:8" ht="17.25" x14ac:dyDescent="0.3">
      <c r="A290" s="227">
        <v>8562</v>
      </c>
      <c r="B290" s="228" t="s">
        <v>633</v>
      </c>
      <c r="C290" s="229" t="s">
        <v>375</v>
      </c>
      <c r="D290" s="230" t="s">
        <v>636</v>
      </c>
      <c r="E290" s="230" t="s">
        <v>616</v>
      </c>
      <c r="F290" s="235"/>
      <c r="G290" s="230" t="s">
        <v>150</v>
      </c>
      <c r="H290" s="232">
        <v>284</v>
      </c>
    </row>
    <row r="291" spans="1:8" ht="17.25" x14ac:dyDescent="0.3">
      <c r="A291" s="227">
        <v>8569</v>
      </c>
      <c r="B291" s="240" t="s">
        <v>637</v>
      </c>
      <c r="C291" s="241" t="s">
        <v>638</v>
      </c>
      <c r="D291" s="242" t="s">
        <v>639</v>
      </c>
      <c r="E291" s="243">
        <v>5.5</v>
      </c>
      <c r="F291" s="244" t="s">
        <v>640</v>
      </c>
      <c r="G291" s="242" t="s">
        <v>150</v>
      </c>
      <c r="H291" s="237">
        <v>3.45</v>
      </c>
    </row>
    <row r="292" spans="1:8" ht="17.25" x14ac:dyDescent="0.3">
      <c r="A292" s="227">
        <v>8570</v>
      </c>
      <c r="B292" s="228" t="s">
        <v>641</v>
      </c>
      <c r="C292" s="229" t="s">
        <v>642</v>
      </c>
      <c r="D292" s="230" t="s">
        <v>388</v>
      </c>
      <c r="E292" s="230" t="s">
        <v>554</v>
      </c>
      <c r="F292" s="231" t="s">
        <v>643</v>
      </c>
      <c r="G292" s="230" t="s">
        <v>150</v>
      </c>
      <c r="H292" s="232">
        <v>22.15</v>
      </c>
    </row>
    <row r="293" spans="1:8" ht="17.25" x14ac:dyDescent="0.3">
      <c r="A293" s="227">
        <v>8571</v>
      </c>
      <c r="B293" s="228" t="s">
        <v>641</v>
      </c>
      <c r="C293" s="229" t="s">
        <v>642</v>
      </c>
      <c r="D293" s="230" t="s">
        <v>464</v>
      </c>
      <c r="E293" s="230" t="s">
        <v>496</v>
      </c>
      <c r="F293" s="231" t="s">
        <v>643</v>
      </c>
      <c r="G293" s="230" t="s">
        <v>150</v>
      </c>
      <c r="H293" s="232">
        <v>29.5</v>
      </c>
    </row>
    <row r="294" spans="1:8" ht="17.25" x14ac:dyDescent="0.3">
      <c r="A294" s="227">
        <v>8572</v>
      </c>
      <c r="B294" s="228" t="s">
        <v>641</v>
      </c>
      <c r="C294" s="229" t="s">
        <v>642</v>
      </c>
      <c r="D294" s="230" t="s">
        <v>390</v>
      </c>
      <c r="E294" s="230" t="s">
        <v>556</v>
      </c>
      <c r="F294" s="231" t="s">
        <v>643</v>
      </c>
      <c r="G294" s="230" t="s">
        <v>150</v>
      </c>
      <c r="H294" s="232">
        <v>38.6</v>
      </c>
    </row>
    <row r="295" spans="1:8" ht="17.25" x14ac:dyDescent="0.3">
      <c r="A295" s="227">
        <v>8573</v>
      </c>
      <c r="B295" s="228" t="s">
        <v>641</v>
      </c>
      <c r="C295" s="229" t="s">
        <v>642</v>
      </c>
      <c r="D295" s="230" t="s">
        <v>644</v>
      </c>
      <c r="E295" s="230" t="s">
        <v>645</v>
      </c>
      <c r="F295" s="231" t="s">
        <v>643</v>
      </c>
      <c r="G295" s="230" t="s">
        <v>150</v>
      </c>
      <c r="H295" s="232">
        <v>47.77</v>
      </c>
    </row>
    <row r="296" spans="1:8" ht="17.25" x14ac:dyDescent="0.3">
      <c r="A296" s="227">
        <v>8580</v>
      </c>
      <c r="B296" s="228" t="s">
        <v>646</v>
      </c>
      <c r="C296" s="229" t="s">
        <v>647</v>
      </c>
      <c r="D296" s="230" t="s">
        <v>648</v>
      </c>
      <c r="E296" s="234"/>
      <c r="F296" s="231" t="s">
        <v>649</v>
      </c>
      <c r="G296" s="230" t="s">
        <v>150</v>
      </c>
      <c r="H296" s="232">
        <v>14.76</v>
      </c>
    </row>
    <row r="297" spans="1:8" ht="17.25" x14ac:dyDescent="0.3">
      <c r="A297" s="227">
        <v>8581</v>
      </c>
      <c r="B297" s="228" t="s">
        <v>646</v>
      </c>
      <c r="C297" s="229" t="s">
        <v>647</v>
      </c>
      <c r="D297" s="230" t="s">
        <v>650</v>
      </c>
      <c r="E297" s="234"/>
      <c r="F297" s="231" t="s">
        <v>651</v>
      </c>
      <c r="G297" s="230" t="s">
        <v>150</v>
      </c>
      <c r="H297" s="232">
        <v>21.3</v>
      </c>
    </row>
    <row r="298" spans="1:8" ht="17.25" x14ac:dyDescent="0.3">
      <c r="A298" s="227">
        <v>8582</v>
      </c>
      <c r="B298" s="228" t="s">
        <v>646</v>
      </c>
      <c r="C298" s="229" t="s">
        <v>647</v>
      </c>
      <c r="D298" s="230" t="s">
        <v>652</v>
      </c>
      <c r="E298" s="234"/>
      <c r="F298" s="231" t="s">
        <v>651</v>
      </c>
      <c r="G298" s="230" t="s">
        <v>150</v>
      </c>
      <c r="H298" s="232">
        <v>30.15</v>
      </c>
    </row>
    <row r="299" spans="1:8" ht="17.25" x14ac:dyDescent="0.3">
      <c r="A299" s="227">
        <v>8583</v>
      </c>
      <c r="B299" s="228" t="s">
        <v>653</v>
      </c>
      <c r="C299" s="335" t="s">
        <v>654</v>
      </c>
      <c r="D299" s="336"/>
      <c r="E299" s="236">
        <v>300</v>
      </c>
      <c r="F299" s="235"/>
      <c r="G299" s="230" t="s">
        <v>150</v>
      </c>
      <c r="H299" s="232">
        <v>41.6</v>
      </c>
    </row>
    <row r="300" spans="1:8" ht="17.25" x14ac:dyDescent="0.3">
      <c r="A300" s="227">
        <v>8584</v>
      </c>
      <c r="B300" s="228" t="s">
        <v>653</v>
      </c>
      <c r="C300" s="229" t="s">
        <v>655</v>
      </c>
      <c r="D300" s="234"/>
      <c r="E300" s="236">
        <v>280</v>
      </c>
      <c r="F300" s="235"/>
      <c r="G300" s="230" t="s">
        <v>150</v>
      </c>
      <c r="H300" s="232">
        <v>83.2</v>
      </c>
    </row>
    <row r="301" spans="1:8" ht="17.25" x14ac:dyDescent="0.3">
      <c r="A301" s="227">
        <v>8590</v>
      </c>
      <c r="B301" s="228" t="s">
        <v>656</v>
      </c>
      <c r="C301" s="229" t="s">
        <v>375</v>
      </c>
      <c r="D301" s="230" t="s">
        <v>657</v>
      </c>
      <c r="E301" s="234"/>
      <c r="F301" s="231" t="s">
        <v>506</v>
      </c>
      <c r="G301" s="230" t="s">
        <v>150</v>
      </c>
      <c r="H301" s="232">
        <v>11.36</v>
      </c>
    </row>
    <row r="302" spans="1:8" ht="17.25" x14ac:dyDescent="0.3">
      <c r="A302" s="227">
        <v>8591</v>
      </c>
      <c r="B302" s="228" t="s">
        <v>656</v>
      </c>
      <c r="C302" s="229" t="s">
        <v>375</v>
      </c>
      <c r="D302" s="230" t="s">
        <v>658</v>
      </c>
      <c r="E302" s="234"/>
      <c r="F302" s="231" t="s">
        <v>506</v>
      </c>
      <c r="G302" s="230" t="s">
        <v>150</v>
      </c>
      <c r="H302" s="232">
        <v>13.1</v>
      </c>
    </row>
    <row r="303" spans="1:8" ht="17.25" x14ac:dyDescent="0.3">
      <c r="A303" s="227">
        <v>8600</v>
      </c>
      <c r="B303" s="228" t="s">
        <v>659</v>
      </c>
      <c r="C303" s="229" t="s">
        <v>375</v>
      </c>
      <c r="D303" s="230" t="s">
        <v>660</v>
      </c>
      <c r="E303" s="234"/>
      <c r="F303" s="235"/>
      <c r="G303" s="230" t="s">
        <v>150</v>
      </c>
      <c r="H303" s="232">
        <v>14.15</v>
      </c>
    </row>
    <row r="304" spans="1:8" ht="17.25" x14ac:dyDescent="0.3">
      <c r="A304" s="227">
        <v>8601</v>
      </c>
      <c r="B304" s="228" t="s">
        <v>659</v>
      </c>
      <c r="C304" s="229" t="s">
        <v>375</v>
      </c>
      <c r="D304" s="230" t="s">
        <v>661</v>
      </c>
      <c r="E304" s="234"/>
      <c r="F304" s="235"/>
      <c r="G304" s="230" t="s">
        <v>150</v>
      </c>
      <c r="H304" s="232">
        <v>15.5</v>
      </c>
    </row>
    <row r="305" spans="1:8" ht="17.25" x14ac:dyDescent="0.3">
      <c r="A305" s="227">
        <v>8602</v>
      </c>
      <c r="B305" s="228" t="s">
        <v>659</v>
      </c>
      <c r="C305" s="229" t="s">
        <v>375</v>
      </c>
      <c r="D305" s="230" t="s">
        <v>662</v>
      </c>
      <c r="E305" s="234"/>
      <c r="F305" s="235"/>
      <c r="G305" s="230" t="s">
        <v>150</v>
      </c>
      <c r="H305" s="232">
        <v>18.850000000000001</v>
      </c>
    </row>
    <row r="306" spans="1:8" ht="17.25" x14ac:dyDescent="0.3">
      <c r="A306" s="227">
        <v>8603</v>
      </c>
      <c r="B306" s="228" t="s">
        <v>659</v>
      </c>
      <c r="C306" s="229" t="s">
        <v>375</v>
      </c>
      <c r="D306" s="230" t="s">
        <v>663</v>
      </c>
      <c r="E306" s="234"/>
      <c r="F306" s="235"/>
      <c r="G306" s="230" t="s">
        <v>150</v>
      </c>
      <c r="H306" s="232">
        <v>28.35</v>
      </c>
    </row>
    <row r="307" spans="1:8" ht="17.25" x14ac:dyDescent="0.3">
      <c r="A307" s="227">
        <v>8610</v>
      </c>
      <c r="B307" s="228" t="s">
        <v>664</v>
      </c>
      <c r="C307" s="229" t="s">
        <v>647</v>
      </c>
      <c r="D307" s="230" t="s">
        <v>652</v>
      </c>
      <c r="E307" s="234"/>
      <c r="F307" s="231" t="s">
        <v>665</v>
      </c>
      <c r="G307" s="230" t="s">
        <v>150</v>
      </c>
      <c r="H307" s="232">
        <v>13.5</v>
      </c>
    </row>
    <row r="308" spans="1:8" ht="17.25" x14ac:dyDescent="0.3">
      <c r="A308" s="227">
        <v>8611</v>
      </c>
      <c r="B308" s="228" t="s">
        <v>664</v>
      </c>
      <c r="C308" s="229" t="s">
        <v>647</v>
      </c>
      <c r="D308" s="230" t="s">
        <v>666</v>
      </c>
      <c r="E308" s="234"/>
      <c r="F308" s="231" t="s">
        <v>665</v>
      </c>
      <c r="G308" s="230" t="s">
        <v>150</v>
      </c>
      <c r="H308" s="232">
        <v>16.55</v>
      </c>
    </row>
    <row r="309" spans="1:8" ht="17.25" x14ac:dyDescent="0.3">
      <c r="A309" s="227">
        <v>8612</v>
      </c>
      <c r="B309" s="228" t="s">
        <v>664</v>
      </c>
      <c r="C309" s="229" t="s">
        <v>647</v>
      </c>
      <c r="D309" s="230" t="s">
        <v>667</v>
      </c>
      <c r="E309" s="234"/>
      <c r="F309" s="231" t="s">
        <v>665</v>
      </c>
      <c r="G309" s="230" t="s">
        <v>150</v>
      </c>
      <c r="H309" s="232">
        <v>19.2</v>
      </c>
    </row>
    <row r="310" spans="1:8" ht="17.25" x14ac:dyDescent="0.3">
      <c r="A310" s="227">
        <v>8613</v>
      </c>
      <c r="B310" s="228" t="s">
        <v>664</v>
      </c>
      <c r="C310" s="229" t="s">
        <v>647</v>
      </c>
      <c r="D310" s="230" t="s">
        <v>668</v>
      </c>
      <c r="E310" s="234"/>
      <c r="F310" s="231" t="s">
        <v>665</v>
      </c>
      <c r="G310" s="230" t="s">
        <v>150</v>
      </c>
      <c r="H310" s="232">
        <v>23.77</v>
      </c>
    </row>
    <row r="311" spans="1:8" ht="17.25" x14ac:dyDescent="0.3">
      <c r="A311" s="227">
        <v>8614</v>
      </c>
      <c r="B311" s="228" t="s">
        <v>669</v>
      </c>
      <c r="C311" s="229" t="s">
        <v>670</v>
      </c>
      <c r="D311" s="234"/>
      <c r="E311" s="236">
        <v>175</v>
      </c>
      <c r="F311" s="235"/>
      <c r="G311" s="230" t="s">
        <v>150</v>
      </c>
      <c r="H311" s="232">
        <v>33.35</v>
      </c>
    </row>
    <row r="312" spans="1:8" ht="17.25" x14ac:dyDescent="0.3">
      <c r="A312" s="227">
        <v>8620</v>
      </c>
      <c r="B312" s="228" t="s">
        <v>671</v>
      </c>
      <c r="C312" s="233"/>
      <c r="D312" s="234"/>
      <c r="E312" s="230" t="s">
        <v>672</v>
      </c>
      <c r="F312" s="235"/>
      <c r="G312" s="230" t="s">
        <v>150</v>
      </c>
      <c r="H312" s="232">
        <v>95.35</v>
      </c>
    </row>
    <row r="313" spans="1:8" ht="17.25" x14ac:dyDescent="0.3">
      <c r="A313" s="227">
        <v>8621</v>
      </c>
      <c r="B313" s="228" t="s">
        <v>671</v>
      </c>
      <c r="C313" s="233"/>
      <c r="D313" s="234"/>
      <c r="E313" s="230" t="s">
        <v>673</v>
      </c>
      <c r="F313" s="235"/>
      <c r="G313" s="230" t="s">
        <v>150</v>
      </c>
      <c r="H313" s="232">
        <v>143.65</v>
      </c>
    </row>
    <row r="314" spans="1:8" ht="17.25" x14ac:dyDescent="0.3">
      <c r="A314" s="227">
        <v>8622</v>
      </c>
      <c r="B314" s="228" t="s">
        <v>671</v>
      </c>
      <c r="C314" s="233"/>
      <c r="D314" s="234"/>
      <c r="E314" s="230" t="s">
        <v>674</v>
      </c>
      <c r="F314" s="235"/>
      <c r="G314" s="230" t="s">
        <v>150</v>
      </c>
      <c r="H314" s="232">
        <v>183.6</v>
      </c>
    </row>
    <row r="315" spans="1:8" ht="17.25" x14ac:dyDescent="0.3">
      <c r="A315" s="227">
        <v>8623</v>
      </c>
      <c r="B315" s="228" t="s">
        <v>671</v>
      </c>
      <c r="C315" s="233"/>
      <c r="D315" s="234"/>
      <c r="E315" s="230" t="s">
        <v>396</v>
      </c>
      <c r="F315" s="235"/>
      <c r="G315" s="230" t="s">
        <v>150</v>
      </c>
      <c r="H315" s="232">
        <v>322</v>
      </c>
    </row>
    <row r="316" spans="1:8" ht="17.25" x14ac:dyDescent="0.3">
      <c r="A316" s="227">
        <v>8627</v>
      </c>
      <c r="B316" s="228" t="s">
        <v>675</v>
      </c>
      <c r="C316" s="229" t="s">
        <v>676</v>
      </c>
      <c r="D316" s="234"/>
      <c r="E316" s="236">
        <v>630</v>
      </c>
      <c r="F316" s="235"/>
      <c r="G316" s="230" t="s">
        <v>150</v>
      </c>
      <c r="H316" s="232">
        <v>57.36</v>
      </c>
    </row>
    <row r="317" spans="1:8" ht="17.25" x14ac:dyDescent="0.3">
      <c r="A317" s="227">
        <v>8628</v>
      </c>
      <c r="B317" s="228" t="s">
        <v>677</v>
      </c>
      <c r="C317" s="229" t="s">
        <v>678</v>
      </c>
      <c r="D317" s="234"/>
      <c r="E317" s="236">
        <v>102</v>
      </c>
      <c r="F317" s="235"/>
      <c r="G317" s="230" t="s">
        <v>150</v>
      </c>
      <c r="H317" s="232">
        <v>47</v>
      </c>
    </row>
    <row r="318" spans="1:8" ht="17.25" x14ac:dyDescent="0.3">
      <c r="A318" s="227">
        <v>8629</v>
      </c>
      <c r="B318" s="228" t="s">
        <v>677</v>
      </c>
      <c r="C318" s="229" t="s">
        <v>679</v>
      </c>
      <c r="D318" s="234"/>
      <c r="E318" s="236">
        <v>110</v>
      </c>
      <c r="F318" s="235"/>
      <c r="G318" s="230" t="s">
        <v>150</v>
      </c>
      <c r="H318" s="232">
        <v>45</v>
      </c>
    </row>
    <row r="319" spans="1:8" ht="17.25" x14ac:dyDescent="0.3">
      <c r="A319" s="227">
        <v>8630</v>
      </c>
      <c r="B319" s="228" t="s">
        <v>680</v>
      </c>
      <c r="C319" s="229" t="s">
        <v>681</v>
      </c>
      <c r="D319" s="230" t="s">
        <v>682</v>
      </c>
      <c r="E319" s="230" t="s">
        <v>152</v>
      </c>
      <c r="F319" s="231" t="s">
        <v>506</v>
      </c>
      <c r="G319" s="230" t="s">
        <v>150</v>
      </c>
      <c r="H319" s="232">
        <v>14</v>
      </c>
    </row>
    <row r="320" spans="1:8" ht="17.25" x14ac:dyDescent="0.3">
      <c r="A320" s="227">
        <v>8631</v>
      </c>
      <c r="B320" s="228" t="s">
        <v>680</v>
      </c>
      <c r="C320" s="229" t="s">
        <v>681</v>
      </c>
      <c r="D320" s="230" t="s">
        <v>683</v>
      </c>
      <c r="E320" s="230" t="s">
        <v>154</v>
      </c>
      <c r="F320" s="231" t="s">
        <v>684</v>
      </c>
      <c r="G320" s="230" t="s">
        <v>150</v>
      </c>
      <c r="H320" s="232">
        <v>19.8</v>
      </c>
    </row>
    <row r="321" spans="1:8" ht="17.25" x14ac:dyDescent="0.3">
      <c r="A321" s="227">
        <v>8632</v>
      </c>
      <c r="B321" s="228" t="s">
        <v>680</v>
      </c>
      <c r="C321" s="229" t="s">
        <v>681</v>
      </c>
      <c r="D321" s="230" t="s">
        <v>685</v>
      </c>
      <c r="E321" s="230" t="s">
        <v>645</v>
      </c>
      <c r="F321" s="231" t="s">
        <v>506</v>
      </c>
      <c r="G321" s="230" t="s">
        <v>150</v>
      </c>
      <c r="H321" s="232">
        <v>29.25</v>
      </c>
    </row>
    <row r="322" spans="1:8" ht="17.25" x14ac:dyDescent="0.3">
      <c r="A322" s="227">
        <v>8633</v>
      </c>
      <c r="B322" s="228" t="s">
        <v>686</v>
      </c>
      <c r="C322" s="229" t="s">
        <v>681</v>
      </c>
      <c r="D322" s="230" t="s">
        <v>687</v>
      </c>
      <c r="E322" s="230" t="s">
        <v>288</v>
      </c>
      <c r="F322" s="235"/>
      <c r="G322" s="230" t="s">
        <v>150</v>
      </c>
      <c r="H322" s="232">
        <v>14.1</v>
      </c>
    </row>
    <row r="323" spans="1:8" ht="17.25" x14ac:dyDescent="0.3">
      <c r="A323" s="227">
        <v>8634</v>
      </c>
      <c r="B323" s="228" t="s">
        <v>686</v>
      </c>
      <c r="C323" s="229" t="s">
        <v>681</v>
      </c>
      <c r="D323" s="230" t="s">
        <v>688</v>
      </c>
      <c r="E323" s="230" t="s">
        <v>363</v>
      </c>
      <c r="F323" s="235"/>
      <c r="G323" s="230" t="s">
        <v>150</v>
      </c>
      <c r="H323" s="232">
        <v>20.8</v>
      </c>
    </row>
    <row r="324" spans="1:8" ht="17.25" x14ac:dyDescent="0.3">
      <c r="A324" s="227">
        <v>8635</v>
      </c>
      <c r="B324" s="228" t="s">
        <v>686</v>
      </c>
      <c r="C324" s="229" t="s">
        <v>681</v>
      </c>
      <c r="D324" s="230" t="s">
        <v>689</v>
      </c>
      <c r="E324" s="230" t="s">
        <v>690</v>
      </c>
      <c r="F324" s="235"/>
      <c r="G324" s="230" t="s">
        <v>150</v>
      </c>
      <c r="H324" s="232">
        <v>29.45</v>
      </c>
    </row>
    <row r="325" spans="1:8" ht="17.25" x14ac:dyDescent="0.3">
      <c r="A325" s="227">
        <v>8636</v>
      </c>
      <c r="B325" s="228" t="s">
        <v>608</v>
      </c>
      <c r="C325" s="229" t="s">
        <v>691</v>
      </c>
      <c r="D325" s="230" t="s">
        <v>692</v>
      </c>
      <c r="E325" s="236">
        <v>563</v>
      </c>
      <c r="F325" s="235"/>
      <c r="G325" s="230" t="s">
        <v>150</v>
      </c>
      <c r="H325" s="232">
        <v>239.85</v>
      </c>
    </row>
    <row r="326" spans="1:8" ht="17.25" x14ac:dyDescent="0.3">
      <c r="A326" s="227">
        <v>8637</v>
      </c>
      <c r="B326" s="228" t="s">
        <v>693</v>
      </c>
      <c r="C326" s="229" t="s">
        <v>694</v>
      </c>
      <c r="D326" s="230" t="s">
        <v>695</v>
      </c>
      <c r="E326" s="236">
        <v>330</v>
      </c>
      <c r="F326" s="231" t="s">
        <v>696</v>
      </c>
      <c r="G326" s="230" t="s">
        <v>150</v>
      </c>
      <c r="H326" s="232">
        <v>92.33</v>
      </c>
    </row>
    <row r="327" spans="1:8" ht="17.25" x14ac:dyDescent="0.3">
      <c r="A327" s="227">
        <v>8638</v>
      </c>
      <c r="B327" s="228" t="s">
        <v>697</v>
      </c>
      <c r="C327" s="229" t="s">
        <v>698</v>
      </c>
      <c r="D327" s="234"/>
      <c r="E327" s="234"/>
      <c r="F327" s="235"/>
      <c r="G327" s="230" t="s">
        <v>150</v>
      </c>
      <c r="H327" s="232">
        <v>15.4</v>
      </c>
    </row>
    <row r="328" spans="1:8" ht="17.25" x14ac:dyDescent="0.3">
      <c r="A328" s="227">
        <v>8639</v>
      </c>
      <c r="B328" s="228" t="s">
        <v>699</v>
      </c>
      <c r="C328" s="229" t="s">
        <v>700</v>
      </c>
      <c r="D328" s="234"/>
      <c r="E328" s="236">
        <v>125</v>
      </c>
      <c r="F328" s="235"/>
      <c r="G328" s="230" t="s">
        <v>150</v>
      </c>
      <c r="H328" s="232">
        <v>34.299999999999997</v>
      </c>
    </row>
    <row r="329" spans="1:8" ht="17.25" x14ac:dyDescent="0.3">
      <c r="A329" s="227">
        <v>8640</v>
      </c>
      <c r="B329" s="228" t="s">
        <v>701</v>
      </c>
      <c r="C329" s="229" t="s">
        <v>702</v>
      </c>
      <c r="D329" s="230" t="s">
        <v>703</v>
      </c>
      <c r="E329" s="234"/>
      <c r="F329" s="231" t="s">
        <v>704</v>
      </c>
      <c r="G329" s="230" t="s">
        <v>150</v>
      </c>
      <c r="H329" s="232">
        <v>1.95</v>
      </c>
    </row>
    <row r="330" spans="1:8" ht="17.25" x14ac:dyDescent="0.3">
      <c r="A330" s="227">
        <v>8641</v>
      </c>
      <c r="B330" s="228" t="s">
        <v>701</v>
      </c>
      <c r="C330" s="229" t="s">
        <v>702</v>
      </c>
      <c r="D330" s="230" t="s">
        <v>705</v>
      </c>
      <c r="E330" s="234"/>
      <c r="F330" s="231" t="s">
        <v>706</v>
      </c>
      <c r="G330" s="230" t="s">
        <v>150</v>
      </c>
      <c r="H330" s="232">
        <v>2.2999999999999998</v>
      </c>
    </row>
    <row r="331" spans="1:8" ht="17.25" x14ac:dyDescent="0.3">
      <c r="A331" s="227">
        <v>8642</v>
      </c>
      <c r="B331" s="228" t="s">
        <v>701</v>
      </c>
      <c r="C331" s="229" t="s">
        <v>702</v>
      </c>
      <c r="D331" s="230" t="s">
        <v>707</v>
      </c>
      <c r="E331" s="234"/>
      <c r="F331" s="231" t="s">
        <v>708</v>
      </c>
      <c r="G331" s="230" t="s">
        <v>150</v>
      </c>
      <c r="H331" s="232">
        <v>2.65</v>
      </c>
    </row>
    <row r="332" spans="1:8" ht="17.25" x14ac:dyDescent="0.3">
      <c r="A332" s="227">
        <v>8643</v>
      </c>
      <c r="B332" s="228" t="s">
        <v>709</v>
      </c>
      <c r="C332" s="229" t="s">
        <v>710</v>
      </c>
      <c r="D332" s="230" t="s">
        <v>711</v>
      </c>
      <c r="E332" s="234"/>
      <c r="F332" s="235"/>
      <c r="G332" s="230" t="s">
        <v>150</v>
      </c>
      <c r="H332" s="232">
        <v>37.75</v>
      </c>
    </row>
    <row r="333" spans="1:8" ht="17.25" x14ac:dyDescent="0.3">
      <c r="A333" s="227">
        <v>8644</v>
      </c>
      <c r="B333" s="228" t="s">
        <v>712</v>
      </c>
      <c r="C333" s="229" t="s">
        <v>713</v>
      </c>
      <c r="D333" s="234"/>
      <c r="E333" s="234"/>
      <c r="F333" s="235"/>
      <c r="G333" s="230" t="s">
        <v>150</v>
      </c>
      <c r="H333" s="232">
        <v>5.65</v>
      </c>
    </row>
    <row r="334" spans="1:8" ht="17.25" x14ac:dyDescent="0.3">
      <c r="A334" s="227">
        <v>8645</v>
      </c>
      <c r="B334" s="228" t="s">
        <v>714</v>
      </c>
      <c r="C334" s="229" t="s">
        <v>715</v>
      </c>
      <c r="D334" s="234"/>
      <c r="E334" s="236">
        <v>101</v>
      </c>
      <c r="F334" s="235"/>
      <c r="G334" s="230" t="s">
        <v>150</v>
      </c>
      <c r="H334" s="232">
        <v>29.45</v>
      </c>
    </row>
    <row r="335" spans="1:8" ht="17.25" x14ac:dyDescent="0.3">
      <c r="A335" s="227">
        <v>8646</v>
      </c>
      <c r="B335" s="228" t="s">
        <v>716</v>
      </c>
      <c r="C335" s="229" t="s">
        <v>717</v>
      </c>
      <c r="D335" s="234"/>
      <c r="E335" s="234"/>
      <c r="F335" s="235"/>
      <c r="G335" s="230" t="s">
        <v>150</v>
      </c>
      <c r="H335" s="232">
        <v>27.9</v>
      </c>
    </row>
    <row r="336" spans="1:8" ht="17.25" x14ac:dyDescent="0.3">
      <c r="A336" s="227">
        <v>8650</v>
      </c>
      <c r="B336" s="245" t="s">
        <v>718</v>
      </c>
      <c r="C336" s="246"/>
      <c r="D336" s="247"/>
      <c r="E336" s="248" t="s">
        <v>554</v>
      </c>
      <c r="F336" s="249" t="s">
        <v>719</v>
      </c>
      <c r="G336" s="248" t="s">
        <v>150</v>
      </c>
      <c r="H336" s="232">
        <v>16.3</v>
      </c>
    </row>
    <row r="337" spans="1:8" ht="17.25" x14ac:dyDescent="0.3">
      <c r="A337" s="227">
        <v>8651</v>
      </c>
      <c r="B337" s="228" t="s">
        <v>718</v>
      </c>
      <c r="C337" s="233"/>
      <c r="D337" s="234"/>
      <c r="E337" s="230" t="s">
        <v>574</v>
      </c>
      <c r="F337" s="231" t="s">
        <v>719</v>
      </c>
      <c r="G337" s="230" t="s">
        <v>150</v>
      </c>
      <c r="H337" s="237">
        <v>24.7</v>
      </c>
    </row>
    <row r="338" spans="1:8" ht="17.25" x14ac:dyDescent="0.3">
      <c r="A338" s="227">
        <v>8654</v>
      </c>
      <c r="B338" s="228" t="s">
        <v>720</v>
      </c>
      <c r="C338" s="229" t="s">
        <v>721</v>
      </c>
      <c r="D338" s="234"/>
      <c r="E338" s="234"/>
      <c r="F338" s="235"/>
      <c r="G338" s="230" t="s">
        <v>150</v>
      </c>
      <c r="H338" s="232">
        <v>1.9</v>
      </c>
    </row>
    <row r="339" spans="1:8" ht="17.25" x14ac:dyDescent="0.3">
      <c r="A339" s="227">
        <v>8660</v>
      </c>
      <c r="B339" s="228" t="s">
        <v>722</v>
      </c>
      <c r="C339" s="229" t="s">
        <v>723</v>
      </c>
      <c r="D339" s="230" t="s">
        <v>724</v>
      </c>
      <c r="E339" s="230" t="s">
        <v>152</v>
      </c>
      <c r="F339" s="235"/>
      <c r="G339" s="230" t="s">
        <v>150</v>
      </c>
      <c r="H339" s="232">
        <v>12</v>
      </c>
    </row>
    <row r="340" spans="1:8" ht="17.25" x14ac:dyDescent="0.3">
      <c r="A340" s="227">
        <v>8661</v>
      </c>
      <c r="B340" s="228" t="s">
        <v>722</v>
      </c>
      <c r="C340" s="229" t="s">
        <v>723</v>
      </c>
      <c r="D340" s="230" t="s">
        <v>725</v>
      </c>
      <c r="E340" s="230" t="s">
        <v>334</v>
      </c>
      <c r="F340" s="235"/>
      <c r="G340" s="230" t="s">
        <v>150</v>
      </c>
      <c r="H340" s="232">
        <v>37.450000000000003</v>
      </c>
    </row>
    <row r="341" spans="1:8" ht="17.25" x14ac:dyDescent="0.3">
      <c r="A341" s="227">
        <v>8662</v>
      </c>
      <c r="B341" s="228" t="s">
        <v>722</v>
      </c>
      <c r="C341" s="229" t="s">
        <v>723</v>
      </c>
      <c r="D341" s="230" t="s">
        <v>726</v>
      </c>
      <c r="E341" s="230" t="s">
        <v>297</v>
      </c>
      <c r="F341" s="235"/>
      <c r="G341" s="230" t="s">
        <v>150</v>
      </c>
      <c r="H341" s="232">
        <v>41.25</v>
      </c>
    </row>
    <row r="342" spans="1:8" ht="17.25" x14ac:dyDescent="0.3">
      <c r="A342" s="227">
        <v>8670</v>
      </c>
      <c r="B342" s="228" t="s">
        <v>727</v>
      </c>
      <c r="C342" s="229" t="s">
        <v>728</v>
      </c>
      <c r="D342" s="230" t="s">
        <v>729</v>
      </c>
      <c r="E342" s="234"/>
      <c r="F342" s="231" t="s">
        <v>730</v>
      </c>
      <c r="G342" s="230" t="s">
        <v>150</v>
      </c>
      <c r="H342" s="232">
        <v>34.15</v>
      </c>
    </row>
    <row r="343" spans="1:8" ht="17.25" x14ac:dyDescent="0.3">
      <c r="A343" s="227">
        <v>8671</v>
      </c>
      <c r="B343" s="228" t="s">
        <v>727</v>
      </c>
      <c r="C343" s="229" t="s">
        <v>728</v>
      </c>
      <c r="D343" s="230" t="s">
        <v>731</v>
      </c>
      <c r="E343" s="234"/>
      <c r="F343" s="231" t="s">
        <v>730</v>
      </c>
      <c r="G343" s="230" t="s">
        <v>150</v>
      </c>
      <c r="H343" s="232">
        <v>54.66</v>
      </c>
    </row>
    <row r="344" spans="1:8" ht="17.25" x14ac:dyDescent="0.3">
      <c r="A344" s="227">
        <v>8680</v>
      </c>
      <c r="B344" s="228" t="s">
        <v>732</v>
      </c>
      <c r="C344" s="229" t="s">
        <v>733</v>
      </c>
      <c r="D344" s="230" t="s">
        <v>734</v>
      </c>
      <c r="E344" s="230" t="s">
        <v>299</v>
      </c>
      <c r="F344" s="235"/>
      <c r="G344" s="230" t="s">
        <v>150</v>
      </c>
      <c r="H344" s="232">
        <v>82.35</v>
      </c>
    </row>
    <row r="345" spans="1:8" ht="17.25" x14ac:dyDescent="0.3">
      <c r="A345" s="227">
        <v>8684</v>
      </c>
      <c r="B345" s="228" t="s">
        <v>735</v>
      </c>
      <c r="C345" s="229" t="s">
        <v>736</v>
      </c>
      <c r="D345" s="234"/>
      <c r="E345" s="234"/>
      <c r="F345" s="235"/>
      <c r="G345" s="230" t="s">
        <v>150</v>
      </c>
      <c r="H345" s="232">
        <v>100</v>
      </c>
    </row>
    <row r="346" spans="1:8" ht="17.25" x14ac:dyDescent="0.3">
      <c r="A346" s="227">
        <v>8690</v>
      </c>
      <c r="B346" s="228" t="s">
        <v>735</v>
      </c>
      <c r="C346" s="229" t="s">
        <v>737</v>
      </c>
      <c r="D346" s="230" t="s">
        <v>738</v>
      </c>
      <c r="E346" s="234"/>
      <c r="F346" s="235"/>
      <c r="G346" s="230" t="s">
        <v>150</v>
      </c>
      <c r="H346" s="232">
        <v>68</v>
      </c>
    </row>
    <row r="347" spans="1:8" ht="17.25" x14ac:dyDescent="0.3">
      <c r="A347" s="227">
        <v>8691</v>
      </c>
      <c r="B347" s="228" t="s">
        <v>735</v>
      </c>
      <c r="C347" s="229" t="s">
        <v>737</v>
      </c>
      <c r="D347" s="230" t="s">
        <v>739</v>
      </c>
      <c r="E347" s="234"/>
      <c r="F347" s="235"/>
      <c r="G347" s="230" t="s">
        <v>150</v>
      </c>
      <c r="H347" s="232">
        <v>72.25</v>
      </c>
    </row>
    <row r="348" spans="1:8" ht="17.25" x14ac:dyDescent="0.3">
      <c r="A348" s="227">
        <v>8692</v>
      </c>
      <c r="B348" s="228" t="s">
        <v>735</v>
      </c>
      <c r="C348" s="229" t="s">
        <v>737</v>
      </c>
      <c r="D348" s="230" t="s">
        <v>740</v>
      </c>
      <c r="E348" s="234"/>
      <c r="F348" s="235"/>
      <c r="G348" s="230" t="s">
        <v>150</v>
      </c>
      <c r="H348" s="232">
        <v>78.900000000000006</v>
      </c>
    </row>
    <row r="349" spans="1:8" ht="17.25" x14ac:dyDescent="0.3">
      <c r="A349" s="227">
        <v>8693</v>
      </c>
      <c r="B349" s="228" t="s">
        <v>735</v>
      </c>
      <c r="C349" s="229" t="s">
        <v>737</v>
      </c>
      <c r="D349" s="230" t="s">
        <v>741</v>
      </c>
      <c r="E349" s="234"/>
      <c r="F349" s="235"/>
      <c r="G349" s="230" t="s">
        <v>150</v>
      </c>
      <c r="H349" s="232">
        <v>81.400000000000006</v>
      </c>
    </row>
    <row r="350" spans="1:8" ht="17.25" x14ac:dyDescent="0.3">
      <c r="A350" s="227">
        <v>8694</v>
      </c>
      <c r="B350" s="228" t="s">
        <v>742</v>
      </c>
      <c r="C350" s="229" t="s">
        <v>743</v>
      </c>
      <c r="D350" s="230" t="s">
        <v>744</v>
      </c>
      <c r="E350" s="234"/>
      <c r="F350" s="235"/>
      <c r="G350" s="230" t="s">
        <v>150</v>
      </c>
      <c r="H350" s="232">
        <v>117.1</v>
      </c>
    </row>
    <row r="351" spans="1:8" ht="17.25" x14ac:dyDescent="0.3">
      <c r="A351" s="227">
        <v>8695</v>
      </c>
      <c r="B351" s="228" t="s">
        <v>742</v>
      </c>
      <c r="C351" s="229" t="s">
        <v>743</v>
      </c>
      <c r="D351" s="230" t="s">
        <v>745</v>
      </c>
      <c r="E351" s="234"/>
      <c r="F351" s="235"/>
      <c r="G351" s="230" t="s">
        <v>150</v>
      </c>
      <c r="H351" s="232">
        <v>142.75</v>
      </c>
    </row>
    <row r="352" spans="1:8" ht="17.25" x14ac:dyDescent="0.3">
      <c r="A352" s="227">
        <v>8696</v>
      </c>
      <c r="B352" s="228" t="s">
        <v>735</v>
      </c>
      <c r="C352" s="229" t="s">
        <v>746</v>
      </c>
      <c r="D352" s="234"/>
      <c r="E352" s="236">
        <v>330</v>
      </c>
      <c r="F352" s="231" t="s">
        <v>747</v>
      </c>
      <c r="G352" s="230" t="s">
        <v>150</v>
      </c>
      <c r="H352" s="232">
        <v>93.47</v>
      </c>
    </row>
    <row r="353" spans="1:8" ht="17.25" x14ac:dyDescent="0.3">
      <c r="A353" s="227">
        <v>8700</v>
      </c>
      <c r="B353" s="228" t="s">
        <v>748</v>
      </c>
      <c r="C353" s="229" t="s">
        <v>749</v>
      </c>
      <c r="D353" s="230" t="s">
        <v>750</v>
      </c>
      <c r="E353" s="230" t="s">
        <v>338</v>
      </c>
      <c r="F353" s="235"/>
      <c r="G353" s="230" t="s">
        <v>150</v>
      </c>
      <c r="H353" s="232">
        <v>20.6</v>
      </c>
    </row>
    <row r="354" spans="1:8" ht="17.25" x14ac:dyDescent="0.3">
      <c r="A354" s="227">
        <v>8701</v>
      </c>
      <c r="B354" s="228" t="s">
        <v>748</v>
      </c>
      <c r="C354" s="229" t="s">
        <v>749</v>
      </c>
      <c r="D354" s="230" t="s">
        <v>751</v>
      </c>
      <c r="E354" s="230" t="s">
        <v>511</v>
      </c>
      <c r="F354" s="235"/>
      <c r="G354" s="230" t="s">
        <v>150</v>
      </c>
      <c r="H354" s="232">
        <v>35</v>
      </c>
    </row>
    <row r="355" spans="1:8" ht="17.25" x14ac:dyDescent="0.3">
      <c r="A355" s="227">
        <v>8702</v>
      </c>
      <c r="B355" s="228" t="s">
        <v>748</v>
      </c>
      <c r="C355" s="229" t="s">
        <v>749</v>
      </c>
      <c r="D355" s="230" t="s">
        <v>752</v>
      </c>
      <c r="E355" s="230" t="s">
        <v>299</v>
      </c>
      <c r="F355" s="235"/>
      <c r="G355" s="230" t="s">
        <v>150</v>
      </c>
      <c r="H355" s="232">
        <v>36.9</v>
      </c>
    </row>
    <row r="356" spans="1:8" ht="17.25" x14ac:dyDescent="0.3">
      <c r="A356" s="227">
        <v>8703</v>
      </c>
      <c r="B356" s="228" t="s">
        <v>748</v>
      </c>
      <c r="C356" s="229" t="s">
        <v>749</v>
      </c>
      <c r="D356" s="230" t="s">
        <v>753</v>
      </c>
      <c r="E356" s="230" t="s">
        <v>276</v>
      </c>
      <c r="F356" s="235"/>
      <c r="G356" s="230" t="s">
        <v>150</v>
      </c>
      <c r="H356" s="232">
        <v>44.7</v>
      </c>
    </row>
    <row r="357" spans="1:8" ht="17.25" x14ac:dyDescent="0.3">
      <c r="A357" s="227">
        <v>8708</v>
      </c>
      <c r="B357" s="228" t="s">
        <v>754</v>
      </c>
      <c r="C357" s="229" t="s">
        <v>755</v>
      </c>
      <c r="D357" s="230" t="s">
        <v>756</v>
      </c>
      <c r="E357" s="234"/>
      <c r="F357" s="235"/>
      <c r="G357" s="230" t="s">
        <v>150</v>
      </c>
      <c r="H357" s="232">
        <v>8.4499999999999993</v>
      </c>
    </row>
    <row r="358" spans="1:8" ht="17.25" x14ac:dyDescent="0.3">
      <c r="A358" s="227">
        <v>8709</v>
      </c>
      <c r="B358" s="228" t="s">
        <v>754</v>
      </c>
      <c r="C358" s="229" t="s">
        <v>757</v>
      </c>
      <c r="D358" s="230" t="s">
        <v>756</v>
      </c>
      <c r="E358" s="234"/>
      <c r="F358" s="235"/>
      <c r="G358" s="230" t="s">
        <v>150</v>
      </c>
      <c r="H358" s="232">
        <v>9.5</v>
      </c>
    </row>
    <row r="359" spans="1:8" ht="17.25" x14ac:dyDescent="0.3">
      <c r="A359" s="227">
        <v>8710</v>
      </c>
      <c r="B359" s="228" t="s">
        <v>754</v>
      </c>
      <c r="C359" s="229" t="s">
        <v>758</v>
      </c>
      <c r="D359" s="230" t="s">
        <v>759</v>
      </c>
      <c r="E359" s="234"/>
      <c r="F359" s="235"/>
      <c r="G359" s="230" t="s">
        <v>150</v>
      </c>
      <c r="H359" s="232">
        <v>9.6999999999999993</v>
      </c>
    </row>
    <row r="360" spans="1:8" ht="17.25" x14ac:dyDescent="0.3">
      <c r="A360" s="227">
        <v>8711</v>
      </c>
      <c r="B360" s="228" t="s">
        <v>760</v>
      </c>
      <c r="C360" s="229" t="s">
        <v>761</v>
      </c>
      <c r="D360" s="234"/>
      <c r="E360" s="234"/>
      <c r="F360" s="235"/>
      <c r="G360" s="230" t="s">
        <v>150</v>
      </c>
      <c r="H360" s="232">
        <v>3.1</v>
      </c>
    </row>
    <row r="361" spans="1:8" ht="17.25" x14ac:dyDescent="0.3">
      <c r="A361" s="227">
        <v>8712</v>
      </c>
      <c r="B361" s="228" t="s">
        <v>762</v>
      </c>
      <c r="C361" s="229" t="s">
        <v>763</v>
      </c>
      <c r="D361" s="230" t="s">
        <v>475</v>
      </c>
      <c r="E361" s="234"/>
      <c r="F361" s="231" t="s">
        <v>764</v>
      </c>
      <c r="G361" s="230" t="s">
        <v>150</v>
      </c>
      <c r="H361" s="232">
        <v>24.8</v>
      </c>
    </row>
    <row r="362" spans="1:8" ht="17.25" x14ac:dyDescent="0.3">
      <c r="A362" s="227">
        <v>8713</v>
      </c>
      <c r="B362" s="228" t="s">
        <v>762</v>
      </c>
      <c r="C362" s="229" t="s">
        <v>763</v>
      </c>
      <c r="D362" s="230" t="s">
        <v>385</v>
      </c>
      <c r="E362" s="234"/>
      <c r="F362" s="231" t="s">
        <v>764</v>
      </c>
      <c r="G362" s="230" t="s">
        <v>150</v>
      </c>
      <c r="H362" s="232">
        <v>31.3</v>
      </c>
    </row>
    <row r="363" spans="1:8" ht="17.25" x14ac:dyDescent="0.3">
      <c r="A363" s="227">
        <v>8714</v>
      </c>
      <c r="B363" s="228" t="s">
        <v>765</v>
      </c>
      <c r="C363" s="229" t="s">
        <v>766</v>
      </c>
      <c r="D363" s="230" t="s">
        <v>767</v>
      </c>
      <c r="E363" s="236">
        <v>49</v>
      </c>
      <c r="F363" s="235"/>
      <c r="G363" s="230" t="s">
        <v>150</v>
      </c>
      <c r="H363" s="232">
        <v>82.75</v>
      </c>
    </row>
    <row r="364" spans="1:8" ht="17.25" x14ac:dyDescent="0.3">
      <c r="A364" s="227">
        <v>8715</v>
      </c>
      <c r="B364" s="228" t="s">
        <v>768</v>
      </c>
      <c r="C364" s="229" t="s">
        <v>769</v>
      </c>
      <c r="D364" s="234"/>
      <c r="E364" s="234"/>
      <c r="F364" s="235"/>
      <c r="G364" s="230" t="s">
        <v>150</v>
      </c>
      <c r="H364" s="232">
        <v>18</v>
      </c>
    </row>
    <row r="365" spans="1:8" ht="17.25" x14ac:dyDescent="0.3">
      <c r="A365" s="227">
        <v>8716</v>
      </c>
      <c r="B365" s="228" t="s">
        <v>770</v>
      </c>
      <c r="C365" s="229" t="s">
        <v>771</v>
      </c>
      <c r="D365" s="234"/>
      <c r="E365" s="236">
        <v>85</v>
      </c>
      <c r="F365" s="231" t="s">
        <v>772</v>
      </c>
      <c r="G365" s="230" t="s">
        <v>150</v>
      </c>
      <c r="H365" s="232">
        <v>51.25</v>
      </c>
    </row>
    <row r="366" spans="1:8" ht="17.25" x14ac:dyDescent="0.3">
      <c r="A366" s="227">
        <v>8717</v>
      </c>
      <c r="B366" s="228" t="s">
        <v>773</v>
      </c>
      <c r="C366" s="229" t="s">
        <v>774</v>
      </c>
      <c r="D366" s="234"/>
      <c r="E366" s="236">
        <v>400</v>
      </c>
      <c r="F366" s="235"/>
      <c r="G366" s="230" t="s">
        <v>150</v>
      </c>
      <c r="H366" s="232">
        <v>74.2</v>
      </c>
    </row>
    <row r="367" spans="1:8" ht="17.25" x14ac:dyDescent="0.3">
      <c r="A367" s="227">
        <v>8719</v>
      </c>
      <c r="B367" s="228" t="s">
        <v>775</v>
      </c>
      <c r="C367" s="229" t="s">
        <v>776</v>
      </c>
      <c r="D367" s="234"/>
      <c r="E367" s="234"/>
      <c r="F367" s="231" t="s">
        <v>777</v>
      </c>
      <c r="G367" s="230" t="s">
        <v>150</v>
      </c>
      <c r="H367" s="232">
        <v>9.6</v>
      </c>
    </row>
    <row r="368" spans="1:8" ht="17.25" x14ac:dyDescent="0.3">
      <c r="A368" s="227">
        <v>8720</v>
      </c>
      <c r="B368" s="228" t="s">
        <v>778</v>
      </c>
      <c r="C368" s="229" t="s">
        <v>779</v>
      </c>
      <c r="D368" s="230" t="s">
        <v>479</v>
      </c>
      <c r="E368" s="230" t="s">
        <v>780</v>
      </c>
      <c r="F368" s="235"/>
      <c r="G368" s="230" t="s">
        <v>150</v>
      </c>
      <c r="H368" s="232">
        <v>48.9</v>
      </c>
    </row>
    <row r="369" spans="1:8" ht="17.25" x14ac:dyDescent="0.3">
      <c r="A369" s="227">
        <v>8721</v>
      </c>
      <c r="B369" s="228" t="s">
        <v>778</v>
      </c>
      <c r="C369" s="229" t="s">
        <v>779</v>
      </c>
      <c r="D369" s="230" t="s">
        <v>384</v>
      </c>
      <c r="E369" s="230" t="s">
        <v>781</v>
      </c>
      <c r="F369" s="235"/>
      <c r="G369" s="230" t="s">
        <v>150</v>
      </c>
      <c r="H369" s="232">
        <v>60.77</v>
      </c>
    </row>
    <row r="370" spans="1:8" ht="17.25" x14ac:dyDescent="0.3">
      <c r="A370" s="227">
        <v>8722</v>
      </c>
      <c r="B370" s="228" t="s">
        <v>778</v>
      </c>
      <c r="C370" s="229" t="s">
        <v>779</v>
      </c>
      <c r="D370" s="230" t="s">
        <v>395</v>
      </c>
      <c r="E370" s="230" t="s">
        <v>356</v>
      </c>
      <c r="F370" s="235"/>
      <c r="G370" s="230" t="s">
        <v>150</v>
      </c>
      <c r="H370" s="232">
        <v>67.7</v>
      </c>
    </row>
    <row r="371" spans="1:8" ht="17.25" x14ac:dyDescent="0.3">
      <c r="A371" s="227">
        <v>8723</v>
      </c>
      <c r="B371" s="228" t="s">
        <v>778</v>
      </c>
      <c r="C371" s="229" t="s">
        <v>779</v>
      </c>
      <c r="D371" s="230" t="s">
        <v>782</v>
      </c>
      <c r="E371" s="230" t="s">
        <v>356</v>
      </c>
      <c r="F371" s="235"/>
      <c r="G371" s="230" t="s">
        <v>150</v>
      </c>
      <c r="H371" s="232">
        <v>75.5</v>
      </c>
    </row>
    <row r="372" spans="1:8" ht="17.25" x14ac:dyDescent="0.3">
      <c r="A372" s="227">
        <v>8724</v>
      </c>
      <c r="B372" s="228" t="s">
        <v>783</v>
      </c>
      <c r="C372" s="229" t="s">
        <v>779</v>
      </c>
      <c r="D372" s="230" t="s">
        <v>784</v>
      </c>
      <c r="E372" s="230" t="s">
        <v>785</v>
      </c>
      <c r="F372" s="235"/>
      <c r="G372" s="230" t="s">
        <v>150</v>
      </c>
      <c r="H372" s="232">
        <v>121.2</v>
      </c>
    </row>
    <row r="373" spans="1:8" ht="17.25" x14ac:dyDescent="0.3">
      <c r="A373" s="227">
        <v>8725</v>
      </c>
      <c r="B373" s="228" t="s">
        <v>778</v>
      </c>
      <c r="C373" s="229" t="s">
        <v>779</v>
      </c>
      <c r="D373" s="230" t="s">
        <v>385</v>
      </c>
      <c r="E373" s="230" t="s">
        <v>356</v>
      </c>
      <c r="F373" s="235"/>
      <c r="G373" s="230" t="s">
        <v>150</v>
      </c>
      <c r="H373" s="232">
        <v>77.8</v>
      </c>
    </row>
    <row r="374" spans="1:8" ht="17.25" x14ac:dyDescent="0.3">
      <c r="A374" s="227">
        <v>8730</v>
      </c>
      <c r="B374" s="228" t="s">
        <v>786</v>
      </c>
      <c r="C374" s="229" t="s">
        <v>375</v>
      </c>
      <c r="D374" s="230" t="s">
        <v>787</v>
      </c>
      <c r="E374" s="230" t="s">
        <v>788</v>
      </c>
      <c r="F374" s="235"/>
      <c r="G374" s="230" t="s">
        <v>150</v>
      </c>
      <c r="H374" s="232">
        <v>48.5</v>
      </c>
    </row>
    <row r="375" spans="1:8" ht="17.25" x14ac:dyDescent="0.3">
      <c r="A375" s="227">
        <v>8731</v>
      </c>
      <c r="B375" s="228" t="s">
        <v>786</v>
      </c>
      <c r="C375" s="229" t="s">
        <v>375</v>
      </c>
      <c r="D375" s="230" t="s">
        <v>789</v>
      </c>
      <c r="E375" s="230" t="s">
        <v>790</v>
      </c>
      <c r="F375" s="235"/>
      <c r="G375" s="230" t="s">
        <v>150</v>
      </c>
      <c r="H375" s="232">
        <v>55.9</v>
      </c>
    </row>
    <row r="376" spans="1:8" ht="17.25" x14ac:dyDescent="0.3">
      <c r="A376" s="227">
        <v>8733</v>
      </c>
      <c r="B376" s="228" t="s">
        <v>791</v>
      </c>
      <c r="C376" s="229" t="s">
        <v>792</v>
      </c>
      <c r="D376" s="234"/>
      <c r="E376" s="234"/>
      <c r="F376" s="231" t="s">
        <v>793</v>
      </c>
      <c r="G376" s="230" t="s">
        <v>150</v>
      </c>
      <c r="H376" s="232">
        <v>3</v>
      </c>
    </row>
    <row r="377" spans="1:8" ht="17.25" x14ac:dyDescent="0.3">
      <c r="A377" s="227">
        <v>8734</v>
      </c>
      <c r="B377" s="228" t="s">
        <v>794</v>
      </c>
      <c r="C377" s="229" t="s">
        <v>795</v>
      </c>
      <c r="D377" s="234"/>
      <c r="E377" s="234"/>
      <c r="F377" s="235"/>
      <c r="G377" s="230" t="s">
        <v>150</v>
      </c>
      <c r="H377" s="232">
        <v>5.5</v>
      </c>
    </row>
    <row r="378" spans="1:8" ht="17.25" x14ac:dyDescent="0.3">
      <c r="A378" s="227">
        <v>8735</v>
      </c>
      <c r="B378" s="228" t="s">
        <v>796</v>
      </c>
      <c r="C378" s="229" t="s">
        <v>797</v>
      </c>
      <c r="D378" s="234"/>
      <c r="E378" s="234"/>
      <c r="F378" s="235"/>
      <c r="G378" s="230" t="s">
        <v>150</v>
      </c>
      <c r="H378" s="232">
        <v>3.85</v>
      </c>
    </row>
    <row r="379" spans="1:8" ht="17.25" x14ac:dyDescent="0.3">
      <c r="A379" s="227">
        <v>8736</v>
      </c>
      <c r="B379" s="228" t="s">
        <v>798</v>
      </c>
      <c r="C379" s="229" t="s">
        <v>799</v>
      </c>
      <c r="D379" s="234"/>
      <c r="E379" s="236">
        <v>175</v>
      </c>
      <c r="F379" s="235"/>
      <c r="G379" s="230" t="s">
        <v>150</v>
      </c>
      <c r="H379" s="232">
        <v>27.7</v>
      </c>
    </row>
    <row r="380" spans="1:8" ht="17.25" x14ac:dyDescent="0.3">
      <c r="A380" s="227">
        <v>8744</v>
      </c>
      <c r="B380" s="228" t="s">
        <v>800</v>
      </c>
      <c r="C380" s="229" t="s">
        <v>801</v>
      </c>
      <c r="D380" s="234"/>
      <c r="E380" s="236">
        <v>350</v>
      </c>
      <c r="F380" s="235"/>
      <c r="G380" s="230" t="s">
        <v>150</v>
      </c>
      <c r="H380" s="232">
        <v>18</v>
      </c>
    </row>
    <row r="381" spans="1:8" ht="17.25" x14ac:dyDescent="0.3">
      <c r="A381" s="227">
        <v>8745</v>
      </c>
      <c r="B381" s="228" t="s">
        <v>802</v>
      </c>
      <c r="C381" s="229" t="s">
        <v>803</v>
      </c>
      <c r="D381" s="234"/>
      <c r="E381" s="236">
        <v>300</v>
      </c>
      <c r="F381" s="235"/>
      <c r="G381" s="230" t="s">
        <v>150</v>
      </c>
      <c r="H381" s="232">
        <v>21.25</v>
      </c>
    </row>
    <row r="382" spans="1:8" ht="17.25" x14ac:dyDescent="0.3">
      <c r="A382" s="227">
        <v>8746</v>
      </c>
      <c r="B382" s="228" t="s">
        <v>804</v>
      </c>
      <c r="C382" s="229" t="s">
        <v>805</v>
      </c>
      <c r="D382" s="234"/>
      <c r="E382" s="230" t="s">
        <v>806</v>
      </c>
      <c r="F382" s="235"/>
      <c r="G382" s="230" t="s">
        <v>150</v>
      </c>
      <c r="H382" s="232">
        <v>20</v>
      </c>
    </row>
    <row r="383" spans="1:8" ht="17.25" x14ac:dyDescent="0.3">
      <c r="A383" s="227">
        <v>8747</v>
      </c>
      <c r="B383" s="228" t="s">
        <v>804</v>
      </c>
      <c r="C383" s="229" t="s">
        <v>807</v>
      </c>
      <c r="D383" s="234"/>
      <c r="E383" s="230" t="s">
        <v>806</v>
      </c>
      <c r="F383" s="235"/>
      <c r="G383" s="230" t="s">
        <v>150</v>
      </c>
      <c r="H383" s="232">
        <v>20.149999999999999</v>
      </c>
    </row>
    <row r="384" spans="1:8" ht="17.25" x14ac:dyDescent="0.3">
      <c r="A384" s="227">
        <v>8748</v>
      </c>
      <c r="B384" s="228" t="s">
        <v>808</v>
      </c>
      <c r="C384" s="229" t="s">
        <v>805</v>
      </c>
      <c r="D384" s="234"/>
      <c r="E384" s="230" t="s">
        <v>809</v>
      </c>
      <c r="F384" s="235"/>
      <c r="G384" s="230" t="s">
        <v>150</v>
      </c>
      <c r="H384" s="232">
        <v>22.25</v>
      </c>
    </row>
    <row r="385" spans="1:8" ht="17.25" x14ac:dyDescent="0.3">
      <c r="A385" s="227">
        <v>8749</v>
      </c>
      <c r="B385" s="228" t="s">
        <v>808</v>
      </c>
      <c r="C385" s="229" t="s">
        <v>807</v>
      </c>
      <c r="D385" s="234"/>
      <c r="E385" s="230" t="s">
        <v>806</v>
      </c>
      <c r="F385" s="235"/>
      <c r="G385" s="230" t="s">
        <v>150</v>
      </c>
      <c r="H385" s="232">
        <v>22.25</v>
      </c>
    </row>
    <row r="386" spans="1:8" ht="17.25" x14ac:dyDescent="0.3">
      <c r="A386" s="227">
        <v>8750</v>
      </c>
      <c r="B386" s="228" t="s">
        <v>810</v>
      </c>
      <c r="C386" s="233"/>
      <c r="D386" s="234"/>
      <c r="E386" s="230" t="s">
        <v>152</v>
      </c>
      <c r="F386" s="235"/>
      <c r="G386" s="230" t="s">
        <v>150</v>
      </c>
      <c r="H386" s="232">
        <v>6.4</v>
      </c>
    </row>
    <row r="387" spans="1:8" ht="17.25" x14ac:dyDescent="0.3">
      <c r="A387" s="227">
        <v>8753</v>
      </c>
      <c r="B387" s="228" t="s">
        <v>811</v>
      </c>
      <c r="C387" s="233"/>
      <c r="D387" s="234"/>
      <c r="E387" s="230" t="s">
        <v>148</v>
      </c>
      <c r="F387" s="235"/>
      <c r="G387" s="230" t="s">
        <v>150</v>
      </c>
      <c r="H387" s="232">
        <v>2.8</v>
      </c>
    </row>
    <row r="388" spans="1:8" ht="17.25" x14ac:dyDescent="0.3">
      <c r="A388" s="227">
        <v>8755</v>
      </c>
      <c r="B388" s="228" t="s">
        <v>812</v>
      </c>
      <c r="C388" s="229" t="s">
        <v>375</v>
      </c>
      <c r="D388" s="230" t="s">
        <v>813</v>
      </c>
      <c r="E388" s="234"/>
      <c r="F388" s="235"/>
      <c r="G388" s="230" t="s">
        <v>150</v>
      </c>
      <c r="H388" s="232">
        <v>3.75</v>
      </c>
    </row>
    <row r="389" spans="1:8" ht="17.25" x14ac:dyDescent="0.3">
      <c r="A389" s="227">
        <v>8761</v>
      </c>
      <c r="B389" s="228" t="s">
        <v>814</v>
      </c>
      <c r="C389" s="233"/>
      <c r="D389" s="234"/>
      <c r="E389" s="230" t="s">
        <v>538</v>
      </c>
      <c r="F389" s="235"/>
      <c r="G389" s="230" t="s">
        <v>150</v>
      </c>
      <c r="H389" s="232">
        <v>1.6</v>
      </c>
    </row>
    <row r="390" spans="1:8" ht="17.25" x14ac:dyDescent="0.3">
      <c r="A390" s="227">
        <v>8770</v>
      </c>
      <c r="B390" s="245" t="s">
        <v>815</v>
      </c>
      <c r="C390" s="246"/>
      <c r="D390" s="247"/>
      <c r="E390" s="248" t="s">
        <v>816</v>
      </c>
      <c r="F390" s="249" t="s">
        <v>817</v>
      </c>
      <c r="G390" s="248" t="s">
        <v>150</v>
      </c>
      <c r="H390" s="232">
        <v>3.1</v>
      </c>
    </row>
    <row r="391" spans="1:8" ht="17.25" x14ac:dyDescent="0.3">
      <c r="A391" s="227">
        <v>8771</v>
      </c>
      <c r="B391" s="228" t="s">
        <v>815</v>
      </c>
      <c r="C391" s="233"/>
      <c r="D391" s="234"/>
      <c r="E391" s="230" t="s">
        <v>818</v>
      </c>
      <c r="F391" s="231" t="s">
        <v>817</v>
      </c>
      <c r="G391" s="230" t="s">
        <v>150</v>
      </c>
      <c r="H391" s="237">
        <v>6.8</v>
      </c>
    </row>
    <row r="392" spans="1:8" ht="17.25" x14ac:dyDescent="0.3">
      <c r="A392" s="227">
        <v>8772</v>
      </c>
      <c r="B392" s="228" t="s">
        <v>815</v>
      </c>
      <c r="C392" s="233"/>
      <c r="D392" s="234"/>
      <c r="E392" s="230" t="s">
        <v>154</v>
      </c>
      <c r="F392" s="231" t="s">
        <v>817</v>
      </c>
      <c r="G392" s="230" t="s">
        <v>150</v>
      </c>
      <c r="H392" s="232">
        <v>10</v>
      </c>
    </row>
    <row r="393" spans="1:8" ht="17.25" x14ac:dyDescent="0.3">
      <c r="A393" s="227">
        <v>8773</v>
      </c>
      <c r="B393" s="228" t="s">
        <v>815</v>
      </c>
      <c r="C393" s="233"/>
      <c r="D393" s="234"/>
      <c r="E393" s="230" t="s">
        <v>483</v>
      </c>
      <c r="F393" s="231" t="s">
        <v>817</v>
      </c>
      <c r="G393" s="230" t="s">
        <v>150</v>
      </c>
      <c r="H393" s="232">
        <v>13.76</v>
      </c>
    </row>
    <row r="394" spans="1:8" ht="17.25" x14ac:dyDescent="0.3">
      <c r="A394" s="227">
        <v>8780</v>
      </c>
      <c r="B394" s="228" t="s">
        <v>819</v>
      </c>
      <c r="C394" s="229" t="s">
        <v>647</v>
      </c>
      <c r="D394" s="230" t="s">
        <v>820</v>
      </c>
      <c r="E394" s="230" t="s">
        <v>273</v>
      </c>
      <c r="F394" s="231" t="s">
        <v>821</v>
      </c>
      <c r="G394" s="230" t="s">
        <v>150</v>
      </c>
      <c r="H394" s="232">
        <v>28.7</v>
      </c>
    </row>
    <row r="395" spans="1:8" ht="17.25" x14ac:dyDescent="0.3">
      <c r="A395" s="227">
        <v>8781</v>
      </c>
      <c r="B395" s="228" t="s">
        <v>819</v>
      </c>
      <c r="C395" s="229" t="s">
        <v>647</v>
      </c>
      <c r="D395" s="230" t="s">
        <v>652</v>
      </c>
      <c r="E395" s="230" t="s">
        <v>201</v>
      </c>
      <c r="F395" s="231" t="s">
        <v>821</v>
      </c>
      <c r="G395" s="230" t="s">
        <v>150</v>
      </c>
      <c r="H395" s="232">
        <v>50</v>
      </c>
    </row>
    <row r="396" spans="1:8" ht="17.25" x14ac:dyDescent="0.3">
      <c r="A396" s="227">
        <v>8788</v>
      </c>
      <c r="B396" s="228" t="s">
        <v>822</v>
      </c>
      <c r="C396" s="229" t="s">
        <v>823</v>
      </c>
      <c r="D396" s="234"/>
      <c r="E396" s="234"/>
      <c r="F396" s="235"/>
      <c r="G396" s="230" t="s">
        <v>150</v>
      </c>
      <c r="H396" s="232">
        <v>23.05</v>
      </c>
    </row>
    <row r="397" spans="1:8" ht="17.25" x14ac:dyDescent="0.3">
      <c r="A397" s="227">
        <v>8789</v>
      </c>
      <c r="B397" s="228" t="s">
        <v>824</v>
      </c>
      <c r="C397" s="229" t="s">
        <v>825</v>
      </c>
      <c r="D397" s="234"/>
      <c r="E397" s="236">
        <v>430</v>
      </c>
      <c r="F397" s="235"/>
      <c r="G397" s="230" t="s">
        <v>150</v>
      </c>
      <c r="H397" s="232">
        <v>54.9</v>
      </c>
    </row>
    <row r="398" spans="1:8" ht="17.25" x14ac:dyDescent="0.3">
      <c r="A398" s="227">
        <v>8790</v>
      </c>
      <c r="B398" s="228" t="s">
        <v>824</v>
      </c>
      <c r="C398" s="229" t="s">
        <v>826</v>
      </c>
      <c r="D398" s="230" t="s">
        <v>827</v>
      </c>
      <c r="E398" s="230" t="s">
        <v>167</v>
      </c>
      <c r="F398" s="235"/>
      <c r="G398" s="230" t="s">
        <v>150</v>
      </c>
      <c r="H398" s="232">
        <v>42.4</v>
      </c>
    </row>
    <row r="399" spans="1:8" ht="17.25" x14ac:dyDescent="0.3">
      <c r="A399" s="227">
        <v>8791</v>
      </c>
      <c r="B399" s="228" t="s">
        <v>824</v>
      </c>
      <c r="C399" s="229" t="s">
        <v>826</v>
      </c>
      <c r="D399" s="230" t="s">
        <v>828</v>
      </c>
      <c r="E399" s="230" t="s">
        <v>829</v>
      </c>
      <c r="F399" s="235"/>
      <c r="G399" s="230" t="s">
        <v>150</v>
      </c>
      <c r="H399" s="232">
        <v>46</v>
      </c>
    </row>
    <row r="400" spans="1:8" ht="17.25" x14ac:dyDescent="0.3">
      <c r="A400" s="227">
        <v>8792</v>
      </c>
      <c r="B400" s="228" t="s">
        <v>824</v>
      </c>
      <c r="C400" s="229" t="s">
        <v>830</v>
      </c>
      <c r="D400" s="230" t="s">
        <v>831</v>
      </c>
      <c r="E400" s="230" t="s">
        <v>367</v>
      </c>
      <c r="F400" s="235"/>
      <c r="G400" s="230" t="s">
        <v>150</v>
      </c>
      <c r="H400" s="232">
        <v>52.75</v>
      </c>
    </row>
    <row r="401" spans="1:8" ht="17.25" x14ac:dyDescent="0.3">
      <c r="A401" s="227">
        <v>8794</v>
      </c>
      <c r="B401" s="228" t="s">
        <v>832</v>
      </c>
      <c r="C401" s="229" t="s">
        <v>833</v>
      </c>
      <c r="D401" s="230" t="s">
        <v>834</v>
      </c>
      <c r="E401" s="234"/>
      <c r="F401" s="235"/>
      <c r="G401" s="230" t="s">
        <v>150</v>
      </c>
      <c r="H401" s="232">
        <v>23.25</v>
      </c>
    </row>
    <row r="402" spans="1:8" ht="17.25" x14ac:dyDescent="0.3">
      <c r="A402" s="227">
        <v>8795</v>
      </c>
      <c r="B402" s="228" t="s">
        <v>835</v>
      </c>
      <c r="C402" s="229" t="s">
        <v>836</v>
      </c>
      <c r="D402" s="230" t="s">
        <v>837</v>
      </c>
      <c r="E402" s="234"/>
      <c r="F402" s="235"/>
      <c r="G402" s="230" t="s">
        <v>150</v>
      </c>
      <c r="H402" s="232">
        <v>34.5</v>
      </c>
    </row>
    <row r="403" spans="1:8" ht="17.25" x14ac:dyDescent="0.3">
      <c r="A403" s="227">
        <v>8796</v>
      </c>
      <c r="B403" s="228" t="s">
        <v>832</v>
      </c>
      <c r="C403" s="229" t="s">
        <v>838</v>
      </c>
      <c r="D403" s="234" t="s">
        <v>2180</v>
      </c>
      <c r="E403" s="234"/>
      <c r="F403" s="235"/>
      <c r="G403" s="230" t="s">
        <v>150</v>
      </c>
      <c r="H403" s="232">
        <v>31</v>
      </c>
    </row>
    <row r="404" spans="1:8" ht="17.25" x14ac:dyDescent="0.3">
      <c r="A404" s="227">
        <v>8798</v>
      </c>
      <c r="B404" s="228" t="s">
        <v>839</v>
      </c>
      <c r="C404" s="229" t="s">
        <v>840</v>
      </c>
      <c r="D404" s="230" t="s">
        <v>841</v>
      </c>
      <c r="E404" s="234"/>
      <c r="F404" s="235"/>
      <c r="G404" s="230" t="s">
        <v>150</v>
      </c>
      <c r="H404" s="232">
        <v>32</v>
      </c>
    </row>
    <row r="405" spans="1:8" ht="17.25" x14ac:dyDescent="0.3">
      <c r="A405" s="227">
        <v>8799</v>
      </c>
      <c r="B405" s="228" t="s">
        <v>842</v>
      </c>
      <c r="C405" s="229" t="s">
        <v>843</v>
      </c>
      <c r="D405" s="230" t="s">
        <v>844</v>
      </c>
      <c r="E405" s="234"/>
      <c r="F405" s="235"/>
      <c r="G405" s="230" t="s">
        <v>150</v>
      </c>
      <c r="H405" s="232">
        <v>40.6</v>
      </c>
    </row>
    <row r="406" spans="1:8" ht="17.25" x14ac:dyDescent="0.3">
      <c r="A406" s="227">
        <v>8800</v>
      </c>
      <c r="B406" s="228" t="s">
        <v>845</v>
      </c>
      <c r="C406" s="233"/>
      <c r="D406" s="234"/>
      <c r="E406" s="234"/>
      <c r="F406" s="231" t="s">
        <v>846</v>
      </c>
      <c r="G406" s="230" t="s">
        <v>198</v>
      </c>
      <c r="H406" s="232">
        <v>0.54</v>
      </c>
    </row>
    <row r="407" spans="1:8" ht="17.25" x14ac:dyDescent="0.3">
      <c r="A407" s="227">
        <v>8801</v>
      </c>
      <c r="B407" s="228" t="s">
        <v>845</v>
      </c>
      <c r="C407" s="229" t="s">
        <v>847</v>
      </c>
      <c r="D407" s="230" t="s">
        <v>848</v>
      </c>
      <c r="E407" s="236">
        <v>160</v>
      </c>
      <c r="F407" s="235"/>
      <c r="G407" s="230" t="s">
        <v>150</v>
      </c>
      <c r="H407" s="232">
        <v>12.3</v>
      </c>
    </row>
    <row r="408" spans="1:8" ht="17.25" x14ac:dyDescent="0.3">
      <c r="A408" s="227">
        <v>8802</v>
      </c>
      <c r="B408" s="228" t="s">
        <v>845</v>
      </c>
      <c r="C408" s="229" t="s">
        <v>849</v>
      </c>
      <c r="D408" s="230" t="s">
        <v>848</v>
      </c>
      <c r="E408" s="236">
        <v>234</v>
      </c>
      <c r="F408" s="235"/>
      <c r="G408" s="230" t="s">
        <v>150</v>
      </c>
      <c r="H408" s="232">
        <v>17.649999999999999</v>
      </c>
    </row>
    <row r="409" spans="1:8" ht="17.25" x14ac:dyDescent="0.3">
      <c r="A409" s="227">
        <v>8803</v>
      </c>
      <c r="B409" s="228" t="s">
        <v>845</v>
      </c>
      <c r="C409" s="229" t="s">
        <v>850</v>
      </c>
      <c r="D409" s="230" t="s">
        <v>848</v>
      </c>
      <c r="E409" s="236">
        <v>260</v>
      </c>
      <c r="F409" s="235"/>
      <c r="G409" s="230" t="s">
        <v>150</v>
      </c>
      <c r="H409" s="232">
        <v>19.850000000000001</v>
      </c>
    </row>
    <row r="410" spans="1:8" ht="17.25" x14ac:dyDescent="0.3">
      <c r="A410" s="227">
        <v>8804</v>
      </c>
      <c r="B410" s="228" t="s">
        <v>845</v>
      </c>
      <c r="C410" s="229" t="s">
        <v>851</v>
      </c>
      <c r="D410" s="230" t="s">
        <v>848</v>
      </c>
      <c r="E410" s="236">
        <v>300</v>
      </c>
      <c r="F410" s="235"/>
      <c r="G410" s="230" t="s">
        <v>150</v>
      </c>
      <c r="H410" s="232">
        <v>22.25</v>
      </c>
    </row>
    <row r="411" spans="1:8" ht="17.25" x14ac:dyDescent="0.3">
      <c r="A411" s="227">
        <v>8805</v>
      </c>
      <c r="B411" s="228" t="s">
        <v>845</v>
      </c>
      <c r="C411" s="229" t="s">
        <v>852</v>
      </c>
      <c r="D411" s="230" t="s">
        <v>848</v>
      </c>
      <c r="E411" s="236">
        <v>300</v>
      </c>
      <c r="F411" s="235"/>
      <c r="G411" s="230" t="s">
        <v>150</v>
      </c>
      <c r="H411" s="232">
        <v>23.1</v>
      </c>
    </row>
    <row r="412" spans="1:8" ht="17.25" x14ac:dyDescent="0.3">
      <c r="A412" s="227">
        <v>8806</v>
      </c>
      <c r="B412" s="228" t="s">
        <v>845</v>
      </c>
      <c r="C412" s="229" t="s">
        <v>853</v>
      </c>
      <c r="D412" s="230" t="s">
        <v>848</v>
      </c>
      <c r="E412" s="236">
        <v>165</v>
      </c>
      <c r="F412" s="235"/>
      <c r="G412" s="230" t="s">
        <v>150</v>
      </c>
      <c r="H412" s="232">
        <v>13.4</v>
      </c>
    </row>
    <row r="413" spans="1:8" ht="17.25" x14ac:dyDescent="0.3">
      <c r="A413" s="227">
        <v>8807</v>
      </c>
      <c r="B413" s="228" t="s">
        <v>845</v>
      </c>
      <c r="C413" s="229" t="s">
        <v>853</v>
      </c>
      <c r="D413" s="230" t="s">
        <v>854</v>
      </c>
      <c r="E413" s="236">
        <v>285</v>
      </c>
      <c r="F413" s="231" t="s">
        <v>855</v>
      </c>
      <c r="G413" s="230" t="s">
        <v>150</v>
      </c>
      <c r="H413" s="232">
        <v>20.8</v>
      </c>
    </row>
    <row r="414" spans="1:8" ht="17.25" x14ac:dyDescent="0.3">
      <c r="A414" s="227">
        <v>8808</v>
      </c>
      <c r="B414" s="228" t="s">
        <v>845</v>
      </c>
      <c r="C414" s="229" t="s">
        <v>849</v>
      </c>
      <c r="D414" s="230" t="s">
        <v>854</v>
      </c>
      <c r="E414" s="236">
        <v>340</v>
      </c>
      <c r="F414" s="231" t="s">
        <v>855</v>
      </c>
      <c r="G414" s="230" t="s">
        <v>150</v>
      </c>
      <c r="H414" s="232">
        <v>22.85</v>
      </c>
    </row>
    <row r="415" spans="1:8" ht="17.25" x14ac:dyDescent="0.3">
      <c r="A415" s="227">
        <v>8809</v>
      </c>
      <c r="B415" s="228" t="s">
        <v>845</v>
      </c>
      <c r="C415" s="229" t="s">
        <v>850</v>
      </c>
      <c r="D415" s="230" t="s">
        <v>854</v>
      </c>
      <c r="E415" s="236">
        <v>360</v>
      </c>
      <c r="F415" s="231" t="s">
        <v>855</v>
      </c>
      <c r="G415" s="230" t="s">
        <v>150</v>
      </c>
      <c r="H415" s="232">
        <v>26.4</v>
      </c>
    </row>
    <row r="416" spans="1:8" ht="17.25" x14ac:dyDescent="0.3">
      <c r="A416" s="227">
        <v>8810</v>
      </c>
      <c r="B416" s="228" t="s">
        <v>845</v>
      </c>
      <c r="C416" s="229" t="s">
        <v>851</v>
      </c>
      <c r="D416" s="230" t="s">
        <v>854</v>
      </c>
      <c r="E416" s="236">
        <v>362</v>
      </c>
      <c r="F416" s="231" t="s">
        <v>855</v>
      </c>
      <c r="G416" s="230" t="s">
        <v>150</v>
      </c>
      <c r="H416" s="232">
        <v>26.75</v>
      </c>
    </row>
    <row r="417" spans="1:8" ht="17.25" x14ac:dyDescent="0.3">
      <c r="A417" s="227">
        <v>8811</v>
      </c>
      <c r="B417" s="228" t="s">
        <v>845</v>
      </c>
      <c r="C417" s="229" t="s">
        <v>852</v>
      </c>
      <c r="D417" s="230" t="s">
        <v>854</v>
      </c>
      <c r="E417" s="236">
        <v>362</v>
      </c>
      <c r="F417" s="231" t="s">
        <v>855</v>
      </c>
      <c r="G417" s="230" t="s">
        <v>150</v>
      </c>
      <c r="H417" s="232">
        <v>27.5</v>
      </c>
    </row>
    <row r="418" spans="1:8" ht="17.25" x14ac:dyDescent="0.3">
      <c r="A418" s="227">
        <v>8820</v>
      </c>
      <c r="B418" s="228" t="s">
        <v>856</v>
      </c>
      <c r="C418" s="229" t="s">
        <v>857</v>
      </c>
      <c r="D418" s="234"/>
      <c r="E418" s="234"/>
      <c r="F418" s="235"/>
      <c r="G418" s="230" t="s">
        <v>150</v>
      </c>
      <c r="H418" s="232">
        <v>1.75</v>
      </c>
    </row>
    <row r="419" spans="1:8" ht="17.25" x14ac:dyDescent="0.3">
      <c r="A419" s="227">
        <v>8821</v>
      </c>
      <c r="B419" s="228" t="s">
        <v>858</v>
      </c>
      <c r="C419" s="229" t="s">
        <v>859</v>
      </c>
      <c r="D419" s="234"/>
      <c r="E419" s="234"/>
      <c r="F419" s="235"/>
      <c r="G419" s="230" t="s">
        <v>150</v>
      </c>
      <c r="H419" s="232">
        <v>1.5</v>
      </c>
    </row>
    <row r="420" spans="1:8" ht="17.25" x14ac:dyDescent="0.3">
      <c r="A420" s="227">
        <v>8822</v>
      </c>
      <c r="B420" s="228" t="s">
        <v>860</v>
      </c>
      <c r="C420" s="229" t="s">
        <v>861</v>
      </c>
      <c r="D420" s="234"/>
      <c r="E420" s="236">
        <v>230</v>
      </c>
      <c r="F420" s="235"/>
      <c r="G420" s="230" t="s">
        <v>150</v>
      </c>
      <c r="H420" s="232">
        <v>52.26</v>
      </c>
    </row>
    <row r="421" spans="1:8" ht="17.25" x14ac:dyDescent="0.3">
      <c r="A421" s="227">
        <v>8823</v>
      </c>
      <c r="B421" s="228" t="s">
        <v>862</v>
      </c>
      <c r="C421" s="229" t="s">
        <v>863</v>
      </c>
      <c r="D421" s="234"/>
      <c r="E421" s="236">
        <v>700</v>
      </c>
      <c r="F421" s="235"/>
      <c r="G421" s="230" t="s">
        <v>150</v>
      </c>
      <c r="H421" s="232">
        <v>115</v>
      </c>
    </row>
    <row r="422" spans="1:8" ht="17.25" x14ac:dyDescent="0.3">
      <c r="A422" s="227">
        <v>8824</v>
      </c>
      <c r="B422" s="228" t="s">
        <v>314</v>
      </c>
      <c r="C422" s="229" t="s">
        <v>864</v>
      </c>
      <c r="D422" s="234"/>
      <c r="E422" s="230" t="s">
        <v>865</v>
      </c>
      <c r="F422" s="235"/>
      <c r="G422" s="230" t="s">
        <v>150</v>
      </c>
      <c r="H422" s="232">
        <v>62.9</v>
      </c>
    </row>
    <row r="423" spans="1:8" ht="17.25" x14ac:dyDescent="0.3">
      <c r="A423" s="227">
        <v>8825</v>
      </c>
      <c r="B423" s="228" t="s">
        <v>314</v>
      </c>
      <c r="C423" s="229" t="s">
        <v>866</v>
      </c>
      <c r="D423" s="234"/>
      <c r="E423" s="230" t="s">
        <v>867</v>
      </c>
      <c r="F423" s="235"/>
      <c r="G423" s="230" t="s">
        <v>150</v>
      </c>
      <c r="H423" s="232">
        <v>118.77</v>
      </c>
    </row>
    <row r="424" spans="1:8" ht="17.25" x14ac:dyDescent="0.3">
      <c r="A424" s="227">
        <v>8840</v>
      </c>
      <c r="B424" s="228" t="s">
        <v>868</v>
      </c>
      <c r="C424" s="229" t="s">
        <v>869</v>
      </c>
      <c r="D424" s="230" t="s">
        <v>870</v>
      </c>
      <c r="E424" s="230" t="s">
        <v>871</v>
      </c>
      <c r="F424" s="235"/>
      <c r="G424" s="230" t="s">
        <v>150</v>
      </c>
      <c r="H424" s="232">
        <v>38.65</v>
      </c>
    </row>
    <row r="425" spans="1:8" ht="17.25" x14ac:dyDescent="0.3">
      <c r="A425" s="227">
        <v>8841</v>
      </c>
      <c r="B425" s="228" t="s">
        <v>872</v>
      </c>
      <c r="C425" s="229" t="s">
        <v>873</v>
      </c>
      <c r="D425" s="234"/>
      <c r="E425" s="236">
        <v>200</v>
      </c>
      <c r="F425" s="235"/>
      <c r="G425" s="230" t="s">
        <v>150</v>
      </c>
      <c r="H425" s="232">
        <v>30.5</v>
      </c>
    </row>
    <row r="426" spans="1:8" ht="17.25" x14ac:dyDescent="0.3">
      <c r="A426" s="227">
        <v>8842</v>
      </c>
      <c r="B426" s="228" t="s">
        <v>874</v>
      </c>
      <c r="C426" s="229" t="s">
        <v>875</v>
      </c>
      <c r="D426" s="234"/>
      <c r="E426" s="234"/>
      <c r="F426" s="235"/>
      <c r="G426" s="230" t="s">
        <v>150</v>
      </c>
      <c r="H426" s="232">
        <v>14.66</v>
      </c>
    </row>
    <row r="427" spans="1:8" ht="17.25" x14ac:dyDescent="0.3">
      <c r="A427" s="227">
        <v>8843</v>
      </c>
      <c r="B427" s="228" t="s">
        <v>876</v>
      </c>
      <c r="C427" s="229" t="s">
        <v>877</v>
      </c>
      <c r="D427" s="234"/>
      <c r="E427" s="234"/>
      <c r="F427" s="235"/>
      <c r="G427" s="230" t="s">
        <v>150</v>
      </c>
      <c r="H427" s="232">
        <v>13.6</v>
      </c>
    </row>
    <row r="428" spans="1:8" ht="17.25" x14ac:dyDescent="0.3">
      <c r="A428" s="227">
        <v>8844</v>
      </c>
      <c r="B428" s="228" t="s">
        <v>878</v>
      </c>
      <c r="C428" s="229" t="s">
        <v>879</v>
      </c>
      <c r="D428" s="230" t="s">
        <v>880</v>
      </c>
      <c r="E428" s="236">
        <v>400</v>
      </c>
      <c r="F428" s="235"/>
      <c r="G428" s="230" t="s">
        <v>150</v>
      </c>
      <c r="H428" s="232">
        <v>75</v>
      </c>
    </row>
    <row r="429" spans="1:8" ht="17.25" x14ac:dyDescent="0.3">
      <c r="A429" s="227">
        <v>8845</v>
      </c>
      <c r="B429" s="228" t="s">
        <v>881</v>
      </c>
      <c r="C429" s="229" t="s">
        <v>882</v>
      </c>
      <c r="D429" s="230" t="s">
        <v>883</v>
      </c>
      <c r="E429" s="236">
        <v>340</v>
      </c>
      <c r="F429" s="235"/>
      <c r="G429" s="230" t="s">
        <v>150</v>
      </c>
      <c r="H429" s="232">
        <v>31</v>
      </c>
    </row>
    <row r="430" spans="1:8" ht="17.25" x14ac:dyDescent="0.3">
      <c r="A430" s="227">
        <v>8846</v>
      </c>
      <c r="B430" s="228" t="s">
        <v>881</v>
      </c>
      <c r="C430" s="233" t="s">
        <v>2181</v>
      </c>
      <c r="D430" s="230" t="s">
        <v>883</v>
      </c>
      <c r="E430" s="236">
        <v>340</v>
      </c>
      <c r="F430" s="235"/>
      <c r="G430" s="230" t="s">
        <v>150</v>
      </c>
      <c r="H430" s="232">
        <v>19.25</v>
      </c>
    </row>
    <row r="431" spans="1:8" ht="17.25" x14ac:dyDescent="0.3">
      <c r="A431" s="227">
        <v>8847</v>
      </c>
      <c r="B431" s="238" t="s">
        <v>2122</v>
      </c>
      <c r="C431" s="233" t="s">
        <v>2182</v>
      </c>
      <c r="D431" s="230" t="s">
        <v>884</v>
      </c>
      <c r="E431" s="234"/>
      <c r="F431" s="235"/>
      <c r="G431" s="230" t="s">
        <v>150</v>
      </c>
      <c r="H431" s="232">
        <v>29.45</v>
      </c>
    </row>
    <row r="432" spans="1:8" ht="17.25" x14ac:dyDescent="0.3">
      <c r="A432" s="227">
        <v>8848</v>
      </c>
      <c r="B432" s="228" t="s">
        <v>885</v>
      </c>
      <c r="C432" s="229" t="s">
        <v>886</v>
      </c>
      <c r="D432" s="234"/>
      <c r="E432" s="236">
        <v>310</v>
      </c>
      <c r="F432" s="235"/>
      <c r="G432" s="230" t="s">
        <v>150</v>
      </c>
      <c r="H432" s="232">
        <v>48.9</v>
      </c>
    </row>
    <row r="433" spans="1:8" ht="17.25" x14ac:dyDescent="0.3">
      <c r="A433" s="227">
        <v>8849</v>
      </c>
      <c r="B433" s="228" t="s">
        <v>878</v>
      </c>
      <c r="C433" s="233" t="s">
        <v>2183</v>
      </c>
      <c r="D433" s="234"/>
      <c r="E433" s="234"/>
      <c r="F433" s="235"/>
      <c r="G433" s="230" t="s">
        <v>150</v>
      </c>
      <c r="H433" s="232">
        <v>52</v>
      </c>
    </row>
    <row r="434" spans="1:8" ht="17.25" x14ac:dyDescent="0.3">
      <c r="A434" s="227">
        <v>8850</v>
      </c>
      <c r="B434" s="228" t="s">
        <v>878</v>
      </c>
      <c r="C434" s="229" t="s">
        <v>887</v>
      </c>
      <c r="D434" s="234"/>
      <c r="E434" s="236">
        <v>260</v>
      </c>
      <c r="F434" s="235"/>
      <c r="G434" s="230" t="s">
        <v>150</v>
      </c>
      <c r="H434" s="232">
        <v>45.5</v>
      </c>
    </row>
    <row r="435" spans="1:8" ht="17.25" x14ac:dyDescent="0.3">
      <c r="A435" s="227">
        <v>8851</v>
      </c>
      <c r="B435" s="228" t="s">
        <v>888</v>
      </c>
      <c r="C435" s="229" t="s">
        <v>889</v>
      </c>
      <c r="D435" s="234"/>
      <c r="E435" s="236">
        <v>230</v>
      </c>
      <c r="F435" s="235"/>
      <c r="G435" s="230" t="s">
        <v>150</v>
      </c>
      <c r="H435" s="232">
        <v>41</v>
      </c>
    </row>
    <row r="436" spans="1:8" ht="17.25" x14ac:dyDescent="0.3">
      <c r="A436" s="227">
        <v>8852</v>
      </c>
      <c r="B436" s="228" t="s">
        <v>878</v>
      </c>
      <c r="C436" s="229" t="s">
        <v>890</v>
      </c>
      <c r="D436" s="234"/>
      <c r="E436" s="236">
        <v>410</v>
      </c>
      <c r="F436" s="235"/>
      <c r="G436" s="230" t="s">
        <v>150</v>
      </c>
      <c r="H436" s="232">
        <v>65.3</v>
      </c>
    </row>
    <row r="437" spans="1:8" ht="17.25" x14ac:dyDescent="0.3">
      <c r="A437" s="227">
        <v>8853</v>
      </c>
      <c r="B437" s="245" t="s">
        <v>878</v>
      </c>
      <c r="C437" s="250" t="s">
        <v>891</v>
      </c>
      <c r="D437" s="247"/>
      <c r="E437" s="251">
        <v>410</v>
      </c>
      <c r="F437" s="252"/>
      <c r="G437" s="248" t="s">
        <v>150</v>
      </c>
      <c r="H437" s="232">
        <v>45</v>
      </c>
    </row>
    <row r="438" spans="1:8" ht="17.25" x14ac:dyDescent="0.3">
      <c r="A438" s="227">
        <v>8854</v>
      </c>
      <c r="B438" s="228" t="s">
        <v>892</v>
      </c>
      <c r="C438" s="229" t="s">
        <v>893</v>
      </c>
      <c r="D438" s="234"/>
      <c r="E438" s="230" t="s">
        <v>894</v>
      </c>
      <c r="F438" s="235"/>
      <c r="G438" s="230" t="s">
        <v>150</v>
      </c>
      <c r="H438" s="237">
        <v>96.2</v>
      </c>
    </row>
    <row r="439" spans="1:8" ht="17.25" x14ac:dyDescent="0.3">
      <c r="A439" s="227">
        <v>8870</v>
      </c>
      <c r="B439" s="228" t="s">
        <v>895</v>
      </c>
      <c r="C439" s="233" t="s">
        <v>2184</v>
      </c>
      <c r="D439" s="230" t="s">
        <v>896</v>
      </c>
      <c r="E439" s="239">
        <v>13.5</v>
      </c>
      <c r="F439" s="235"/>
      <c r="G439" s="230" t="s">
        <v>150</v>
      </c>
      <c r="H439" s="232">
        <v>10.68</v>
      </c>
    </row>
    <row r="440" spans="1:8" ht="17.25" x14ac:dyDescent="0.3">
      <c r="A440" s="227">
        <v>8871</v>
      </c>
      <c r="B440" s="228" t="s">
        <v>895</v>
      </c>
      <c r="C440" s="229" t="s">
        <v>897</v>
      </c>
      <c r="D440" s="234"/>
      <c r="E440" s="234"/>
      <c r="F440" s="235"/>
      <c r="G440" s="230" t="s">
        <v>150</v>
      </c>
      <c r="H440" s="232">
        <v>6.3</v>
      </c>
    </row>
    <row r="441" spans="1:8" ht="17.25" x14ac:dyDescent="0.3">
      <c r="A441" s="227">
        <v>8872</v>
      </c>
      <c r="B441" s="228" t="s">
        <v>898</v>
      </c>
      <c r="C441" s="229" t="s">
        <v>899</v>
      </c>
      <c r="D441" s="234"/>
      <c r="E441" s="239">
        <v>4.5</v>
      </c>
      <c r="F441" s="235"/>
      <c r="G441" s="230" t="s">
        <v>150</v>
      </c>
      <c r="H441" s="232">
        <v>48.75</v>
      </c>
    </row>
    <row r="442" spans="1:8" ht="17.25" x14ac:dyDescent="0.3">
      <c r="A442" s="227">
        <v>8900</v>
      </c>
      <c r="B442" s="228" t="s">
        <v>900</v>
      </c>
      <c r="C442" s="229" t="s">
        <v>901</v>
      </c>
      <c r="D442" s="234"/>
      <c r="E442" s="236">
        <v>420</v>
      </c>
      <c r="F442" s="235"/>
      <c r="G442" s="230" t="s">
        <v>150</v>
      </c>
      <c r="H442" s="232">
        <v>474</v>
      </c>
    </row>
    <row r="443" spans="1:8" ht="17.25" x14ac:dyDescent="0.3">
      <c r="A443" s="227">
        <v>8901</v>
      </c>
      <c r="B443" s="228" t="s">
        <v>900</v>
      </c>
      <c r="C443" s="229" t="s">
        <v>902</v>
      </c>
      <c r="D443" s="234"/>
      <c r="E443" s="236">
        <v>420</v>
      </c>
      <c r="F443" s="235"/>
      <c r="G443" s="230" t="s">
        <v>150</v>
      </c>
      <c r="H443" s="232">
        <v>496</v>
      </c>
    </row>
    <row r="444" spans="1:8" ht="17.25" x14ac:dyDescent="0.3">
      <c r="A444" s="227">
        <v>8902</v>
      </c>
      <c r="B444" s="228" t="s">
        <v>900</v>
      </c>
      <c r="C444" s="229" t="s">
        <v>903</v>
      </c>
      <c r="D444" s="234"/>
      <c r="E444" s="236">
        <v>650</v>
      </c>
      <c r="F444" s="231" t="s">
        <v>904</v>
      </c>
      <c r="G444" s="230" t="s">
        <v>150</v>
      </c>
      <c r="H444" s="232">
        <v>582</v>
      </c>
    </row>
    <row r="445" spans="1:8" ht="17.25" x14ac:dyDescent="0.3">
      <c r="A445" s="227">
        <v>8903</v>
      </c>
      <c r="B445" s="228" t="s">
        <v>900</v>
      </c>
      <c r="C445" s="229" t="s">
        <v>905</v>
      </c>
      <c r="D445" s="234"/>
      <c r="E445" s="236">
        <v>650</v>
      </c>
      <c r="F445" s="231" t="s">
        <v>906</v>
      </c>
      <c r="G445" s="230" t="s">
        <v>150</v>
      </c>
      <c r="H445" s="232">
        <v>596</v>
      </c>
    </row>
    <row r="446" spans="1:8" ht="17.25" x14ac:dyDescent="0.3">
      <c r="A446" s="227">
        <v>8904</v>
      </c>
      <c r="B446" s="228" t="s">
        <v>900</v>
      </c>
      <c r="C446" s="229" t="s">
        <v>907</v>
      </c>
      <c r="D446" s="234"/>
      <c r="E446" s="236">
        <v>450</v>
      </c>
      <c r="F446" s="231" t="s">
        <v>908</v>
      </c>
      <c r="G446" s="230" t="s">
        <v>150</v>
      </c>
      <c r="H446" s="232">
        <v>780</v>
      </c>
    </row>
    <row r="447" spans="1:8" ht="17.25" x14ac:dyDescent="0.3">
      <c r="A447" s="227">
        <v>8905</v>
      </c>
      <c r="B447" s="228" t="s">
        <v>900</v>
      </c>
      <c r="C447" s="229" t="s">
        <v>909</v>
      </c>
      <c r="D447" s="234"/>
      <c r="E447" s="236">
        <v>250</v>
      </c>
      <c r="F447" s="235"/>
      <c r="G447" s="230" t="s">
        <v>150</v>
      </c>
      <c r="H447" s="232">
        <v>626</v>
      </c>
    </row>
    <row r="448" spans="1:8" ht="17.25" x14ac:dyDescent="0.3">
      <c r="A448" s="227">
        <v>8906</v>
      </c>
      <c r="B448" s="228" t="s">
        <v>910</v>
      </c>
      <c r="C448" s="229" t="s">
        <v>911</v>
      </c>
      <c r="D448" s="234"/>
      <c r="E448" s="236">
        <v>310</v>
      </c>
      <c r="F448" s="235"/>
      <c r="G448" s="230" t="s">
        <v>150</v>
      </c>
      <c r="H448" s="232">
        <v>456</v>
      </c>
    </row>
    <row r="449" spans="1:8" ht="17.25" x14ac:dyDescent="0.3">
      <c r="A449" s="227">
        <v>8907</v>
      </c>
      <c r="B449" s="228" t="s">
        <v>910</v>
      </c>
      <c r="C449" s="229" t="s">
        <v>912</v>
      </c>
      <c r="D449" s="234"/>
      <c r="E449" s="236">
        <v>350</v>
      </c>
      <c r="F449" s="235"/>
      <c r="G449" s="230" t="s">
        <v>150</v>
      </c>
      <c r="H449" s="232">
        <v>487</v>
      </c>
    </row>
    <row r="450" spans="1:8" ht="17.25" x14ac:dyDescent="0.3">
      <c r="A450" s="227">
        <v>8908</v>
      </c>
      <c r="B450" s="228" t="s">
        <v>913</v>
      </c>
      <c r="C450" s="229" t="s">
        <v>914</v>
      </c>
      <c r="D450" s="230" t="s">
        <v>915</v>
      </c>
      <c r="E450" s="236">
        <v>1890</v>
      </c>
      <c r="F450" s="231" t="s">
        <v>916</v>
      </c>
      <c r="G450" s="230" t="s">
        <v>150</v>
      </c>
      <c r="H450" s="232">
        <v>2945</v>
      </c>
    </row>
    <row r="451" spans="1:8" ht="17.25" x14ac:dyDescent="0.3">
      <c r="A451" s="227">
        <v>8909</v>
      </c>
      <c r="B451" s="228" t="s">
        <v>900</v>
      </c>
      <c r="C451" s="229" t="s">
        <v>917</v>
      </c>
      <c r="D451" s="230" t="s">
        <v>915</v>
      </c>
      <c r="E451" s="236">
        <v>1890</v>
      </c>
      <c r="F451" s="231" t="s">
        <v>918</v>
      </c>
      <c r="G451" s="230" t="s">
        <v>150</v>
      </c>
      <c r="H451" s="232">
        <v>5504</v>
      </c>
    </row>
    <row r="452" spans="1:8" ht="17.25" x14ac:dyDescent="0.3">
      <c r="A452" s="227">
        <v>8910</v>
      </c>
      <c r="B452" s="228" t="s">
        <v>919</v>
      </c>
      <c r="C452" s="229" t="s">
        <v>920</v>
      </c>
      <c r="D452" s="230" t="s">
        <v>921</v>
      </c>
      <c r="E452" s="236">
        <v>2850</v>
      </c>
      <c r="F452" s="231" t="s">
        <v>918</v>
      </c>
      <c r="G452" s="230" t="s">
        <v>150</v>
      </c>
      <c r="H452" s="232">
        <v>10750</v>
      </c>
    </row>
    <row r="453" spans="1:8" ht="17.25" x14ac:dyDescent="0.3">
      <c r="A453" s="227">
        <v>8911</v>
      </c>
      <c r="B453" s="228" t="s">
        <v>922</v>
      </c>
      <c r="C453" s="229" t="s">
        <v>923</v>
      </c>
      <c r="D453" s="230" t="s">
        <v>924</v>
      </c>
      <c r="E453" s="236">
        <v>675</v>
      </c>
      <c r="F453" s="231" t="s">
        <v>925</v>
      </c>
      <c r="G453" s="230" t="s">
        <v>150</v>
      </c>
      <c r="H453" s="232">
        <v>621</v>
      </c>
    </row>
    <row r="454" spans="1:8" ht="17.25" x14ac:dyDescent="0.3">
      <c r="A454" s="227">
        <v>8912</v>
      </c>
      <c r="B454" s="228" t="s">
        <v>922</v>
      </c>
      <c r="C454" s="229" t="s">
        <v>926</v>
      </c>
      <c r="D454" s="230" t="s">
        <v>924</v>
      </c>
      <c r="E454" s="236">
        <v>420</v>
      </c>
      <c r="F454" s="231" t="s">
        <v>925</v>
      </c>
      <c r="G454" s="230" t="s">
        <v>150</v>
      </c>
      <c r="H454" s="232">
        <v>596</v>
      </c>
    </row>
    <row r="455" spans="1:8" ht="17.25" x14ac:dyDescent="0.3">
      <c r="A455" s="227">
        <v>8913</v>
      </c>
      <c r="B455" s="228" t="s">
        <v>900</v>
      </c>
      <c r="C455" s="229" t="s">
        <v>927</v>
      </c>
      <c r="D455" s="234"/>
      <c r="E455" s="236">
        <v>726</v>
      </c>
      <c r="F455" s="235"/>
      <c r="G455" s="230" t="s">
        <v>150</v>
      </c>
      <c r="H455" s="232">
        <v>576</v>
      </c>
    </row>
    <row r="456" spans="1:8" ht="17.25" x14ac:dyDescent="0.3">
      <c r="A456" s="227">
        <v>8914</v>
      </c>
      <c r="B456" s="228" t="s">
        <v>928</v>
      </c>
      <c r="C456" s="229" t="s">
        <v>929</v>
      </c>
      <c r="D456" s="234"/>
      <c r="E456" s="236">
        <v>669</v>
      </c>
      <c r="F456" s="235"/>
      <c r="G456" s="230" t="s">
        <v>150</v>
      </c>
      <c r="H456" s="232">
        <v>1316</v>
      </c>
    </row>
    <row r="457" spans="1:8" ht="17.25" x14ac:dyDescent="0.3">
      <c r="A457" s="227">
        <v>8915</v>
      </c>
      <c r="B457" s="228" t="s">
        <v>930</v>
      </c>
      <c r="C457" s="229" t="s">
        <v>931</v>
      </c>
      <c r="D457" s="234"/>
      <c r="E457" s="236">
        <v>850</v>
      </c>
      <c r="F457" s="235"/>
      <c r="G457" s="230" t="s">
        <v>150</v>
      </c>
      <c r="H457" s="232">
        <v>697</v>
      </c>
    </row>
    <row r="458" spans="1:8" ht="17.25" x14ac:dyDescent="0.3">
      <c r="A458" s="227">
        <v>8916</v>
      </c>
      <c r="B458" s="228" t="s">
        <v>930</v>
      </c>
      <c r="C458" s="229" t="s">
        <v>932</v>
      </c>
      <c r="D458" s="234"/>
      <c r="E458" s="236">
        <v>550</v>
      </c>
      <c r="F458" s="235"/>
      <c r="G458" s="230" t="s">
        <v>150</v>
      </c>
      <c r="H458" s="232">
        <v>1075</v>
      </c>
    </row>
    <row r="459" spans="1:8" ht="17.25" x14ac:dyDescent="0.3">
      <c r="A459" s="227">
        <v>8917</v>
      </c>
      <c r="B459" s="228" t="s">
        <v>933</v>
      </c>
      <c r="C459" s="229" t="s">
        <v>934</v>
      </c>
      <c r="D459" s="234"/>
      <c r="E459" s="236">
        <v>290</v>
      </c>
      <c r="F459" s="235"/>
      <c r="G459" s="230" t="s">
        <v>150</v>
      </c>
      <c r="H459" s="232">
        <v>447</v>
      </c>
    </row>
    <row r="460" spans="1:8" ht="17.25" x14ac:dyDescent="0.3">
      <c r="A460" s="227">
        <v>8943</v>
      </c>
      <c r="B460" s="228" t="s">
        <v>935</v>
      </c>
      <c r="C460" s="229" t="s">
        <v>936</v>
      </c>
      <c r="D460" s="234"/>
      <c r="E460" s="236">
        <v>30</v>
      </c>
      <c r="F460" s="231" t="s">
        <v>937</v>
      </c>
      <c r="G460" s="230" t="s">
        <v>150</v>
      </c>
      <c r="H460" s="232">
        <v>19.850000000000001</v>
      </c>
    </row>
    <row r="461" spans="1:8" ht="17.25" x14ac:dyDescent="0.3">
      <c r="A461" s="227">
        <v>8944</v>
      </c>
      <c r="B461" s="228" t="s">
        <v>938</v>
      </c>
      <c r="C461" s="229" t="s">
        <v>621</v>
      </c>
      <c r="D461" s="234"/>
      <c r="E461" s="234"/>
      <c r="F461" s="231" t="s">
        <v>939</v>
      </c>
      <c r="G461" s="230" t="s">
        <v>150</v>
      </c>
      <c r="H461" s="232">
        <v>14.5</v>
      </c>
    </row>
    <row r="462" spans="1:8" ht="17.25" x14ac:dyDescent="0.3">
      <c r="A462" s="227">
        <v>8945</v>
      </c>
      <c r="B462" s="228" t="s">
        <v>940</v>
      </c>
      <c r="C462" s="229" t="s">
        <v>941</v>
      </c>
      <c r="D462" s="234"/>
      <c r="E462" s="234"/>
      <c r="F462" s="235"/>
      <c r="G462" s="230" t="s">
        <v>150</v>
      </c>
      <c r="H462" s="232">
        <v>6.3</v>
      </c>
    </row>
    <row r="463" spans="1:8" ht="17.25" x14ac:dyDescent="0.3">
      <c r="A463" s="253">
        <v>9999</v>
      </c>
      <c r="B463" s="233" t="s">
        <v>942</v>
      </c>
      <c r="C463" s="233"/>
      <c r="D463" s="234"/>
      <c r="E463" s="234"/>
      <c r="F463" s="235"/>
      <c r="G463" s="234"/>
      <c r="H463" s="232"/>
    </row>
  </sheetData>
  <mergeCells count="2">
    <mergeCell ref="C299:D299"/>
    <mergeCell ref="A1:H1"/>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dimension ref="A1:H496"/>
  <sheetViews>
    <sheetView workbookViewId="0">
      <selection activeCell="C10" sqref="C10"/>
    </sheetView>
  </sheetViews>
  <sheetFormatPr defaultRowHeight="16.5" x14ac:dyDescent="0.3"/>
  <cols>
    <col min="1" max="1" width="12.5" style="22" customWidth="1"/>
    <col min="2" max="2" width="27.25" style="2" customWidth="1"/>
    <col min="3" max="3" width="42.625" style="2" customWidth="1"/>
    <col min="4" max="4" width="23.25" style="2" customWidth="1"/>
    <col min="5" max="5" width="9.75" style="22" customWidth="1"/>
    <col min="6" max="6" width="41.25" style="2" customWidth="1"/>
    <col min="7" max="7" width="5.625" style="22" bestFit="1" customWidth="1"/>
    <col min="8" max="8" width="16.625" style="21" customWidth="1"/>
  </cols>
  <sheetData>
    <row r="1" spans="1:8" ht="17.25" x14ac:dyDescent="0.3">
      <c r="A1" s="254" t="s">
        <v>943</v>
      </c>
      <c r="B1" s="255"/>
      <c r="C1" s="255" t="s">
        <v>944</v>
      </c>
      <c r="D1" s="255"/>
      <c r="E1" s="254"/>
      <c r="F1" s="255"/>
      <c r="G1" s="254"/>
      <c r="H1" s="256"/>
    </row>
    <row r="2" spans="1:8" ht="17.25" x14ac:dyDescent="0.3">
      <c r="A2" s="254" t="s">
        <v>138</v>
      </c>
      <c r="B2" s="255" t="s">
        <v>139</v>
      </c>
      <c r="C2" s="255" t="s">
        <v>140</v>
      </c>
      <c r="D2" s="255" t="s">
        <v>133</v>
      </c>
      <c r="E2" s="254" t="s">
        <v>141</v>
      </c>
      <c r="F2" s="255" t="s">
        <v>142</v>
      </c>
      <c r="G2" s="254" t="s">
        <v>143</v>
      </c>
      <c r="H2" s="256" t="s">
        <v>945</v>
      </c>
    </row>
    <row r="3" spans="1:8" ht="17.25" x14ac:dyDescent="0.3">
      <c r="A3" s="254">
        <v>8010</v>
      </c>
      <c r="B3" s="255" t="s">
        <v>145</v>
      </c>
      <c r="C3" s="255" t="s">
        <v>146</v>
      </c>
      <c r="D3" s="255" t="s">
        <v>147</v>
      </c>
      <c r="E3" s="254" t="s">
        <v>148</v>
      </c>
      <c r="F3" s="255" t="s">
        <v>149</v>
      </c>
      <c r="G3" s="254" t="s">
        <v>150</v>
      </c>
      <c r="H3" s="256">
        <v>1.62</v>
      </c>
    </row>
    <row r="4" spans="1:8" ht="17.25" x14ac:dyDescent="0.3">
      <c r="A4" s="254">
        <v>8011</v>
      </c>
      <c r="B4" s="255" t="s">
        <v>145</v>
      </c>
      <c r="C4" s="255" t="s">
        <v>146</v>
      </c>
      <c r="D4" s="255" t="s">
        <v>151</v>
      </c>
      <c r="E4" s="254" t="s">
        <v>152</v>
      </c>
      <c r="F4" s="255" t="s">
        <v>149</v>
      </c>
      <c r="G4" s="254" t="s">
        <v>150</v>
      </c>
      <c r="H4" s="256">
        <v>9.86</v>
      </c>
    </row>
    <row r="5" spans="1:8" ht="17.25" x14ac:dyDescent="0.3">
      <c r="A5" s="254">
        <v>8012</v>
      </c>
      <c r="B5" s="255" t="s">
        <v>145</v>
      </c>
      <c r="C5" s="255" t="s">
        <v>146</v>
      </c>
      <c r="D5" s="255" t="s">
        <v>153</v>
      </c>
      <c r="E5" s="254" t="s">
        <v>154</v>
      </c>
      <c r="F5" s="255" t="s">
        <v>149</v>
      </c>
      <c r="G5" s="254" t="s">
        <v>150</v>
      </c>
      <c r="H5" s="256">
        <v>12.49</v>
      </c>
    </row>
    <row r="6" spans="1:8" ht="17.25" x14ac:dyDescent="0.3">
      <c r="A6" s="254">
        <v>8013</v>
      </c>
      <c r="B6" s="255" t="s">
        <v>145</v>
      </c>
      <c r="C6" s="255" t="s">
        <v>146</v>
      </c>
      <c r="D6" s="255" t="s">
        <v>155</v>
      </c>
      <c r="E6" s="254" t="s">
        <v>156</v>
      </c>
      <c r="F6" s="255" t="s">
        <v>149</v>
      </c>
      <c r="G6" s="254" t="s">
        <v>150</v>
      </c>
      <c r="H6" s="256">
        <v>20.98</v>
      </c>
    </row>
    <row r="7" spans="1:8" ht="17.25" x14ac:dyDescent="0.3">
      <c r="A7" s="254">
        <v>8014</v>
      </c>
      <c r="B7" s="255" t="s">
        <v>145</v>
      </c>
      <c r="C7" s="255" t="s">
        <v>146</v>
      </c>
      <c r="D7" s="255" t="s">
        <v>157</v>
      </c>
      <c r="E7" s="254" t="s">
        <v>158</v>
      </c>
      <c r="F7" s="255" t="s">
        <v>149</v>
      </c>
      <c r="G7" s="254" t="s">
        <v>150</v>
      </c>
      <c r="H7" s="256">
        <v>32.130000000000003</v>
      </c>
    </row>
    <row r="8" spans="1:8" ht="17.25" x14ac:dyDescent="0.3">
      <c r="A8" s="254">
        <v>8015</v>
      </c>
      <c r="B8" s="255" t="s">
        <v>145</v>
      </c>
      <c r="C8" s="255" t="s">
        <v>146</v>
      </c>
      <c r="D8" s="255" t="s">
        <v>159</v>
      </c>
      <c r="E8" s="254" t="s">
        <v>160</v>
      </c>
      <c r="F8" s="255" t="s">
        <v>149</v>
      </c>
      <c r="G8" s="254" t="s">
        <v>150</v>
      </c>
      <c r="H8" s="256">
        <v>57.05</v>
      </c>
    </row>
    <row r="9" spans="1:8" ht="17.25" x14ac:dyDescent="0.3">
      <c r="A9" s="254">
        <v>8016</v>
      </c>
      <c r="B9" s="255" t="s">
        <v>145</v>
      </c>
      <c r="C9" s="255" t="s">
        <v>146</v>
      </c>
      <c r="D9" s="255" t="s">
        <v>161</v>
      </c>
      <c r="E9" s="254" t="s">
        <v>162</v>
      </c>
      <c r="F9" s="255" t="s">
        <v>149</v>
      </c>
      <c r="G9" s="254" t="s">
        <v>150</v>
      </c>
      <c r="H9" s="256">
        <v>95.6</v>
      </c>
    </row>
    <row r="10" spans="1:8" ht="17.25" x14ac:dyDescent="0.3">
      <c r="A10" s="254">
        <v>8017</v>
      </c>
      <c r="B10" s="255" t="s">
        <v>145</v>
      </c>
      <c r="C10" s="255" t="s">
        <v>146</v>
      </c>
      <c r="D10" s="255" t="s">
        <v>163</v>
      </c>
      <c r="E10" s="254" t="s">
        <v>164</v>
      </c>
      <c r="F10" s="255" t="s">
        <v>149</v>
      </c>
      <c r="G10" s="254" t="s">
        <v>150</v>
      </c>
      <c r="H10" s="256">
        <v>98.55</v>
      </c>
    </row>
    <row r="11" spans="1:8" ht="17.25" x14ac:dyDescent="0.3">
      <c r="A11" s="254">
        <v>8040</v>
      </c>
      <c r="B11" s="255" t="s">
        <v>165</v>
      </c>
      <c r="C11" s="255"/>
      <c r="D11" s="255"/>
      <c r="E11" s="254" t="s">
        <v>166</v>
      </c>
      <c r="F11" s="255"/>
      <c r="G11" s="254" t="s">
        <v>150</v>
      </c>
      <c r="H11" s="256">
        <v>28.09</v>
      </c>
    </row>
    <row r="12" spans="1:8" ht="17.25" x14ac:dyDescent="0.3">
      <c r="A12" s="254">
        <v>8041</v>
      </c>
      <c r="B12" s="255" t="s">
        <v>165</v>
      </c>
      <c r="C12" s="255"/>
      <c r="D12" s="255"/>
      <c r="E12" s="254" t="s">
        <v>167</v>
      </c>
      <c r="F12" s="255"/>
      <c r="G12" s="254" t="s">
        <v>150</v>
      </c>
      <c r="H12" s="256">
        <v>41.18</v>
      </c>
    </row>
    <row r="13" spans="1:8" ht="17.25" x14ac:dyDescent="0.3">
      <c r="A13" s="254">
        <v>8050</v>
      </c>
      <c r="B13" s="255" t="s">
        <v>168</v>
      </c>
      <c r="C13" s="255"/>
      <c r="D13" s="255"/>
      <c r="E13" s="254" t="s">
        <v>169</v>
      </c>
      <c r="F13" s="255" t="s">
        <v>170</v>
      </c>
      <c r="G13" s="254" t="s">
        <v>150</v>
      </c>
      <c r="H13" s="256">
        <v>4.53</v>
      </c>
    </row>
    <row r="14" spans="1:8" ht="17.25" x14ac:dyDescent="0.3">
      <c r="A14" s="254">
        <v>8051</v>
      </c>
      <c r="B14" s="255" t="s">
        <v>171</v>
      </c>
      <c r="C14" s="255"/>
      <c r="D14" s="255"/>
      <c r="E14" s="254" t="s">
        <v>172</v>
      </c>
      <c r="F14" s="255" t="s">
        <v>170</v>
      </c>
      <c r="G14" s="254" t="s">
        <v>150</v>
      </c>
      <c r="H14" s="256">
        <v>11.6</v>
      </c>
    </row>
    <row r="15" spans="1:8" ht="17.25" x14ac:dyDescent="0.3">
      <c r="A15" s="254">
        <v>8060</v>
      </c>
      <c r="B15" s="255" t="s">
        <v>173</v>
      </c>
      <c r="C15" s="255" t="s">
        <v>174</v>
      </c>
      <c r="D15" s="255" t="s">
        <v>175</v>
      </c>
      <c r="E15" s="254" t="s">
        <v>176</v>
      </c>
      <c r="F15" s="255"/>
      <c r="G15" s="254" t="s">
        <v>150</v>
      </c>
      <c r="H15" s="256">
        <v>2.34</v>
      </c>
    </row>
    <row r="16" spans="1:8" ht="17.25" x14ac:dyDescent="0.3">
      <c r="A16" s="254">
        <v>8061</v>
      </c>
      <c r="B16" s="255" t="s">
        <v>173</v>
      </c>
      <c r="C16" s="255" t="s">
        <v>174</v>
      </c>
      <c r="D16" s="255" t="s">
        <v>177</v>
      </c>
      <c r="E16" s="254" t="s">
        <v>178</v>
      </c>
      <c r="F16" s="255"/>
      <c r="G16" s="254" t="s">
        <v>150</v>
      </c>
      <c r="H16" s="256">
        <v>4.6500000000000004</v>
      </c>
    </row>
    <row r="17" spans="1:8" ht="34.5" x14ac:dyDescent="0.3">
      <c r="A17" s="254">
        <v>8062</v>
      </c>
      <c r="B17" s="255" t="s">
        <v>179</v>
      </c>
      <c r="C17" s="255" t="s">
        <v>180</v>
      </c>
      <c r="D17" s="255" t="s">
        <v>181</v>
      </c>
      <c r="E17" s="254" t="s">
        <v>178</v>
      </c>
      <c r="F17" s="255" t="s">
        <v>946</v>
      </c>
      <c r="G17" s="254" t="s">
        <v>150</v>
      </c>
      <c r="H17" s="256">
        <v>3.25</v>
      </c>
    </row>
    <row r="18" spans="1:8" ht="51.75" x14ac:dyDescent="0.3">
      <c r="A18" s="254">
        <v>8063</v>
      </c>
      <c r="B18" s="255" t="s">
        <v>183</v>
      </c>
      <c r="C18" s="255" t="s">
        <v>184</v>
      </c>
      <c r="D18" s="255" t="s">
        <v>185</v>
      </c>
      <c r="E18" s="254" t="s">
        <v>186</v>
      </c>
      <c r="F18" s="255" t="s">
        <v>947</v>
      </c>
      <c r="G18" s="254" t="s">
        <v>150</v>
      </c>
      <c r="H18" s="256">
        <v>34.93</v>
      </c>
    </row>
    <row r="19" spans="1:8" ht="17.25" x14ac:dyDescent="0.3">
      <c r="A19" s="254">
        <v>8064</v>
      </c>
      <c r="B19" s="255" t="s">
        <v>188</v>
      </c>
      <c r="C19" s="255"/>
      <c r="D19" s="255"/>
      <c r="E19" s="254"/>
      <c r="F19" s="255"/>
      <c r="G19" s="254" t="s">
        <v>150</v>
      </c>
      <c r="H19" s="256">
        <v>35.270000000000003</v>
      </c>
    </row>
    <row r="20" spans="1:8" ht="34.5" x14ac:dyDescent="0.3">
      <c r="A20" s="254">
        <v>8065</v>
      </c>
      <c r="B20" s="255" t="s">
        <v>189</v>
      </c>
      <c r="C20" s="255" t="s">
        <v>948</v>
      </c>
      <c r="D20" s="255" t="s">
        <v>191</v>
      </c>
      <c r="E20" s="254">
        <v>300</v>
      </c>
      <c r="F20" s="255" t="s">
        <v>192</v>
      </c>
      <c r="G20" s="254" t="s">
        <v>150</v>
      </c>
      <c r="H20" s="256">
        <v>172.29</v>
      </c>
    </row>
    <row r="21" spans="1:8" ht="34.5" x14ac:dyDescent="0.3">
      <c r="A21" s="254">
        <v>8066</v>
      </c>
      <c r="B21" s="255" t="s">
        <v>189</v>
      </c>
      <c r="C21" s="255" t="s">
        <v>948</v>
      </c>
      <c r="D21" s="255" t="s">
        <v>193</v>
      </c>
      <c r="E21" s="254">
        <v>24</v>
      </c>
      <c r="F21" s="255" t="s">
        <v>949</v>
      </c>
      <c r="G21" s="254" t="s">
        <v>150</v>
      </c>
      <c r="H21" s="256">
        <v>33.83</v>
      </c>
    </row>
    <row r="22" spans="1:8" ht="34.5" x14ac:dyDescent="0.3">
      <c r="A22" s="254">
        <v>8067</v>
      </c>
      <c r="B22" s="255" t="s">
        <v>194</v>
      </c>
      <c r="C22" s="255" t="s">
        <v>194</v>
      </c>
      <c r="D22" s="255" t="s">
        <v>950</v>
      </c>
      <c r="E22" s="254">
        <v>45</v>
      </c>
      <c r="F22" s="255" t="s">
        <v>951</v>
      </c>
      <c r="G22" s="254" t="s">
        <v>150</v>
      </c>
      <c r="H22" s="256">
        <v>41.04</v>
      </c>
    </row>
    <row r="23" spans="1:8" ht="34.5" x14ac:dyDescent="0.3">
      <c r="A23" s="254">
        <v>8068</v>
      </c>
      <c r="B23" s="255" t="s">
        <v>952</v>
      </c>
      <c r="C23" s="255" t="s">
        <v>953</v>
      </c>
      <c r="D23" s="255" t="s">
        <v>954</v>
      </c>
      <c r="E23" s="254"/>
      <c r="F23" s="255"/>
      <c r="G23" s="254" t="s">
        <v>150</v>
      </c>
      <c r="H23" s="256">
        <v>20.61</v>
      </c>
    </row>
    <row r="24" spans="1:8" ht="17.25" x14ac:dyDescent="0.3">
      <c r="A24" s="254">
        <v>8070</v>
      </c>
      <c r="B24" s="255" t="s">
        <v>195</v>
      </c>
      <c r="C24" s="255"/>
      <c r="D24" s="255"/>
      <c r="E24" s="254" t="s">
        <v>196</v>
      </c>
      <c r="F24" s="255" t="s">
        <v>197</v>
      </c>
      <c r="G24" s="254" t="s">
        <v>198</v>
      </c>
      <c r="H24" s="256">
        <v>0.54500000000000004</v>
      </c>
    </row>
    <row r="25" spans="1:8" ht="17.25" x14ac:dyDescent="0.3">
      <c r="A25" s="254">
        <v>8071</v>
      </c>
      <c r="B25" s="255" t="s">
        <v>195</v>
      </c>
      <c r="C25" s="255"/>
      <c r="D25" s="255"/>
      <c r="E25" s="254" t="s">
        <v>196</v>
      </c>
      <c r="F25" s="255" t="s">
        <v>199</v>
      </c>
      <c r="G25" s="254" t="s">
        <v>150</v>
      </c>
      <c r="H25" s="256">
        <v>12.43</v>
      </c>
    </row>
    <row r="26" spans="1:8" ht="17.25" x14ac:dyDescent="0.3">
      <c r="A26" s="254">
        <v>8072</v>
      </c>
      <c r="B26" s="255" t="s">
        <v>200</v>
      </c>
      <c r="C26" s="255"/>
      <c r="D26" s="255"/>
      <c r="E26" s="254" t="s">
        <v>201</v>
      </c>
      <c r="F26" s="255" t="s">
        <v>202</v>
      </c>
      <c r="G26" s="254" t="s">
        <v>198</v>
      </c>
      <c r="H26" s="256">
        <v>0.54500000000000004</v>
      </c>
    </row>
    <row r="27" spans="1:8" ht="17.25" x14ac:dyDescent="0.3">
      <c r="A27" s="254">
        <v>8073</v>
      </c>
      <c r="B27" s="255" t="s">
        <v>200</v>
      </c>
      <c r="C27" s="255"/>
      <c r="D27" s="255"/>
      <c r="E27" s="254" t="s">
        <v>201</v>
      </c>
      <c r="F27" s="255" t="s">
        <v>203</v>
      </c>
      <c r="G27" s="254" t="s">
        <v>150</v>
      </c>
      <c r="H27" s="256">
        <v>16.05</v>
      </c>
    </row>
    <row r="28" spans="1:8" ht="17.25" x14ac:dyDescent="0.3">
      <c r="A28" s="254">
        <v>8075</v>
      </c>
      <c r="B28" s="255" t="s">
        <v>204</v>
      </c>
      <c r="C28" s="255"/>
      <c r="D28" s="255"/>
      <c r="E28" s="254"/>
      <c r="F28" s="255"/>
      <c r="G28" s="254" t="s">
        <v>198</v>
      </c>
      <c r="H28" s="256">
        <v>0.505</v>
      </c>
    </row>
    <row r="29" spans="1:8" ht="34.5" x14ac:dyDescent="0.3">
      <c r="A29" s="254">
        <v>8076</v>
      </c>
      <c r="B29" s="255" t="s">
        <v>205</v>
      </c>
      <c r="C29" s="255" t="s">
        <v>206</v>
      </c>
      <c r="D29" s="255"/>
      <c r="E29" s="254" t="s">
        <v>207</v>
      </c>
      <c r="F29" s="255"/>
      <c r="G29" s="254" t="s">
        <v>150</v>
      </c>
      <c r="H29" s="256">
        <v>23.99</v>
      </c>
    </row>
    <row r="30" spans="1:8" ht="34.5" x14ac:dyDescent="0.3">
      <c r="A30" s="254">
        <v>8077</v>
      </c>
      <c r="B30" s="255" t="s">
        <v>208</v>
      </c>
      <c r="C30" s="255" t="s">
        <v>209</v>
      </c>
      <c r="D30" s="255" t="s">
        <v>955</v>
      </c>
      <c r="E30" s="254">
        <v>360</v>
      </c>
      <c r="F30" s="255" t="s">
        <v>956</v>
      </c>
      <c r="G30" s="254" t="s">
        <v>150</v>
      </c>
      <c r="H30" s="256">
        <v>19.62</v>
      </c>
    </row>
    <row r="31" spans="1:8" ht="34.5" x14ac:dyDescent="0.3">
      <c r="A31" s="254">
        <v>8078</v>
      </c>
      <c r="B31" s="255" t="s">
        <v>957</v>
      </c>
      <c r="C31" s="255" t="s">
        <v>958</v>
      </c>
      <c r="D31" s="255" t="s">
        <v>959</v>
      </c>
      <c r="E31" s="254" t="s">
        <v>960</v>
      </c>
      <c r="F31" s="255" t="s">
        <v>961</v>
      </c>
      <c r="G31" s="254" t="s">
        <v>962</v>
      </c>
      <c r="H31" s="256">
        <v>51.8</v>
      </c>
    </row>
    <row r="32" spans="1:8" ht="34.5" x14ac:dyDescent="0.3">
      <c r="A32" s="254">
        <v>8079</v>
      </c>
      <c r="B32" s="255" t="s">
        <v>963</v>
      </c>
      <c r="C32" s="255" t="s">
        <v>964</v>
      </c>
      <c r="D32" s="255" t="s">
        <v>965</v>
      </c>
      <c r="E32" s="254" t="s">
        <v>558</v>
      </c>
      <c r="F32" s="255" t="s">
        <v>961</v>
      </c>
      <c r="G32" s="254" t="s">
        <v>962</v>
      </c>
      <c r="H32" s="256">
        <v>48.35</v>
      </c>
    </row>
    <row r="33" spans="1:8" ht="17.25" x14ac:dyDescent="0.3">
      <c r="A33" s="254">
        <v>8080</v>
      </c>
      <c r="B33" s="255" t="s">
        <v>210</v>
      </c>
      <c r="C33" s="255" t="s">
        <v>211</v>
      </c>
      <c r="D33" s="255"/>
      <c r="E33" s="254" t="s">
        <v>212</v>
      </c>
      <c r="F33" s="255"/>
      <c r="G33" s="254" t="s">
        <v>150</v>
      </c>
      <c r="H33" s="256">
        <v>8.23</v>
      </c>
    </row>
    <row r="34" spans="1:8" ht="17.25" x14ac:dyDescent="0.3">
      <c r="A34" s="254">
        <v>8081</v>
      </c>
      <c r="B34" s="255" t="s">
        <v>210</v>
      </c>
      <c r="C34" s="255" t="s">
        <v>213</v>
      </c>
      <c r="D34" s="255"/>
      <c r="E34" s="254" t="s">
        <v>214</v>
      </c>
      <c r="F34" s="255"/>
      <c r="G34" s="254" t="s">
        <v>150</v>
      </c>
      <c r="H34" s="256">
        <v>8.67</v>
      </c>
    </row>
    <row r="35" spans="1:8" ht="17.25" x14ac:dyDescent="0.3">
      <c r="A35" s="254">
        <v>8082</v>
      </c>
      <c r="B35" s="255" t="s">
        <v>210</v>
      </c>
      <c r="C35" s="255" t="s">
        <v>215</v>
      </c>
      <c r="D35" s="255"/>
      <c r="E35" s="254" t="s">
        <v>216</v>
      </c>
      <c r="F35" s="255"/>
      <c r="G35" s="254" t="s">
        <v>150</v>
      </c>
      <c r="H35" s="256">
        <v>8.68</v>
      </c>
    </row>
    <row r="36" spans="1:8" ht="17.25" x14ac:dyDescent="0.3">
      <c r="A36" s="254">
        <v>8083</v>
      </c>
      <c r="B36" s="255" t="s">
        <v>210</v>
      </c>
      <c r="C36" s="255" t="s">
        <v>217</v>
      </c>
      <c r="D36" s="255"/>
      <c r="E36" s="254" t="s">
        <v>218</v>
      </c>
      <c r="F36" s="255"/>
      <c r="G36" s="254" t="s">
        <v>150</v>
      </c>
      <c r="H36" s="256">
        <v>9.23</v>
      </c>
    </row>
    <row r="37" spans="1:8" ht="17.25" x14ac:dyDescent="0.3">
      <c r="A37" s="254">
        <v>8084</v>
      </c>
      <c r="B37" s="255" t="s">
        <v>210</v>
      </c>
      <c r="C37" s="255" t="s">
        <v>219</v>
      </c>
      <c r="D37" s="255"/>
      <c r="E37" s="254" t="s">
        <v>220</v>
      </c>
      <c r="F37" s="255"/>
      <c r="G37" s="254" t="s">
        <v>150</v>
      </c>
      <c r="H37" s="256">
        <v>9.81</v>
      </c>
    </row>
    <row r="38" spans="1:8" ht="17.25" x14ac:dyDescent="0.3">
      <c r="A38" s="254">
        <v>8085</v>
      </c>
      <c r="B38" s="255" t="s">
        <v>210</v>
      </c>
      <c r="C38" s="255" t="s">
        <v>221</v>
      </c>
      <c r="D38" s="255"/>
      <c r="E38" s="254" t="s">
        <v>222</v>
      </c>
      <c r="F38" s="255"/>
      <c r="G38" s="254" t="s">
        <v>150</v>
      </c>
      <c r="H38" s="256">
        <v>10.66</v>
      </c>
    </row>
    <row r="39" spans="1:8" ht="17.25" x14ac:dyDescent="0.3">
      <c r="A39" s="254">
        <v>8086</v>
      </c>
      <c r="B39" s="255" t="s">
        <v>210</v>
      </c>
      <c r="C39" s="255" t="s">
        <v>223</v>
      </c>
      <c r="D39" s="255"/>
      <c r="E39" s="254" t="s">
        <v>224</v>
      </c>
      <c r="F39" s="255"/>
      <c r="G39" s="254" t="s">
        <v>150</v>
      </c>
      <c r="H39" s="256">
        <v>12.2</v>
      </c>
    </row>
    <row r="40" spans="1:8" ht="17.25" x14ac:dyDescent="0.3">
      <c r="A40" s="254">
        <v>8087</v>
      </c>
      <c r="B40" s="255" t="s">
        <v>210</v>
      </c>
      <c r="C40" s="255" t="s">
        <v>225</v>
      </c>
      <c r="D40" s="255"/>
      <c r="E40" s="254" t="s">
        <v>224</v>
      </c>
      <c r="F40" s="255"/>
      <c r="G40" s="254" t="s">
        <v>150</v>
      </c>
      <c r="H40" s="256">
        <v>13.07</v>
      </c>
    </row>
    <row r="41" spans="1:8" ht="17.25" x14ac:dyDescent="0.3">
      <c r="A41" s="254">
        <v>8088</v>
      </c>
      <c r="B41" s="255" t="s">
        <v>210</v>
      </c>
      <c r="C41" s="255" t="s">
        <v>226</v>
      </c>
      <c r="D41" s="255"/>
      <c r="E41" s="254" t="s">
        <v>227</v>
      </c>
      <c r="F41" s="255"/>
      <c r="G41" s="254" t="s">
        <v>150</v>
      </c>
      <c r="H41" s="256">
        <v>13.86</v>
      </c>
    </row>
    <row r="42" spans="1:8" ht="17.25" x14ac:dyDescent="0.3">
      <c r="A42" s="254">
        <v>8089</v>
      </c>
      <c r="B42" s="255" t="s">
        <v>210</v>
      </c>
      <c r="C42" s="255" t="s">
        <v>228</v>
      </c>
      <c r="D42" s="255"/>
      <c r="E42" s="254" t="s">
        <v>229</v>
      </c>
      <c r="F42" s="255"/>
      <c r="G42" s="254" t="s">
        <v>150</v>
      </c>
      <c r="H42" s="256">
        <v>14.79</v>
      </c>
    </row>
    <row r="43" spans="1:8" ht="17.25" x14ac:dyDescent="0.3">
      <c r="A43" s="254">
        <v>8110</v>
      </c>
      <c r="B43" s="255" t="s">
        <v>230</v>
      </c>
      <c r="C43" s="255" t="s">
        <v>231</v>
      </c>
      <c r="D43" s="255" t="s">
        <v>232</v>
      </c>
      <c r="E43" s="254">
        <v>0</v>
      </c>
      <c r="F43" s="255" t="s">
        <v>966</v>
      </c>
      <c r="G43" s="254" t="s">
        <v>150</v>
      </c>
      <c r="H43" s="256">
        <v>52</v>
      </c>
    </row>
    <row r="44" spans="1:8" ht="17.25" x14ac:dyDescent="0.3">
      <c r="A44" s="254">
        <v>8111</v>
      </c>
      <c r="B44" s="255" t="s">
        <v>230</v>
      </c>
      <c r="C44" s="255" t="s">
        <v>231</v>
      </c>
      <c r="D44" s="255" t="s">
        <v>233</v>
      </c>
      <c r="E44" s="254">
        <v>0</v>
      </c>
      <c r="F44" s="255" t="s">
        <v>966</v>
      </c>
      <c r="G44" s="254" t="s">
        <v>150</v>
      </c>
      <c r="H44" s="256">
        <v>61.96</v>
      </c>
    </row>
    <row r="45" spans="1:8" ht="17.25" x14ac:dyDescent="0.3">
      <c r="A45" s="254">
        <v>8112</v>
      </c>
      <c r="B45" s="255" t="s">
        <v>230</v>
      </c>
      <c r="C45" s="255" t="s">
        <v>231</v>
      </c>
      <c r="D45" s="255" t="s">
        <v>234</v>
      </c>
      <c r="E45" s="254">
        <v>0</v>
      </c>
      <c r="F45" s="255" t="s">
        <v>966</v>
      </c>
      <c r="G45" s="254" t="s">
        <v>150</v>
      </c>
      <c r="H45" s="256">
        <v>109.97</v>
      </c>
    </row>
    <row r="46" spans="1:8" ht="17.25" x14ac:dyDescent="0.3">
      <c r="A46" s="254">
        <v>8113</v>
      </c>
      <c r="B46" s="255" t="s">
        <v>230</v>
      </c>
      <c r="C46" s="255" t="s">
        <v>231</v>
      </c>
      <c r="D46" s="255" t="s">
        <v>235</v>
      </c>
      <c r="E46" s="254">
        <v>0</v>
      </c>
      <c r="F46" s="255" t="s">
        <v>966</v>
      </c>
      <c r="G46" s="254" t="s">
        <v>150</v>
      </c>
      <c r="H46" s="256">
        <v>136.9</v>
      </c>
    </row>
    <row r="47" spans="1:8" ht="17.25" x14ac:dyDescent="0.3">
      <c r="A47" s="254">
        <v>8120</v>
      </c>
      <c r="B47" s="255" t="s">
        <v>236</v>
      </c>
      <c r="C47" s="255" t="s">
        <v>231</v>
      </c>
      <c r="D47" s="255" t="s">
        <v>237</v>
      </c>
      <c r="E47" s="254" t="s">
        <v>238</v>
      </c>
      <c r="F47" s="255" t="s">
        <v>239</v>
      </c>
      <c r="G47" s="254" t="s">
        <v>150</v>
      </c>
      <c r="H47" s="256">
        <v>352.71</v>
      </c>
    </row>
    <row r="48" spans="1:8" ht="17.25" x14ac:dyDescent="0.3">
      <c r="A48" s="254">
        <v>8121</v>
      </c>
      <c r="B48" s="255" t="s">
        <v>236</v>
      </c>
      <c r="C48" s="255" t="s">
        <v>231</v>
      </c>
      <c r="D48" s="255" t="s">
        <v>240</v>
      </c>
      <c r="E48" s="254" t="s">
        <v>241</v>
      </c>
      <c r="F48" s="255" t="s">
        <v>239</v>
      </c>
      <c r="G48" s="254" t="s">
        <v>150</v>
      </c>
      <c r="H48" s="256">
        <v>400.32</v>
      </c>
    </row>
    <row r="49" spans="1:8" ht="17.25" x14ac:dyDescent="0.3">
      <c r="A49" s="254">
        <v>8122</v>
      </c>
      <c r="B49" s="255" t="s">
        <v>236</v>
      </c>
      <c r="C49" s="255" t="s">
        <v>231</v>
      </c>
      <c r="D49" s="255" t="s">
        <v>242</v>
      </c>
      <c r="E49" s="254" t="s">
        <v>243</v>
      </c>
      <c r="F49" s="255" t="s">
        <v>239</v>
      </c>
      <c r="G49" s="254" t="s">
        <v>150</v>
      </c>
      <c r="H49" s="256">
        <v>624.55999999999995</v>
      </c>
    </row>
    <row r="50" spans="1:8" ht="17.25" x14ac:dyDescent="0.3">
      <c r="A50" s="254">
        <v>8123</v>
      </c>
      <c r="B50" s="255" t="s">
        <v>236</v>
      </c>
      <c r="C50" s="255" t="s">
        <v>231</v>
      </c>
      <c r="D50" s="255" t="s">
        <v>244</v>
      </c>
      <c r="E50" s="254" t="s">
        <v>245</v>
      </c>
      <c r="F50" s="255" t="s">
        <v>239</v>
      </c>
      <c r="G50" s="254" t="s">
        <v>150</v>
      </c>
      <c r="H50" s="256">
        <v>1181.8599999999999</v>
      </c>
    </row>
    <row r="51" spans="1:8" ht="17.25" x14ac:dyDescent="0.3">
      <c r="A51" s="254">
        <v>8124</v>
      </c>
      <c r="B51" s="255" t="s">
        <v>246</v>
      </c>
      <c r="C51" s="255" t="s">
        <v>247</v>
      </c>
      <c r="D51" s="255" t="s">
        <v>248</v>
      </c>
      <c r="E51" s="254">
        <v>400</v>
      </c>
      <c r="F51" s="255"/>
      <c r="G51" s="254" t="s">
        <v>150</v>
      </c>
      <c r="H51" s="256">
        <v>32.700000000000003</v>
      </c>
    </row>
    <row r="52" spans="1:8" ht="17.25" x14ac:dyDescent="0.3">
      <c r="A52" s="254">
        <v>8125</v>
      </c>
      <c r="B52" s="255" t="s">
        <v>246</v>
      </c>
      <c r="C52" s="255" t="s">
        <v>247</v>
      </c>
      <c r="D52" s="255" t="s">
        <v>248</v>
      </c>
      <c r="E52" s="254">
        <v>425</v>
      </c>
      <c r="F52" s="255"/>
      <c r="G52" s="254" t="s">
        <v>150</v>
      </c>
      <c r="H52" s="256">
        <v>33.06</v>
      </c>
    </row>
    <row r="53" spans="1:8" ht="17.25" x14ac:dyDescent="0.3">
      <c r="A53" s="254">
        <v>8126</v>
      </c>
      <c r="B53" s="255" t="s">
        <v>249</v>
      </c>
      <c r="C53" s="255" t="s">
        <v>250</v>
      </c>
      <c r="D53" s="255"/>
      <c r="E53" s="254">
        <v>360</v>
      </c>
      <c r="F53" s="255"/>
      <c r="G53" s="254" t="s">
        <v>150</v>
      </c>
      <c r="H53" s="256">
        <v>41.35</v>
      </c>
    </row>
    <row r="54" spans="1:8" ht="17.25" x14ac:dyDescent="0.3">
      <c r="A54" s="254">
        <v>8130</v>
      </c>
      <c r="B54" s="255" t="s">
        <v>253</v>
      </c>
      <c r="C54" s="255"/>
      <c r="D54" s="255"/>
      <c r="E54" s="254">
        <v>0</v>
      </c>
      <c r="F54" s="255" t="s">
        <v>254</v>
      </c>
      <c r="G54" s="254" t="s">
        <v>150</v>
      </c>
      <c r="H54" s="256">
        <v>1.46</v>
      </c>
    </row>
    <row r="55" spans="1:8" ht="17.25" x14ac:dyDescent="0.3">
      <c r="A55" s="254">
        <v>8131</v>
      </c>
      <c r="B55" s="255" t="s">
        <v>255</v>
      </c>
      <c r="C55" s="255" t="s">
        <v>231</v>
      </c>
      <c r="D55" s="255" t="s">
        <v>256</v>
      </c>
      <c r="E55" s="254" t="s">
        <v>154</v>
      </c>
      <c r="F55" s="255" t="s">
        <v>257</v>
      </c>
      <c r="G55" s="254" t="s">
        <v>150</v>
      </c>
      <c r="H55" s="256">
        <v>12.55</v>
      </c>
    </row>
    <row r="56" spans="1:8" ht="17.25" x14ac:dyDescent="0.3">
      <c r="A56" s="254">
        <v>8132</v>
      </c>
      <c r="B56" s="255" t="s">
        <v>258</v>
      </c>
      <c r="C56" s="255" t="s">
        <v>231</v>
      </c>
      <c r="D56" s="255" t="s">
        <v>259</v>
      </c>
      <c r="E56" s="254" t="s">
        <v>186</v>
      </c>
      <c r="F56" s="255" t="s">
        <v>967</v>
      </c>
      <c r="G56" s="254" t="s">
        <v>150</v>
      </c>
      <c r="H56" s="256">
        <v>16.579999999999998</v>
      </c>
    </row>
    <row r="57" spans="1:8" ht="17.25" x14ac:dyDescent="0.3">
      <c r="A57" s="254">
        <v>8133</v>
      </c>
      <c r="B57" s="255" t="s">
        <v>260</v>
      </c>
      <c r="C57" s="255" t="s">
        <v>231</v>
      </c>
      <c r="D57" s="255" t="s">
        <v>261</v>
      </c>
      <c r="E57" s="254" t="s">
        <v>262</v>
      </c>
      <c r="F57" s="255" t="s">
        <v>263</v>
      </c>
      <c r="G57" s="254" t="s">
        <v>150</v>
      </c>
      <c r="H57" s="256">
        <v>235.03</v>
      </c>
    </row>
    <row r="58" spans="1:8" ht="17.25" x14ac:dyDescent="0.3">
      <c r="A58" s="254">
        <v>8134</v>
      </c>
      <c r="B58" s="255" t="s">
        <v>260</v>
      </c>
      <c r="C58" s="255" t="s">
        <v>231</v>
      </c>
      <c r="D58" s="255" t="s">
        <v>264</v>
      </c>
      <c r="E58" s="254" t="s">
        <v>265</v>
      </c>
      <c r="F58" s="255" t="s">
        <v>263</v>
      </c>
      <c r="G58" s="254" t="s">
        <v>150</v>
      </c>
      <c r="H58" s="256">
        <v>290.74</v>
      </c>
    </row>
    <row r="59" spans="1:8" ht="17.25" x14ac:dyDescent="0.3">
      <c r="A59" s="254">
        <v>8135</v>
      </c>
      <c r="B59" s="255" t="s">
        <v>260</v>
      </c>
      <c r="C59" s="255" t="s">
        <v>231</v>
      </c>
      <c r="D59" s="255" t="s">
        <v>266</v>
      </c>
      <c r="E59" s="254" t="s">
        <v>267</v>
      </c>
      <c r="F59" s="255" t="s">
        <v>263</v>
      </c>
      <c r="G59" s="254" t="s">
        <v>150</v>
      </c>
      <c r="H59" s="256">
        <v>355.7</v>
      </c>
    </row>
    <row r="60" spans="1:8" ht="17.25" x14ac:dyDescent="0.3">
      <c r="A60" s="254">
        <v>8136</v>
      </c>
      <c r="B60" s="255" t="s">
        <v>260</v>
      </c>
      <c r="C60" s="255" t="s">
        <v>231</v>
      </c>
      <c r="D60" s="255" t="s">
        <v>268</v>
      </c>
      <c r="E60" s="254" t="s">
        <v>238</v>
      </c>
      <c r="F60" s="255" t="s">
        <v>263</v>
      </c>
      <c r="G60" s="254" t="s">
        <v>150</v>
      </c>
      <c r="H60" s="256">
        <v>359.36</v>
      </c>
    </row>
    <row r="61" spans="1:8" ht="17.25" x14ac:dyDescent="0.3">
      <c r="A61" s="254">
        <v>8140</v>
      </c>
      <c r="B61" s="255" t="s">
        <v>269</v>
      </c>
      <c r="C61" s="255" t="s">
        <v>270</v>
      </c>
      <c r="D61" s="255" t="s">
        <v>271</v>
      </c>
      <c r="E61" s="254" t="s">
        <v>186</v>
      </c>
      <c r="F61" s="255"/>
      <c r="G61" s="254" t="s">
        <v>150</v>
      </c>
      <c r="H61" s="256">
        <v>47.35</v>
      </c>
    </row>
    <row r="62" spans="1:8" ht="17.25" x14ac:dyDescent="0.3">
      <c r="A62" s="254">
        <v>8141</v>
      </c>
      <c r="B62" s="255" t="s">
        <v>269</v>
      </c>
      <c r="C62" s="255" t="s">
        <v>270</v>
      </c>
      <c r="D62" s="255" t="s">
        <v>272</v>
      </c>
      <c r="E62" s="254" t="s">
        <v>273</v>
      </c>
      <c r="F62" s="255"/>
      <c r="G62" s="254" t="s">
        <v>150</v>
      </c>
      <c r="H62" s="256">
        <v>70.55</v>
      </c>
    </row>
    <row r="63" spans="1:8" ht="17.25" x14ac:dyDescent="0.3">
      <c r="A63" s="254">
        <v>8142</v>
      </c>
      <c r="B63" s="255" t="s">
        <v>269</v>
      </c>
      <c r="C63" s="255" t="s">
        <v>270</v>
      </c>
      <c r="D63" s="255" t="s">
        <v>274</v>
      </c>
      <c r="E63" s="254" t="s">
        <v>201</v>
      </c>
      <c r="F63" s="255"/>
      <c r="G63" s="254" t="s">
        <v>150</v>
      </c>
      <c r="H63" s="256">
        <v>90.1</v>
      </c>
    </row>
    <row r="64" spans="1:8" ht="17.25" x14ac:dyDescent="0.3">
      <c r="A64" s="254">
        <v>8143</v>
      </c>
      <c r="B64" s="255" t="s">
        <v>269</v>
      </c>
      <c r="C64" s="255" t="s">
        <v>270</v>
      </c>
      <c r="D64" s="255" t="s">
        <v>275</v>
      </c>
      <c r="E64" s="254" t="s">
        <v>276</v>
      </c>
      <c r="F64" s="255"/>
      <c r="G64" s="254" t="s">
        <v>150</v>
      </c>
      <c r="H64" s="256">
        <v>215.09</v>
      </c>
    </row>
    <row r="65" spans="1:8" ht="17.25" x14ac:dyDescent="0.3">
      <c r="A65" s="254">
        <v>8144</v>
      </c>
      <c r="B65" s="255" t="s">
        <v>269</v>
      </c>
      <c r="C65" s="255" t="s">
        <v>270</v>
      </c>
      <c r="D65" s="255" t="s">
        <v>277</v>
      </c>
      <c r="E65" s="254" t="s">
        <v>278</v>
      </c>
      <c r="F65" s="255"/>
      <c r="G65" s="254" t="s">
        <v>150</v>
      </c>
      <c r="H65" s="256">
        <v>302.01</v>
      </c>
    </row>
    <row r="66" spans="1:8" ht="17.25" x14ac:dyDescent="0.3">
      <c r="A66" s="254">
        <v>8145</v>
      </c>
      <c r="B66" s="255" t="s">
        <v>968</v>
      </c>
      <c r="C66" s="255" t="s">
        <v>969</v>
      </c>
      <c r="D66" s="255"/>
      <c r="E66" s="254"/>
      <c r="F66" s="255"/>
      <c r="G66" s="254" t="s">
        <v>150</v>
      </c>
      <c r="H66" s="256">
        <v>27.7</v>
      </c>
    </row>
    <row r="67" spans="1:8" ht="17.25" x14ac:dyDescent="0.3">
      <c r="A67" s="254">
        <v>8146</v>
      </c>
      <c r="B67" s="255" t="s">
        <v>968</v>
      </c>
      <c r="C67" s="255"/>
      <c r="D67" s="255"/>
      <c r="E67" s="254"/>
      <c r="F67" s="255"/>
      <c r="G67" s="254" t="s">
        <v>150</v>
      </c>
      <c r="H67" s="256">
        <v>8.6</v>
      </c>
    </row>
    <row r="68" spans="1:8" ht="34.5" x14ac:dyDescent="0.3">
      <c r="A68" s="254">
        <v>8147</v>
      </c>
      <c r="B68" s="255" t="s">
        <v>279</v>
      </c>
      <c r="C68" s="255" t="s">
        <v>280</v>
      </c>
      <c r="D68" s="255"/>
      <c r="E68" s="254">
        <v>0</v>
      </c>
      <c r="F68" s="255"/>
      <c r="G68" s="254" t="s">
        <v>150</v>
      </c>
      <c r="H68" s="256">
        <v>1.1299999999999999</v>
      </c>
    </row>
    <row r="69" spans="1:8" ht="34.5" x14ac:dyDescent="0.3">
      <c r="A69" s="254">
        <v>8148</v>
      </c>
      <c r="B69" s="255" t="s">
        <v>255</v>
      </c>
      <c r="C69" s="255" t="s">
        <v>281</v>
      </c>
      <c r="D69" s="255" t="s">
        <v>282</v>
      </c>
      <c r="E69" s="254" t="s">
        <v>283</v>
      </c>
      <c r="F69" s="255"/>
      <c r="G69" s="254" t="s">
        <v>150</v>
      </c>
      <c r="H69" s="256">
        <v>65.510000000000005</v>
      </c>
    </row>
    <row r="70" spans="1:8" ht="34.5" x14ac:dyDescent="0.3">
      <c r="A70" s="254">
        <v>8149</v>
      </c>
      <c r="B70" s="255" t="s">
        <v>284</v>
      </c>
      <c r="C70" s="255" t="s">
        <v>970</v>
      </c>
      <c r="D70" s="255"/>
      <c r="E70" s="254">
        <v>15</v>
      </c>
      <c r="F70" s="255"/>
      <c r="G70" s="254" t="s">
        <v>150</v>
      </c>
      <c r="H70" s="256">
        <v>1.58</v>
      </c>
    </row>
    <row r="71" spans="1:8" ht="17.25" x14ac:dyDescent="0.3">
      <c r="A71" s="254">
        <v>8151</v>
      </c>
      <c r="B71" s="255" t="s">
        <v>285</v>
      </c>
      <c r="C71" s="255" t="s">
        <v>286</v>
      </c>
      <c r="D71" s="255" t="s">
        <v>289</v>
      </c>
      <c r="E71" s="254" t="s">
        <v>186</v>
      </c>
      <c r="F71" s="255"/>
      <c r="G71" s="254" t="s">
        <v>150</v>
      </c>
      <c r="H71" s="256">
        <v>30.41</v>
      </c>
    </row>
    <row r="72" spans="1:8" ht="34.5" x14ac:dyDescent="0.3">
      <c r="A72" s="254">
        <v>8153</v>
      </c>
      <c r="B72" s="255" t="s">
        <v>290</v>
      </c>
      <c r="C72" s="255" t="s">
        <v>286</v>
      </c>
      <c r="D72" s="255" t="s">
        <v>287</v>
      </c>
      <c r="E72" s="254" t="s">
        <v>291</v>
      </c>
      <c r="F72" s="255" t="s">
        <v>971</v>
      </c>
      <c r="G72" s="254" t="s">
        <v>150</v>
      </c>
      <c r="H72" s="256">
        <v>6.24</v>
      </c>
    </row>
    <row r="73" spans="1:8" ht="34.5" x14ac:dyDescent="0.3">
      <c r="A73" s="254">
        <v>8154</v>
      </c>
      <c r="B73" s="255" t="s">
        <v>292</v>
      </c>
      <c r="C73" s="255" t="s">
        <v>286</v>
      </c>
      <c r="D73" s="255" t="s">
        <v>293</v>
      </c>
      <c r="E73" s="254" t="s">
        <v>294</v>
      </c>
      <c r="F73" s="255" t="s">
        <v>971</v>
      </c>
      <c r="G73" s="254" t="s">
        <v>150</v>
      </c>
      <c r="H73" s="256">
        <v>23.75</v>
      </c>
    </row>
    <row r="74" spans="1:8" ht="17.25" x14ac:dyDescent="0.3">
      <c r="A74" s="254">
        <v>8155</v>
      </c>
      <c r="B74" s="255" t="s">
        <v>285</v>
      </c>
      <c r="C74" s="255" t="s">
        <v>286</v>
      </c>
      <c r="D74" s="255" t="s">
        <v>287</v>
      </c>
      <c r="E74" s="254" t="s">
        <v>288</v>
      </c>
      <c r="F74" s="255"/>
      <c r="G74" s="254" t="s">
        <v>150</v>
      </c>
      <c r="H74" s="256">
        <v>25.28</v>
      </c>
    </row>
    <row r="75" spans="1:8" ht="17.25" x14ac:dyDescent="0.3">
      <c r="A75" s="254">
        <v>8157</v>
      </c>
      <c r="B75" s="255" t="s">
        <v>296</v>
      </c>
      <c r="C75" s="255"/>
      <c r="D75" s="255"/>
      <c r="E75" s="254" t="s">
        <v>297</v>
      </c>
      <c r="F75" s="255"/>
      <c r="G75" s="254" t="s">
        <v>150</v>
      </c>
      <c r="H75" s="256">
        <v>78.790000000000006</v>
      </c>
    </row>
    <row r="76" spans="1:8" ht="17.25" x14ac:dyDescent="0.3">
      <c r="A76" s="254">
        <v>8158</v>
      </c>
      <c r="B76" s="255" t="s">
        <v>296</v>
      </c>
      <c r="C76" s="255"/>
      <c r="D76" s="255"/>
      <c r="E76" s="254" t="s">
        <v>160</v>
      </c>
      <c r="F76" s="255"/>
      <c r="G76" s="254" t="s">
        <v>150</v>
      </c>
      <c r="H76" s="256">
        <v>102.03</v>
      </c>
    </row>
    <row r="77" spans="1:8" ht="17.25" x14ac:dyDescent="0.3">
      <c r="A77" s="254">
        <v>8180</v>
      </c>
      <c r="B77" s="255" t="s">
        <v>298</v>
      </c>
      <c r="C77" s="255"/>
      <c r="D77" s="255"/>
      <c r="E77" s="254" t="s">
        <v>166</v>
      </c>
      <c r="F77" s="255"/>
      <c r="G77" s="254" t="s">
        <v>150</v>
      </c>
      <c r="H77" s="256">
        <v>21.6</v>
      </c>
    </row>
    <row r="78" spans="1:8" ht="17.25" x14ac:dyDescent="0.3">
      <c r="A78" s="254">
        <v>8181</v>
      </c>
      <c r="B78" s="255" t="s">
        <v>298</v>
      </c>
      <c r="C78" s="255"/>
      <c r="D78" s="255"/>
      <c r="E78" s="254" t="s">
        <v>167</v>
      </c>
      <c r="F78" s="255"/>
      <c r="G78" s="254" t="s">
        <v>150</v>
      </c>
      <c r="H78" s="256">
        <v>25.82</v>
      </c>
    </row>
    <row r="79" spans="1:8" ht="17.25" x14ac:dyDescent="0.3">
      <c r="A79" s="254">
        <v>8182</v>
      </c>
      <c r="B79" s="255" t="s">
        <v>298</v>
      </c>
      <c r="C79" s="255"/>
      <c r="D79" s="255"/>
      <c r="E79" s="254" t="s">
        <v>299</v>
      </c>
      <c r="F79" s="255"/>
      <c r="G79" s="254" t="s">
        <v>150</v>
      </c>
      <c r="H79" s="256">
        <v>39.65</v>
      </c>
    </row>
    <row r="80" spans="1:8" ht="17.25" x14ac:dyDescent="0.3">
      <c r="A80" s="254">
        <v>8183</v>
      </c>
      <c r="B80" s="255" t="s">
        <v>300</v>
      </c>
      <c r="C80" s="255" t="s">
        <v>301</v>
      </c>
      <c r="D80" s="255"/>
      <c r="E80" s="254">
        <v>27</v>
      </c>
      <c r="F80" s="255"/>
      <c r="G80" s="254" t="s">
        <v>150</v>
      </c>
      <c r="H80" s="256">
        <v>15.4</v>
      </c>
    </row>
    <row r="81" spans="1:8" ht="17.25" x14ac:dyDescent="0.3">
      <c r="A81" s="254">
        <v>8184</v>
      </c>
      <c r="B81" s="255" t="s">
        <v>302</v>
      </c>
      <c r="C81" s="255"/>
      <c r="D81" s="255"/>
      <c r="E81" s="254" t="s">
        <v>303</v>
      </c>
      <c r="F81" s="255"/>
      <c r="G81" s="254" t="s">
        <v>150</v>
      </c>
      <c r="H81" s="256">
        <v>1.53</v>
      </c>
    </row>
    <row r="82" spans="1:8" ht="17.25" x14ac:dyDescent="0.3">
      <c r="A82" s="254">
        <v>8185</v>
      </c>
      <c r="B82" s="255" t="s">
        <v>304</v>
      </c>
      <c r="C82" s="255"/>
      <c r="D82" s="255"/>
      <c r="E82" s="254">
        <v>13</v>
      </c>
      <c r="F82" s="255"/>
      <c r="G82" s="254" t="s">
        <v>150</v>
      </c>
      <c r="H82" s="256">
        <v>6.83</v>
      </c>
    </row>
    <row r="83" spans="1:8" ht="17.25" x14ac:dyDescent="0.3">
      <c r="A83" s="254">
        <v>8187</v>
      </c>
      <c r="B83" s="255" t="s">
        <v>305</v>
      </c>
      <c r="C83" s="255" t="s">
        <v>972</v>
      </c>
      <c r="D83" s="255" t="s">
        <v>973</v>
      </c>
      <c r="E83" s="254">
        <v>2.7</v>
      </c>
      <c r="F83" s="255"/>
      <c r="G83" s="254" t="s">
        <v>150</v>
      </c>
      <c r="H83" s="256">
        <v>1.91</v>
      </c>
    </row>
    <row r="84" spans="1:8" ht="17.25" x14ac:dyDescent="0.3">
      <c r="A84" s="254">
        <v>8188</v>
      </c>
      <c r="B84" s="255" t="s">
        <v>305</v>
      </c>
      <c r="C84" s="255" t="s">
        <v>972</v>
      </c>
      <c r="D84" s="255" t="s">
        <v>974</v>
      </c>
      <c r="E84" s="254"/>
      <c r="F84" s="255"/>
      <c r="G84" s="254" t="s">
        <v>150</v>
      </c>
      <c r="H84" s="256">
        <v>2.59</v>
      </c>
    </row>
    <row r="85" spans="1:8" ht="17.25" x14ac:dyDescent="0.3">
      <c r="A85" s="254">
        <v>8189</v>
      </c>
      <c r="B85" s="255" t="s">
        <v>305</v>
      </c>
      <c r="C85" s="255" t="s">
        <v>972</v>
      </c>
      <c r="D85" s="255" t="s">
        <v>975</v>
      </c>
      <c r="E85" s="254">
        <v>3.4</v>
      </c>
      <c r="F85" s="255"/>
      <c r="G85" s="254" t="s">
        <v>150</v>
      </c>
      <c r="H85" s="256">
        <v>2.77</v>
      </c>
    </row>
    <row r="86" spans="1:8" ht="17.25" x14ac:dyDescent="0.3">
      <c r="A86" s="254">
        <v>8190</v>
      </c>
      <c r="B86" s="255" t="s">
        <v>309</v>
      </c>
      <c r="C86" s="255" t="s">
        <v>976</v>
      </c>
      <c r="D86" s="255" t="s">
        <v>977</v>
      </c>
      <c r="E86" s="254">
        <v>2.4</v>
      </c>
      <c r="F86" s="255"/>
      <c r="G86" s="254" t="s">
        <v>150</v>
      </c>
      <c r="H86" s="256">
        <v>1.8</v>
      </c>
    </row>
    <row r="87" spans="1:8" ht="17.25" x14ac:dyDescent="0.3">
      <c r="A87" s="254">
        <v>8191</v>
      </c>
      <c r="B87" s="255" t="s">
        <v>978</v>
      </c>
      <c r="C87" s="255" t="s">
        <v>979</v>
      </c>
      <c r="D87" s="255" t="s">
        <v>980</v>
      </c>
      <c r="E87" s="254">
        <v>3.62</v>
      </c>
      <c r="F87" s="255"/>
      <c r="G87" s="254" t="s">
        <v>150</v>
      </c>
      <c r="H87" s="256">
        <v>3.73</v>
      </c>
    </row>
    <row r="88" spans="1:8" ht="17.25" x14ac:dyDescent="0.3">
      <c r="A88" s="254">
        <v>8192</v>
      </c>
      <c r="B88" s="255" t="s">
        <v>312</v>
      </c>
      <c r="C88" s="255" t="s">
        <v>981</v>
      </c>
      <c r="D88" s="255" t="s">
        <v>982</v>
      </c>
      <c r="E88" s="254">
        <v>3.2</v>
      </c>
      <c r="F88" s="255"/>
      <c r="G88" s="254" t="s">
        <v>150</v>
      </c>
      <c r="H88" s="256">
        <v>2.1</v>
      </c>
    </row>
    <row r="89" spans="1:8" ht="17.25" x14ac:dyDescent="0.3">
      <c r="A89" s="254">
        <v>8193</v>
      </c>
      <c r="B89" s="255" t="s">
        <v>314</v>
      </c>
      <c r="C89" s="255" t="s">
        <v>315</v>
      </c>
      <c r="D89" s="255"/>
      <c r="E89" s="254" t="s">
        <v>316</v>
      </c>
      <c r="F89" s="255"/>
      <c r="G89" s="254" t="s">
        <v>150</v>
      </c>
      <c r="H89" s="256">
        <v>56.25</v>
      </c>
    </row>
    <row r="90" spans="1:8" ht="17.25" x14ac:dyDescent="0.3">
      <c r="A90" s="254">
        <v>8194</v>
      </c>
      <c r="B90" s="255" t="s">
        <v>314</v>
      </c>
      <c r="C90" s="255" t="s">
        <v>317</v>
      </c>
      <c r="D90" s="255"/>
      <c r="E90" s="254" t="s">
        <v>318</v>
      </c>
      <c r="F90" s="255"/>
      <c r="G90" s="254" t="s">
        <v>150</v>
      </c>
      <c r="H90" s="256">
        <v>105.44</v>
      </c>
    </row>
    <row r="91" spans="1:8" ht="17.25" x14ac:dyDescent="0.3">
      <c r="A91" s="254">
        <v>8195</v>
      </c>
      <c r="B91" s="255" t="s">
        <v>319</v>
      </c>
      <c r="C91" s="255" t="s">
        <v>320</v>
      </c>
      <c r="D91" s="255" t="s">
        <v>321</v>
      </c>
      <c r="E91" s="254" t="s">
        <v>166</v>
      </c>
      <c r="F91" s="255"/>
      <c r="G91" s="254" t="s">
        <v>150</v>
      </c>
      <c r="H91" s="256">
        <v>119.52</v>
      </c>
    </row>
    <row r="92" spans="1:8" ht="17.25" x14ac:dyDescent="0.3">
      <c r="A92" s="254">
        <v>8196</v>
      </c>
      <c r="B92" s="255" t="s">
        <v>319</v>
      </c>
      <c r="C92" s="255" t="s">
        <v>320</v>
      </c>
      <c r="D92" s="255" t="s">
        <v>321</v>
      </c>
      <c r="E92" s="254" t="s">
        <v>322</v>
      </c>
      <c r="F92" s="255"/>
      <c r="G92" s="254" t="s">
        <v>150</v>
      </c>
      <c r="H92" s="256">
        <v>134.74</v>
      </c>
    </row>
    <row r="93" spans="1:8" ht="17.25" x14ac:dyDescent="0.3">
      <c r="A93" s="254">
        <v>8197</v>
      </c>
      <c r="B93" s="255" t="s">
        <v>319</v>
      </c>
      <c r="C93" s="255" t="s">
        <v>320</v>
      </c>
      <c r="D93" s="255" t="s">
        <v>323</v>
      </c>
      <c r="E93" s="254" t="s">
        <v>324</v>
      </c>
      <c r="F93" s="255"/>
      <c r="G93" s="254" t="s">
        <v>150</v>
      </c>
      <c r="H93" s="256">
        <v>142.31</v>
      </c>
    </row>
    <row r="94" spans="1:8" ht="34.5" x14ac:dyDescent="0.3">
      <c r="A94" s="254">
        <v>8198</v>
      </c>
      <c r="B94" s="255" t="s">
        <v>325</v>
      </c>
      <c r="C94" s="255" t="s">
        <v>983</v>
      </c>
      <c r="D94" s="255"/>
      <c r="E94" s="254" t="s">
        <v>327</v>
      </c>
      <c r="F94" s="255"/>
      <c r="G94" s="254" t="s">
        <v>150</v>
      </c>
      <c r="H94" s="256">
        <v>193.95</v>
      </c>
    </row>
    <row r="95" spans="1:8" ht="17.25" x14ac:dyDescent="0.3">
      <c r="A95" s="254">
        <v>8199</v>
      </c>
      <c r="B95" s="255" t="s">
        <v>328</v>
      </c>
      <c r="C95" s="255" t="s">
        <v>329</v>
      </c>
      <c r="D95" s="255"/>
      <c r="E95" s="254">
        <v>0</v>
      </c>
      <c r="F95" s="255"/>
      <c r="G95" s="254" t="s">
        <v>150</v>
      </c>
      <c r="H95" s="256">
        <v>10.15</v>
      </c>
    </row>
    <row r="96" spans="1:8" ht="17.25" x14ac:dyDescent="0.3">
      <c r="A96" s="254">
        <v>8200</v>
      </c>
      <c r="B96" s="255" t="s">
        <v>330</v>
      </c>
      <c r="C96" s="255" t="s">
        <v>331</v>
      </c>
      <c r="D96" s="255" t="s">
        <v>332</v>
      </c>
      <c r="E96" s="254" t="s">
        <v>288</v>
      </c>
      <c r="F96" s="255" t="s">
        <v>170</v>
      </c>
      <c r="G96" s="254" t="s">
        <v>150</v>
      </c>
      <c r="H96" s="256">
        <v>8.9700000000000006</v>
      </c>
    </row>
    <row r="97" spans="1:8" ht="17.25" x14ac:dyDescent="0.3">
      <c r="A97" s="254">
        <v>8201</v>
      </c>
      <c r="B97" s="255" t="s">
        <v>330</v>
      </c>
      <c r="C97" s="255" t="s">
        <v>331</v>
      </c>
      <c r="D97" s="255" t="s">
        <v>333</v>
      </c>
      <c r="E97" s="254" t="s">
        <v>334</v>
      </c>
      <c r="F97" s="255" t="s">
        <v>170</v>
      </c>
      <c r="G97" s="254" t="s">
        <v>150</v>
      </c>
      <c r="H97" s="256">
        <v>17.059999999999999</v>
      </c>
    </row>
    <row r="98" spans="1:8" ht="17.25" x14ac:dyDescent="0.3">
      <c r="A98" s="254">
        <v>8202</v>
      </c>
      <c r="B98" s="255" t="s">
        <v>330</v>
      </c>
      <c r="C98" s="255" t="s">
        <v>331</v>
      </c>
      <c r="D98" s="255" t="s">
        <v>335</v>
      </c>
      <c r="E98" s="254" t="s">
        <v>186</v>
      </c>
      <c r="F98" s="255" t="s">
        <v>170</v>
      </c>
      <c r="G98" s="254" t="s">
        <v>150</v>
      </c>
      <c r="H98" s="256">
        <v>24.89</v>
      </c>
    </row>
    <row r="99" spans="1:8" ht="17.25" x14ac:dyDescent="0.3">
      <c r="A99" s="254">
        <v>8203</v>
      </c>
      <c r="B99" s="255" t="s">
        <v>330</v>
      </c>
      <c r="C99" s="255" t="s">
        <v>331</v>
      </c>
      <c r="D99" s="255" t="s">
        <v>336</v>
      </c>
      <c r="E99" s="254" t="s">
        <v>337</v>
      </c>
      <c r="F99" s="255" t="s">
        <v>170</v>
      </c>
      <c r="G99" s="254" t="s">
        <v>150</v>
      </c>
      <c r="H99" s="256">
        <v>35.75</v>
      </c>
    </row>
    <row r="100" spans="1:8" ht="17.25" x14ac:dyDescent="0.3">
      <c r="A100" s="254">
        <v>8204</v>
      </c>
      <c r="B100" s="255" t="s">
        <v>330</v>
      </c>
      <c r="C100" s="255" t="s">
        <v>331</v>
      </c>
      <c r="D100" s="255" t="s">
        <v>177</v>
      </c>
      <c r="E100" s="254" t="s">
        <v>338</v>
      </c>
      <c r="F100" s="255" t="s">
        <v>170</v>
      </c>
      <c r="G100" s="254" t="s">
        <v>150</v>
      </c>
      <c r="H100" s="256">
        <v>50.41</v>
      </c>
    </row>
    <row r="101" spans="1:8" ht="34.5" x14ac:dyDescent="0.3">
      <c r="A101" s="254">
        <v>8208</v>
      </c>
      <c r="B101" s="255" t="s">
        <v>984</v>
      </c>
      <c r="C101" s="255" t="s">
        <v>339</v>
      </c>
      <c r="D101" s="255"/>
      <c r="E101" s="254" t="s">
        <v>316</v>
      </c>
      <c r="F101" s="255"/>
      <c r="G101" s="254" t="s">
        <v>150</v>
      </c>
      <c r="H101" s="256">
        <v>169.74</v>
      </c>
    </row>
    <row r="102" spans="1:8" ht="17.25" x14ac:dyDescent="0.3">
      <c r="A102" s="254">
        <v>8209</v>
      </c>
      <c r="B102" s="255" t="s">
        <v>340</v>
      </c>
      <c r="C102" s="255" t="s">
        <v>341</v>
      </c>
      <c r="D102" s="255"/>
      <c r="E102" s="254" t="s">
        <v>342</v>
      </c>
      <c r="F102" s="255"/>
      <c r="G102" s="254" t="s">
        <v>150</v>
      </c>
      <c r="H102" s="256">
        <v>98.48</v>
      </c>
    </row>
    <row r="103" spans="1:8" ht="34.5" x14ac:dyDescent="0.3">
      <c r="A103" s="254">
        <v>8210</v>
      </c>
      <c r="B103" s="255" t="s">
        <v>343</v>
      </c>
      <c r="C103" s="255"/>
      <c r="D103" s="255" t="s">
        <v>344</v>
      </c>
      <c r="E103" s="254" t="s">
        <v>345</v>
      </c>
      <c r="F103" s="255" t="s">
        <v>346</v>
      </c>
      <c r="G103" s="254" t="s">
        <v>150</v>
      </c>
      <c r="H103" s="256">
        <v>134.68</v>
      </c>
    </row>
    <row r="104" spans="1:8" ht="34.5" x14ac:dyDescent="0.3">
      <c r="A104" s="254">
        <v>8211</v>
      </c>
      <c r="B104" s="255" t="s">
        <v>343</v>
      </c>
      <c r="C104" s="255"/>
      <c r="D104" s="255" t="s">
        <v>347</v>
      </c>
      <c r="E104" s="254" t="s">
        <v>348</v>
      </c>
      <c r="F104" s="255" t="s">
        <v>346</v>
      </c>
      <c r="G104" s="254" t="s">
        <v>150</v>
      </c>
      <c r="H104" s="256">
        <v>178.82</v>
      </c>
    </row>
    <row r="105" spans="1:8" ht="34.5" x14ac:dyDescent="0.3">
      <c r="A105" s="254">
        <v>8212</v>
      </c>
      <c r="B105" s="255" t="s">
        <v>349</v>
      </c>
      <c r="C105" s="255"/>
      <c r="D105" s="255"/>
      <c r="E105" s="254" t="s">
        <v>342</v>
      </c>
      <c r="F105" s="255" t="s">
        <v>346</v>
      </c>
      <c r="G105" s="254" t="s">
        <v>150</v>
      </c>
      <c r="H105" s="256">
        <v>147.05000000000001</v>
      </c>
    </row>
    <row r="106" spans="1:8" ht="17.25" x14ac:dyDescent="0.3">
      <c r="A106" s="254">
        <v>8218</v>
      </c>
      <c r="B106" s="255" t="s">
        <v>985</v>
      </c>
      <c r="C106" s="255" t="s">
        <v>986</v>
      </c>
      <c r="D106" s="255"/>
      <c r="E106" s="254">
        <v>33</v>
      </c>
      <c r="F106" s="255"/>
      <c r="G106" s="254" t="s">
        <v>987</v>
      </c>
      <c r="H106" s="256">
        <v>24.8</v>
      </c>
    </row>
    <row r="107" spans="1:8" ht="34.5" x14ac:dyDescent="0.3">
      <c r="A107" s="254">
        <v>8219</v>
      </c>
      <c r="B107" s="255" t="s">
        <v>251</v>
      </c>
      <c r="C107" s="255" t="s">
        <v>988</v>
      </c>
      <c r="D107" s="255" t="s">
        <v>989</v>
      </c>
      <c r="E107" s="254">
        <v>28</v>
      </c>
      <c r="F107" s="255"/>
      <c r="G107" s="254" t="s">
        <v>150</v>
      </c>
      <c r="H107" s="256">
        <v>28.72</v>
      </c>
    </row>
    <row r="108" spans="1:8" ht="17.25" x14ac:dyDescent="0.3">
      <c r="A108" s="254">
        <v>8220</v>
      </c>
      <c r="B108" s="255" t="s">
        <v>350</v>
      </c>
      <c r="C108" s="255"/>
      <c r="D108" s="255"/>
      <c r="E108" s="254" t="s">
        <v>148</v>
      </c>
      <c r="F108" s="255"/>
      <c r="G108" s="254" t="s">
        <v>150</v>
      </c>
      <c r="H108" s="256">
        <v>15.92</v>
      </c>
    </row>
    <row r="109" spans="1:8" ht="34.5" x14ac:dyDescent="0.3">
      <c r="A109" s="254">
        <v>8221</v>
      </c>
      <c r="B109" s="255" t="s">
        <v>990</v>
      </c>
      <c r="C109" s="255"/>
      <c r="D109" s="255"/>
      <c r="E109" s="254" t="s">
        <v>351</v>
      </c>
      <c r="F109" s="255" t="s">
        <v>991</v>
      </c>
      <c r="G109" s="254" t="s">
        <v>150</v>
      </c>
      <c r="H109" s="256">
        <v>33.56</v>
      </c>
    </row>
    <row r="110" spans="1:8" ht="34.5" x14ac:dyDescent="0.3">
      <c r="A110" s="254">
        <v>8222</v>
      </c>
      <c r="B110" s="255" t="s">
        <v>352</v>
      </c>
      <c r="C110" s="255"/>
      <c r="D110" s="255"/>
      <c r="E110" s="254" t="s">
        <v>353</v>
      </c>
      <c r="F110" s="255"/>
      <c r="G110" s="254" t="s">
        <v>150</v>
      </c>
      <c r="H110" s="256">
        <v>24.09</v>
      </c>
    </row>
    <row r="111" spans="1:8" ht="34.5" x14ac:dyDescent="0.3">
      <c r="A111" s="254">
        <v>8223</v>
      </c>
      <c r="B111" s="255" t="s">
        <v>354</v>
      </c>
      <c r="C111" s="255"/>
      <c r="D111" s="255"/>
      <c r="E111" s="254" t="s">
        <v>186</v>
      </c>
      <c r="F111" s="255"/>
      <c r="G111" s="254" t="s">
        <v>150</v>
      </c>
      <c r="H111" s="256">
        <v>26.9</v>
      </c>
    </row>
    <row r="112" spans="1:8" ht="17.25" x14ac:dyDescent="0.3">
      <c r="A112" s="254">
        <v>8225</v>
      </c>
      <c r="B112" s="255" t="s">
        <v>355</v>
      </c>
      <c r="C112" s="255"/>
      <c r="D112" s="255"/>
      <c r="E112" s="254" t="s">
        <v>299</v>
      </c>
      <c r="F112" s="255"/>
      <c r="G112" s="254" t="s">
        <v>150</v>
      </c>
      <c r="H112" s="256">
        <v>96.11</v>
      </c>
    </row>
    <row r="113" spans="1:8" ht="17.25" x14ac:dyDescent="0.3">
      <c r="A113" s="254">
        <v>8226</v>
      </c>
      <c r="B113" s="255" t="s">
        <v>355</v>
      </c>
      <c r="C113" s="255"/>
      <c r="D113" s="255"/>
      <c r="E113" s="254" t="s">
        <v>356</v>
      </c>
      <c r="F113" s="255"/>
      <c r="G113" s="254" t="s">
        <v>150</v>
      </c>
      <c r="H113" s="256">
        <v>154.63</v>
      </c>
    </row>
    <row r="114" spans="1:8" ht="17.25" x14ac:dyDescent="0.3">
      <c r="A114" s="254">
        <v>8227</v>
      </c>
      <c r="B114" s="255" t="s">
        <v>355</v>
      </c>
      <c r="C114" s="255"/>
      <c r="D114" s="255"/>
      <c r="E114" s="254">
        <v>535</v>
      </c>
      <c r="F114" s="255"/>
      <c r="G114" s="254" t="s">
        <v>150</v>
      </c>
      <c r="H114" s="256">
        <v>264.25</v>
      </c>
    </row>
    <row r="115" spans="1:8" ht="34.5" x14ac:dyDescent="0.3">
      <c r="A115" s="254">
        <v>8228</v>
      </c>
      <c r="B115" s="255" t="s">
        <v>357</v>
      </c>
      <c r="C115" s="255" t="s">
        <v>992</v>
      </c>
      <c r="D115" s="255" t="s">
        <v>993</v>
      </c>
      <c r="E115" s="254"/>
      <c r="F115" s="255" t="s">
        <v>994</v>
      </c>
      <c r="G115" s="254" t="s">
        <v>150</v>
      </c>
      <c r="H115" s="256">
        <v>18.48</v>
      </c>
    </row>
    <row r="116" spans="1:8" ht="51.75" x14ac:dyDescent="0.3">
      <c r="A116" s="254">
        <v>8229</v>
      </c>
      <c r="B116" s="255" t="s">
        <v>995</v>
      </c>
      <c r="C116" s="255" t="s">
        <v>996</v>
      </c>
      <c r="D116" s="255" t="s">
        <v>997</v>
      </c>
      <c r="E116" s="254"/>
      <c r="F116" s="255" t="s">
        <v>998</v>
      </c>
      <c r="G116" s="254" t="s">
        <v>150</v>
      </c>
      <c r="H116" s="256">
        <v>16.22</v>
      </c>
    </row>
    <row r="117" spans="1:8" ht="17.25" x14ac:dyDescent="0.3">
      <c r="A117" s="254">
        <v>8240</v>
      </c>
      <c r="B117" s="255" t="s">
        <v>362</v>
      </c>
      <c r="C117" s="255"/>
      <c r="D117" s="255"/>
      <c r="E117" s="254" t="s">
        <v>288</v>
      </c>
      <c r="F117" s="255"/>
      <c r="G117" s="254" t="s">
        <v>150</v>
      </c>
      <c r="H117" s="256">
        <v>25.47</v>
      </c>
    </row>
    <row r="118" spans="1:8" ht="17.25" x14ac:dyDescent="0.3">
      <c r="A118" s="254">
        <v>8241</v>
      </c>
      <c r="B118" s="255" t="s">
        <v>362</v>
      </c>
      <c r="C118" s="255"/>
      <c r="D118" s="255"/>
      <c r="E118" s="254" t="s">
        <v>363</v>
      </c>
      <c r="F118" s="255"/>
      <c r="G118" s="254" t="s">
        <v>150</v>
      </c>
      <c r="H118" s="256">
        <v>33.549999999999997</v>
      </c>
    </row>
    <row r="119" spans="1:8" ht="17.25" x14ac:dyDescent="0.3">
      <c r="A119" s="254">
        <v>8242</v>
      </c>
      <c r="B119" s="255" t="s">
        <v>362</v>
      </c>
      <c r="C119" s="255"/>
      <c r="D119" s="255"/>
      <c r="E119" s="254" t="s">
        <v>353</v>
      </c>
      <c r="F119" s="255"/>
      <c r="G119" s="254" t="s">
        <v>150</v>
      </c>
      <c r="H119" s="256">
        <v>65.180000000000007</v>
      </c>
    </row>
    <row r="120" spans="1:8" ht="17.25" x14ac:dyDescent="0.3">
      <c r="A120" s="254">
        <v>8250</v>
      </c>
      <c r="B120" s="255" t="s">
        <v>364</v>
      </c>
      <c r="C120" s="255" t="s">
        <v>999</v>
      </c>
      <c r="D120" s="255"/>
      <c r="E120" s="254" t="s">
        <v>353</v>
      </c>
      <c r="F120" s="255"/>
      <c r="G120" s="254" t="s">
        <v>150</v>
      </c>
      <c r="H120" s="256">
        <v>54.2</v>
      </c>
    </row>
    <row r="121" spans="1:8" ht="17.25" x14ac:dyDescent="0.3">
      <c r="A121" s="254">
        <v>8251</v>
      </c>
      <c r="B121" s="255" t="s">
        <v>364</v>
      </c>
      <c r="C121" s="255" t="s">
        <v>1000</v>
      </c>
      <c r="D121" s="255"/>
      <c r="E121" s="254" t="s">
        <v>365</v>
      </c>
      <c r="F121" s="255"/>
      <c r="G121" s="254" t="s">
        <v>150</v>
      </c>
      <c r="H121" s="256">
        <v>65.14</v>
      </c>
    </row>
    <row r="122" spans="1:8" ht="17.25" x14ac:dyDescent="0.3">
      <c r="A122" s="254">
        <v>8252</v>
      </c>
      <c r="B122" s="255" t="s">
        <v>364</v>
      </c>
      <c r="C122" s="255"/>
      <c r="D122" s="255"/>
      <c r="E122" s="254" t="s">
        <v>366</v>
      </c>
      <c r="F122" s="255"/>
      <c r="G122" s="254" t="s">
        <v>150</v>
      </c>
      <c r="H122" s="256">
        <v>98.77</v>
      </c>
    </row>
    <row r="123" spans="1:8" ht="17.25" x14ac:dyDescent="0.3">
      <c r="A123" s="254">
        <v>8253</v>
      </c>
      <c r="B123" s="255" t="s">
        <v>364</v>
      </c>
      <c r="C123" s="255"/>
      <c r="D123" s="255"/>
      <c r="E123" s="254" t="s">
        <v>201</v>
      </c>
      <c r="F123" s="255"/>
      <c r="G123" s="254" t="s">
        <v>150</v>
      </c>
      <c r="H123" s="256">
        <v>153.35</v>
      </c>
    </row>
    <row r="124" spans="1:8" ht="17.25" x14ac:dyDescent="0.3">
      <c r="A124" s="254">
        <v>8254</v>
      </c>
      <c r="B124" s="255" t="s">
        <v>364</v>
      </c>
      <c r="C124" s="255"/>
      <c r="D124" s="255"/>
      <c r="E124" s="254" t="s">
        <v>367</v>
      </c>
      <c r="F124" s="255"/>
      <c r="G124" s="254" t="s">
        <v>150</v>
      </c>
      <c r="H124" s="256">
        <v>218.47</v>
      </c>
    </row>
    <row r="125" spans="1:8" ht="34.5" x14ac:dyDescent="0.3">
      <c r="A125" s="254">
        <v>8255</v>
      </c>
      <c r="B125" s="255" t="s">
        <v>364</v>
      </c>
      <c r="C125" s="255" t="s">
        <v>1001</v>
      </c>
      <c r="D125" s="255"/>
      <c r="E125" s="254" t="s">
        <v>1002</v>
      </c>
      <c r="F125" s="255"/>
      <c r="G125" s="254" t="s">
        <v>150</v>
      </c>
      <c r="H125" s="256">
        <v>317.49</v>
      </c>
    </row>
    <row r="126" spans="1:8" ht="17.25" x14ac:dyDescent="0.3">
      <c r="A126" s="254">
        <v>8256</v>
      </c>
      <c r="B126" s="255" t="s">
        <v>364</v>
      </c>
      <c r="C126" s="255"/>
      <c r="D126" s="255"/>
      <c r="E126" s="254" t="s">
        <v>369</v>
      </c>
      <c r="F126" s="255"/>
      <c r="G126" s="254" t="s">
        <v>150</v>
      </c>
      <c r="H126" s="256">
        <v>358.48</v>
      </c>
    </row>
    <row r="127" spans="1:8" ht="17.25" x14ac:dyDescent="0.3">
      <c r="A127" s="254">
        <v>8260</v>
      </c>
      <c r="B127" s="255" t="s">
        <v>370</v>
      </c>
      <c r="C127" s="255"/>
      <c r="D127" s="255"/>
      <c r="E127" s="254" t="s">
        <v>299</v>
      </c>
      <c r="F127" s="255"/>
      <c r="G127" s="254" t="s">
        <v>150</v>
      </c>
      <c r="H127" s="256">
        <v>66.260000000000005</v>
      </c>
    </row>
    <row r="128" spans="1:8" ht="17.25" x14ac:dyDescent="0.3">
      <c r="A128" s="254">
        <v>8261</v>
      </c>
      <c r="B128" s="255" t="s">
        <v>370</v>
      </c>
      <c r="C128" s="255"/>
      <c r="D128" s="255"/>
      <c r="E128" s="254" t="s">
        <v>356</v>
      </c>
      <c r="F128" s="255"/>
      <c r="G128" s="254" t="s">
        <v>150</v>
      </c>
      <c r="H128" s="256">
        <v>101.22</v>
      </c>
    </row>
    <row r="129" spans="1:8" ht="17.25" x14ac:dyDescent="0.3">
      <c r="A129" s="254">
        <v>8262</v>
      </c>
      <c r="B129" s="255" t="s">
        <v>370</v>
      </c>
      <c r="C129" s="255"/>
      <c r="D129" s="255"/>
      <c r="E129" s="254" t="s">
        <v>164</v>
      </c>
      <c r="F129" s="255"/>
      <c r="G129" s="254" t="s">
        <v>150</v>
      </c>
      <c r="H129" s="256">
        <v>184.08</v>
      </c>
    </row>
    <row r="130" spans="1:8" ht="17.25" x14ac:dyDescent="0.3">
      <c r="A130" s="254">
        <v>8263</v>
      </c>
      <c r="B130" s="255" t="s">
        <v>370</v>
      </c>
      <c r="C130" s="255"/>
      <c r="D130" s="255"/>
      <c r="E130" s="254" t="s">
        <v>371</v>
      </c>
      <c r="F130" s="255"/>
      <c r="G130" s="254" t="s">
        <v>150</v>
      </c>
      <c r="H130" s="256">
        <v>239.31</v>
      </c>
    </row>
    <row r="131" spans="1:8" ht="17.25" x14ac:dyDescent="0.3">
      <c r="A131" s="254">
        <v>8269</v>
      </c>
      <c r="B131" s="255" t="s">
        <v>372</v>
      </c>
      <c r="C131" s="255" t="s">
        <v>373</v>
      </c>
      <c r="D131" s="255"/>
      <c r="E131" s="254">
        <v>0</v>
      </c>
      <c r="F131" s="255"/>
      <c r="G131" s="254" t="s">
        <v>150</v>
      </c>
      <c r="H131" s="256">
        <v>3.65</v>
      </c>
    </row>
    <row r="132" spans="1:8" ht="34.5" x14ac:dyDescent="0.3">
      <c r="A132" s="254">
        <v>8270</v>
      </c>
      <c r="B132" s="255" t="s">
        <v>374</v>
      </c>
      <c r="C132" s="255" t="s">
        <v>375</v>
      </c>
      <c r="D132" s="255" t="s">
        <v>376</v>
      </c>
      <c r="E132" s="254">
        <v>0</v>
      </c>
      <c r="F132" s="255" t="s">
        <v>1003</v>
      </c>
      <c r="G132" s="254" t="s">
        <v>150</v>
      </c>
      <c r="H132" s="256">
        <v>4.6399999999999997</v>
      </c>
    </row>
    <row r="133" spans="1:8" ht="34.5" x14ac:dyDescent="0.3">
      <c r="A133" s="254">
        <v>8271</v>
      </c>
      <c r="B133" s="255" t="s">
        <v>374</v>
      </c>
      <c r="C133" s="255" t="s">
        <v>375</v>
      </c>
      <c r="D133" s="255" t="s">
        <v>378</v>
      </c>
      <c r="E133" s="254">
        <v>0</v>
      </c>
      <c r="F133" s="255" t="s">
        <v>1003</v>
      </c>
      <c r="G133" s="254" t="s">
        <v>150</v>
      </c>
      <c r="H133" s="256">
        <v>8.81</v>
      </c>
    </row>
    <row r="134" spans="1:8" ht="34.5" x14ac:dyDescent="0.3">
      <c r="A134" s="254">
        <v>8272</v>
      </c>
      <c r="B134" s="255" t="s">
        <v>374</v>
      </c>
      <c r="C134" s="255" t="s">
        <v>375</v>
      </c>
      <c r="D134" s="255" t="s">
        <v>379</v>
      </c>
      <c r="E134" s="254">
        <v>0</v>
      </c>
      <c r="F134" s="255" t="s">
        <v>1003</v>
      </c>
      <c r="G134" s="254" t="s">
        <v>150</v>
      </c>
      <c r="H134" s="256">
        <v>13.19</v>
      </c>
    </row>
    <row r="135" spans="1:8" ht="34.5" x14ac:dyDescent="0.3">
      <c r="A135" s="254">
        <v>8273</v>
      </c>
      <c r="B135" s="255" t="s">
        <v>374</v>
      </c>
      <c r="C135" s="255" t="s">
        <v>375</v>
      </c>
      <c r="D135" s="255" t="s">
        <v>380</v>
      </c>
      <c r="E135" s="254">
        <v>0</v>
      </c>
      <c r="F135" s="255" t="s">
        <v>1003</v>
      </c>
      <c r="G135" s="254" t="s">
        <v>150</v>
      </c>
      <c r="H135" s="256">
        <v>23.31</v>
      </c>
    </row>
    <row r="136" spans="1:8" ht="34.5" x14ac:dyDescent="0.3">
      <c r="A136" s="254">
        <v>8275</v>
      </c>
      <c r="B136" s="255" t="s">
        <v>381</v>
      </c>
      <c r="C136" s="255" t="s">
        <v>375</v>
      </c>
      <c r="D136" s="255" t="s">
        <v>382</v>
      </c>
      <c r="E136" s="254">
        <v>0</v>
      </c>
      <c r="F136" s="255" t="s">
        <v>1004</v>
      </c>
      <c r="G136" s="254" t="s">
        <v>150</v>
      </c>
      <c r="H136" s="256">
        <v>3.98</v>
      </c>
    </row>
    <row r="137" spans="1:8" ht="34.5" x14ac:dyDescent="0.3">
      <c r="A137" s="254">
        <v>8276</v>
      </c>
      <c r="B137" s="255" t="s">
        <v>381</v>
      </c>
      <c r="C137" s="255" t="s">
        <v>375</v>
      </c>
      <c r="D137" s="255" t="s">
        <v>379</v>
      </c>
      <c r="E137" s="254">
        <v>0</v>
      </c>
      <c r="F137" s="255" t="s">
        <v>1004</v>
      </c>
      <c r="G137" s="254" t="s">
        <v>150</v>
      </c>
      <c r="H137" s="256">
        <v>9.93</v>
      </c>
    </row>
    <row r="138" spans="1:8" ht="34.5" x14ac:dyDescent="0.3">
      <c r="A138" s="254">
        <v>8277</v>
      </c>
      <c r="B138" s="255" t="s">
        <v>381</v>
      </c>
      <c r="C138" s="255" t="s">
        <v>375</v>
      </c>
      <c r="D138" s="255" t="s">
        <v>384</v>
      </c>
      <c r="E138" s="254">
        <v>0</v>
      </c>
      <c r="F138" s="255" t="s">
        <v>1004</v>
      </c>
      <c r="G138" s="254" t="s">
        <v>150</v>
      </c>
      <c r="H138" s="256">
        <v>14.19</v>
      </c>
    </row>
    <row r="139" spans="1:8" ht="34.5" x14ac:dyDescent="0.3">
      <c r="A139" s="254">
        <v>8278</v>
      </c>
      <c r="B139" s="255" t="s">
        <v>381</v>
      </c>
      <c r="C139" s="255" t="s">
        <v>375</v>
      </c>
      <c r="D139" s="255" t="s">
        <v>385</v>
      </c>
      <c r="E139" s="254">
        <v>0</v>
      </c>
      <c r="F139" s="255" t="s">
        <v>1004</v>
      </c>
      <c r="G139" s="254" t="s">
        <v>150</v>
      </c>
      <c r="H139" s="256">
        <v>18.72</v>
      </c>
    </row>
    <row r="140" spans="1:8" ht="34.5" x14ac:dyDescent="0.3">
      <c r="A140" s="254">
        <v>8280</v>
      </c>
      <c r="B140" s="255" t="s">
        <v>386</v>
      </c>
      <c r="C140" s="255" t="s">
        <v>387</v>
      </c>
      <c r="D140" s="255" t="s">
        <v>388</v>
      </c>
      <c r="E140" s="254" t="s">
        <v>351</v>
      </c>
      <c r="F140" s="255" t="s">
        <v>1005</v>
      </c>
      <c r="G140" s="254" t="s">
        <v>150</v>
      </c>
      <c r="H140" s="256">
        <v>18.97</v>
      </c>
    </row>
    <row r="141" spans="1:8" ht="34.5" x14ac:dyDescent="0.3">
      <c r="A141" s="254">
        <v>8281</v>
      </c>
      <c r="B141" s="255" t="s">
        <v>386</v>
      </c>
      <c r="C141" s="255" t="s">
        <v>387</v>
      </c>
      <c r="D141" s="255" t="s">
        <v>376</v>
      </c>
      <c r="E141" s="254" t="s">
        <v>156</v>
      </c>
      <c r="F141" s="255" t="s">
        <v>1005</v>
      </c>
      <c r="G141" s="254" t="s">
        <v>150</v>
      </c>
      <c r="H141" s="256">
        <v>36.06</v>
      </c>
    </row>
    <row r="142" spans="1:8" ht="34.5" x14ac:dyDescent="0.3">
      <c r="A142" s="254">
        <v>8282</v>
      </c>
      <c r="B142" s="255" t="s">
        <v>386</v>
      </c>
      <c r="C142" s="255" t="s">
        <v>387</v>
      </c>
      <c r="D142" s="255" t="s">
        <v>390</v>
      </c>
      <c r="E142" s="254" t="s">
        <v>366</v>
      </c>
      <c r="F142" s="255" t="s">
        <v>1005</v>
      </c>
      <c r="G142" s="254" t="s">
        <v>150</v>
      </c>
      <c r="H142" s="256">
        <v>55.3</v>
      </c>
    </row>
    <row r="143" spans="1:8" ht="34.5" x14ac:dyDescent="0.3">
      <c r="A143" s="254">
        <v>8283</v>
      </c>
      <c r="B143" s="255" t="s">
        <v>386</v>
      </c>
      <c r="C143" s="255" t="s">
        <v>387</v>
      </c>
      <c r="D143" s="255" t="s">
        <v>378</v>
      </c>
      <c r="E143" s="254" t="s">
        <v>391</v>
      </c>
      <c r="F143" s="255" t="s">
        <v>1005</v>
      </c>
      <c r="G143" s="254" t="s">
        <v>150</v>
      </c>
      <c r="H143" s="256">
        <v>158.86000000000001</v>
      </c>
    </row>
    <row r="144" spans="1:8" ht="34.5" x14ac:dyDescent="0.3">
      <c r="A144" s="254">
        <v>8284</v>
      </c>
      <c r="B144" s="255" t="s">
        <v>386</v>
      </c>
      <c r="C144" s="255" t="s">
        <v>387</v>
      </c>
      <c r="D144" s="255" t="s">
        <v>392</v>
      </c>
      <c r="E144" s="254" t="s">
        <v>393</v>
      </c>
      <c r="F144" s="255" t="s">
        <v>1005</v>
      </c>
      <c r="G144" s="254" t="s">
        <v>150</v>
      </c>
      <c r="H144" s="256">
        <v>264.64</v>
      </c>
    </row>
    <row r="145" spans="1:8" ht="34.5" x14ac:dyDescent="0.3">
      <c r="A145" s="254">
        <v>8285</v>
      </c>
      <c r="B145" s="255" t="s">
        <v>386</v>
      </c>
      <c r="C145" s="255" t="s">
        <v>387</v>
      </c>
      <c r="D145" s="255" t="s">
        <v>380</v>
      </c>
      <c r="E145" s="254" t="s">
        <v>394</v>
      </c>
      <c r="F145" s="255" t="s">
        <v>1005</v>
      </c>
      <c r="G145" s="254" t="s">
        <v>150</v>
      </c>
      <c r="H145" s="256">
        <v>304.91000000000003</v>
      </c>
    </row>
    <row r="146" spans="1:8" ht="34.5" x14ac:dyDescent="0.3">
      <c r="A146" s="254">
        <v>8286</v>
      </c>
      <c r="B146" s="255" t="s">
        <v>386</v>
      </c>
      <c r="C146" s="255" t="s">
        <v>387</v>
      </c>
      <c r="D146" s="255" t="s">
        <v>395</v>
      </c>
      <c r="E146" s="254" t="s">
        <v>396</v>
      </c>
      <c r="F146" s="255" t="s">
        <v>1005</v>
      </c>
      <c r="G146" s="254" t="s">
        <v>150</v>
      </c>
      <c r="H146" s="256">
        <v>466.41</v>
      </c>
    </row>
    <row r="147" spans="1:8" ht="17.25" x14ac:dyDescent="0.3">
      <c r="A147" s="254">
        <v>8287</v>
      </c>
      <c r="B147" s="255" t="s">
        <v>397</v>
      </c>
      <c r="C147" s="255" t="s">
        <v>398</v>
      </c>
      <c r="D147" s="255"/>
      <c r="E147" s="254">
        <v>184</v>
      </c>
      <c r="F147" s="255"/>
      <c r="G147" s="254" t="s">
        <v>150</v>
      </c>
      <c r="H147" s="256">
        <v>102.62</v>
      </c>
    </row>
    <row r="148" spans="1:8" ht="17.25" x14ac:dyDescent="0.3">
      <c r="A148" s="254">
        <v>8288</v>
      </c>
      <c r="B148" s="255" t="s">
        <v>397</v>
      </c>
      <c r="C148" s="255" t="s">
        <v>399</v>
      </c>
      <c r="D148" s="255"/>
      <c r="E148" s="254">
        <v>238</v>
      </c>
      <c r="F148" s="255"/>
      <c r="G148" s="254" t="s">
        <v>150</v>
      </c>
      <c r="H148" s="256">
        <v>117.66</v>
      </c>
    </row>
    <row r="149" spans="1:8" ht="17.25" x14ac:dyDescent="0.3">
      <c r="A149" s="254">
        <v>8289</v>
      </c>
      <c r="B149" s="255" t="s">
        <v>397</v>
      </c>
      <c r="C149" s="255" t="s">
        <v>400</v>
      </c>
      <c r="D149" s="255"/>
      <c r="E149" s="254">
        <v>230</v>
      </c>
      <c r="F149" s="255"/>
      <c r="G149" s="254" t="s">
        <v>150</v>
      </c>
      <c r="H149" s="256">
        <v>109.03</v>
      </c>
    </row>
    <row r="150" spans="1:8" ht="17.25" x14ac:dyDescent="0.3">
      <c r="A150" s="254">
        <v>8290</v>
      </c>
      <c r="B150" s="255" t="s">
        <v>401</v>
      </c>
      <c r="C150" s="255" t="s">
        <v>402</v>
      </c>
      <c r="D150" s="255" t="s">
        <v>403</v>
      </c>
      <c r="E150" s="254" t="s">
        <v>404</v>
      </c>
      <c r="F150" s="255"/>
      <c r="G150" s="254" t="s">
        <v>150</v>
      </c>
      <c r="H150" s="256">
        <v>4.9400000000000004</v>
      </c>
    </row>
    <row r="151" spans="1:8" ht="17.25" x14ac:dyDescent="0.3">
      <c r="A151" s="254">
        <v>8300</v>
      </c>
      <c r="B151" s="255" t="s">
        <v>405</v>
      </c>
      <c r="C151" s="255" t="s">
        <v>375</v>
      </c>
      <c r="D151" s="255" t="s">
        <v>406</v>
      </c>
      <c r="E151" s="254" t="s">
        <v>407</v>
      </c>
      <c r="F151" s="255"/>
      <c r="G151" s="254" t="s">
        <v>150</v>
      </c>
      <c r="H151" s="256">
        <v>14.73</v>
      </c>
    </row>
    <row r="152" spans="1:8" ht="17.25" x14ac:dyDescent="0.3">
      <c r="A152" s="254">
        <v>8301</v>
      </c>
      <c r="B152" s="255" t="s">
        <v>405</v>
      </c>
      <c r="C152" s="255" t="s">
        <v>375</v>
      </c>
      <c r="D152" s="255" t="s">
        <v>408</v>
      </c>
      <c r="E152" s="254" t="s">
        <v>156</v>
      </c>
      <c r="F152" s="255"/>
      <c r="G152" s="254" t="s">
        <v>150</v>
      </c>
      <c r="H152" s="256">
        <v>21.12</v>
      </c>
    </row>
    <row r="153" spans="1:8" ht="17.25" x14ac:dyDescent="0.3">
      <c r="A153" s="254">
        <v>8302</v>
      </c>
      <c r="B153" s="255" t="s">
        <v>405</v>
      </c>
      <c r="C153" s="255" t="s">
        <v>375</v>
      </c>
      <c r="D153" s="255" t="s">
        <v>409</v>
      </c>
      <c r="E153" s="254" t="s">
        <v>410</v>
      </c>
      <c r="F153" s="255"/>
      <c r="G153" s="254" t="s">
        <v>150</v>
      </c>
      <c r="H153" s="256">
        <v>28.79</v>
      </c>
    </row>
    <row r="154" spans="1:8" ht="17.25" x14ac:dyDescent="0.3">
      <c r="A154" s="254">
        <v>8303</v>
      </c>
      <c r="B154" s="255" t="s">
        <v>405</v>
      </c>
      <c r="C154" s="255" t="s">
        <v>375</v>
      </c>
      <c r="D154" s="255" t="s">
        <v>411</v>
      </c>
      <c r="E154" s="254" t="s">
        <v>412</v>
      </c>
      <c r="F154" s="255"/>
      <c r="G154" s="254" t="s">
        <v>150</v>
      </c>
      <c r="H154" s="256">
        <v>63.25</v>
      </c>
    </row>
    <row r="155" spans="1:8" ht="17.25" x14ac:dyDescent="0.3">
      <c r="A155" s="254">
        <v>8306</v>
      </c>
      <c r="B155" s="255" t="s">
        <v>413</v>
      </c>
      <c r="C155" s="255" t="s">
        <v>414</v>
      </c>
      <c r="D155" s="255" t="s">
        <v>415</v>
      </c>
      <c r="E155" s="254">
        <v>94.9</v>
      </c>
      <c r="F155" s="255" t="s">
        <v>1006</v>
      </c>
      <c r="G155" s="254" t="s">
        <v>150</v>
      </c>
      <c r="H155" s="256">
        <v>44.62</v>
      </c>
    </row>
    <row r="156" spans="1:8" ht="17.25" x14ac:dyDescent="0.3">
      <c r="A156" s="254">
        <v>8307</v>
      </c>
      <c r="B156" s="255" t="s">
        <v>416</v>
      </c>
      <c r="C156" s="255" t="s">
        <v>417</v>
      </c>
      <c r="D156" s="255" t="s">
        <v>1007</v>
      </c>
      <c r="E156" s="254">
        <v>94.9</v>
      </c>
      <c r="F156" s="255" t="s">
        <v>1008</v>
      </c>
      <c r="G156" s="254" t="s">
        <v>150</v>
      </c>
      <c r="H156" s="256">
        <v>51.93</v>
      </c>
    </row>
    <row r="157" spans="1:8" ht="17.25" x14ac:dyDescent="0.3">
      <c r="A157" s="254">
        <v>8308</v>
      </c>
      <c r="B157" s="255" t="s">
        <v>416</v>
      </c>
      <c r="C157" s="255" t="s">
        <v>418</v>
      </c>
      <c r="D157" s="255" t="s">
        <v>1009</v>
      </c>
      <c r="E157" s="254">
        <v>117.5</v>
      </c>
      <c r="F157" s="255" t="s">
        <v>1008</v>
      </c>
      <c r="G157" s="254" t="s">
        <v>150</v>
      </c>
      <c r="H157" s="256">
        <v>56.14</v>
      </c>
    </row>
    <row r="158" spans="1:8" ht="17.25" x14ac:dyDescent="0.3">
      <c r="A158" s="254">
        <v>8309</v>
      </c>
      <c r="B158" s="255" t="s">
        <v>419</v>
      </c>
      <c r="C158" s="255" t="s">
        <v>420</v>
      </c>
      <c r="D158" s="255"/>
      <c r="E158" s="254">
        <v>0</v>
      </c>
      <c r="F158" s="255"/>
      <c r="G158" s="254" t="s">
        <v>150</v>
      </c>
      <c r="H158" s="256">
        <v>3.53</v>
      </c>
    </row>
    <row r="159" spans="1:8" ht="17.25" x14ac:dyDescent="0.3">
      <c r="A159" s="254">
        <v>8310</v>
      </c>
      <c r="B159" s="255" t="s">
        <v>421</v>
      </c>
      <c r="C159" s="255" t="s">
        <v>422</v>
      </c>
      <c r="D159" s="255" t="s">
        <v>423</v>
      </c>
      <c r="E159" s="254" t="s">
        <v>148</v>
      </c>
      <c r="F159" s="255"/>
      <c r="G159" s="254" t="s">
        <v>150</v>
      </c>
      <c r="H159" s="256">
        <v>5.36</v>
      </c>
    </row>
    <row r="160" spans="1:8" ht="17.25" x14ac:dyDescent="0.3">
      <c r="A160" s="254">
        <v>8311</v>
      </c>
      <c r="B160" s="255" t="s">
        <v>421</v>
      </c>
      <c r="C160" s="255" t="s">
        <v>422</v>
      </c>
      <c r="D160" s="255" t="s">
        <v>424</v>
      </c>
      <c r="E160" s="254" t="s">
        <v>425</v>
      </c>
      <c r="F160" s="255"/>
      <c r="G160" s="254" t="s">
        <v>150</v>
      </c>
      <c r="H160" s="256">
        <v>7.81</v>
      </c>
    </row>
    <row r="161" spans="1:8" ht="17.25" x14ac:dyDescent="0.3">
      <c r="A161" s="254">
        <v>8312</v>
      </c>
      <c r="B161" s="255" t="s">
        <v>421</v>
      </c>
      <c r="C161" s="255" t="s">
        <v>422</v>
      </c>
      <c r="D161" s="255" t="s">
        <v>1010</v>
      </c>
      <c r="E161" s="254" t="s">
        <v>1011</v>
      </c>
      <c r="F161" s="255"/>
      <c r="G161" s="254" t="s">
        <v>150</v>
      </c>
      <c r="H161" s="256">
        <v>25.56</v>
      </c>
    </row>
    <row r="162" spans="1:8" ht="17.25" x14ac:dyDescent="0.3">
      <c r="A162" s="254">
        <v>8313</v>
      </c>
      <c r="B162" s="255" t="s">
        <v>421</v>
      </c>
      <c r="C162" s="255" t="s">
        <v>422</v>
      </c>
      <c r="D162" s="255" t="s">
        <v>427</v>
      </c>
      <c r="E162" s="254" t="s">
        <v>337</v>
      </c>
      <c r="F162" s="255"/>
      <c r="G162" s="254" t="s">
        <v>150</v>
      </c>
      <c r="H162" s="256">
        <v>43.6</v>
      </c>
    </row>
    <row r="163" spans="1:8" ht="17.25" x14ac:dyDescent="0.3">
      <c r="A163" s="254">
        <v>8314</v>
      </c>
      <c r="B163" s="255" t="s">
        <v>421</v>
      </c>
      <c r="C163" s="255" t="s">
        <v>422</v>
      </c>
      <c r="D163" s="255" t="s">
        <v>428</v>
      </c>
      <c r="E163" s="254" t="s">
        <v>342</v>
      </c>
      <c r="F163" s="255"/>
      <c r="G163" s="254" t="s">
        <v>150</v>
      </c>
      <c r="H163" s="256">
        <v>62.83</v>
      </c>
    </row>
    <row r="164" spans="1:8" ht="17.25" x14ac:dyDescent="0.3">
      <c r="A164" s="254">
        <v>8315</v>
      </c>
      <c r="B164" s="255" t="s">
        <v>421</v>
      </c>
      <c r="C164" s="255" t="s">
        <v>422</v>
      </c>
      <c r="D164" s="255" t="s">
        <v>429</v>
      </c>
      <c r="E164" s="254" t="s">
        <v>299</v>
      </c>
      <c r="F164" s="255"/>
      <c r="G164" s="254" t="s">
        <v>150</v>
      </c>
      <c r="H164" s="256">
        <v>85.7</v>
      </c>
    </row>
    <row r="165" spans="1:8" ht="17.25" x14ac:dyDescent="0.3">
      <c r="A165" s="254">
        <v>8316</v>
      </c>
      <c r="B165" s="255" t="s">
        <v>421</v>
      </c>
      <c r="C165" s="255" t="s">
        <v>422</v>
      </c>
      <c r="D165" s="255" t="s">
        <v>430</v>
      </c>
      <c r="E165" s="254" t="s">
        <v>356</v>
      </c>
      <c r="F165" s="255"/>
      <c r="G165" s="254" t="s">
        <v>150</v>
      </c>
      <c r="H165" s="256">
        <v>103.34</v>
      </c>
    </row>
    <row r="166" spans="1:8" ht="17.25" x14ac:dyDescent="0.3">
      <c r="A166" s="254">
        <v>8317</v>
      </c>
      <c r="B166" s="255" t="s">
        <v>421</v>
      </c>
      <c r="C166" s="255" t="s">
        <v>422</v>
      </c>
      <c r="D166" s="255" t="s">
        <v>431</v>
      </c>
      <c r="E166" s="254" t="s">
        <v>164</v>
      </c>
      <c r="F166" s="255"/>
      <c r="G166" s="254" t="s">
        <v>150</v>
      </c>
      <c r="H166" s="256">
        <v>114.23</v>
      </c>
    </row>
    <row r="167" spans="1:8" ht="17.25" x14ac:dyDescent="0.3">
      <c r="A167" s="254">
        <v>8318</v>
      </c>
      <c r="B167" s="255" t="s">
        <v>421</v>
      </c>
      <c r="C167" s="255" t="s">
        <v>422</v>
      </c>
      <c r="D167" s="255" t="s">
        <v>432</v>
      </c>
      <c r="E167" s="254" t="s">
        <v>433</v>
      </c>
      <c r="F167" s="255"/>
      <c r="G167" s="254" t="s">
        <v>150</v>
      </c>
      <c r="H167" s="256">
        <v>202</v>
      </c>
    </row>
    <row r="168" spans="1:8" ht="17.25" x14ac:dyDescent="0.3">
      <c r="A168" s="254">
        <v>8319</v>
      </c>
      <c r="B168" s="255" t="s">
        <v>421</v>
      </c>
      <c r="C168" s="255" t="s">
        <v>422</v>
      </c>
      <c r="D168" s="255" t="s">
        <v>434</v>
      </c>
      <c r="E168" s="254" t="s">
        <v>396</v>
      </c>
      <c r="F168" s="255"/>
      <c r="G168" s="254" t="s">
        <v>150</v>
      </c>
      <c r="H168" s="256">
        <v>225.34</v>
      </c>
    </row>
    <row r="169" spans="1:8" ht="17.25" x14ac:dyDescent="0.3">
      <c r="A169" s="254">
        <v>8320</v>
      </c>
      <c r="B169" s="255" t="s">
        <v>421</v>
      </c>
      <c r="C169" s="255" t="s">
        <v>422</v>
      </c>
      <c r="D169" s="255" t="s">
        <v>435</v>
      </c>
      <c r="E169" s="254">
        <v>1645</v>
      </c>
      <c r="F169" s="255" t="s">
        <v>437</v>
      </c>
      <c r="G169" s="254" t="s">
        <v>150</v>
      </c>
      <c r="H169" s="256">
        <v>393.43</v>
      </c>
    </row>
    <row r="170" spans="1:8" ht="17.25" x14ac:dyDescent="0.3">
      <c r="A170" s="254">
        <v>8321</v>
      </c>
      <c r="B170" s="255" t="s">
        <v>421</v>
      </c>
      <c r="C170" s="255" t="s">
        <v>422</v>
      </c>
      <c r="D170" s="255" t="s">
        <v>438</v>
      </c>
      <c r="E170" s="254" t="s">
        <v>439</v>
      </c>
      <c r="F170" s="255"/>
      <c r="G170" s="254" t="s">
        <v>150</v>
      </c>
      <c r="H170" s="256">
        <v>553.78</v>
      </c>
    </row>
    <row r="171" spans="1:8" ht="17.25" x14ac:dyDescent="0.3">
      <c r="A171" s="254">
        <v>8322</v>
      </c>
      <c r="B171" s="255" t="s">
        <v>421</v>
      </c>
      <c r="C171" s="255" t="s">
        <v>422</v>
      </c>
      <c r="D171" s="255" t="s">
        <v>440</v>
      </c>
      <c r="E171" s="254" t="s">
        <v>441</v>
      </c>
      <c r="F171" s="255" t="s">
        <v>442</v>
      </c>
      <c r="G171" s="254" t="s">
        <v>150</v>
      </c>
      <c r="H171" s="256">
        <v>450.78</v>
      </c>
    </row>
    <row r="172" spans="1:8" ht="17.25" x14ac:dyDescent="0.3">
      <c r="A172" s="254">
        <v>8323</v>
      </c>
      <c r="B172" s="255" t="s">
        <v>421</v>
      </c>
      <c r="C172" s="255" t="s">
        <v>422</v>
      </c>
      <c r="D172" s="255" t="s">
        <v>443</v>
      </c>
      <c r="E172" s="254" t="s">
        <v>444</v>
      </c>
      <c r="F172" s="255" t="s">
        <v>442</v>
      </c>
      <c r="G172" s="254" t="s">
        <v>150</v>
      </c>
      <c r="H172" s="256">
        <v>583.01</v>
      </c>
    </row>
    <row r="173" spans="1:8" ht="17.25" x14ac:dyDescent="0.3">
      <c r="A173" s="254">
        <v>8324</v>
      </c>
      <c r="B173" s="255" t="s">
        <v>421</v>
      </c>
      <c r="C173" s="255" t="s">
        <v>422</v>
      </c>
      <c r="D173" s="255" t="s">
        <v>445</v>
      </c>
      <c r="E173" s="254">
        <v>2500</v>
      </c>
      <c r="F173" s="255" t="s">
        <v>442</v>
      </c>
      <c r="G173" s="254" t="s">
        <v>150</v>
      </c>
      <c r="H173" s="256">
        <v>567.48</v>
      </c>
    </row>
    <row r="174" spans="1:8" ht="17.25" x14ac:dyDescent="0.3">
      <c r="A174" s="254">
        <v>8325</v>
      </c>
      <c r="B174" s="255" t="s">
        <v>421</v>
      </c>
      <c r="C174" s="255" t="s">
        <v>422</v>
      </c>
      <c r="D174" s="255" t="s">
        <v>446</v>
      </c>
      <c r="E174" s="254">
        <v>63</v>
      </c>
      <c r="F174" s="255" t="s">
        <v>437</v>
      </c>
      <c r="G174" s="254" t="s">
        <v>150</v>
      </c>
      <c r="H174" s="256">
        <v>23.16</v>
      </c>
    </row>
    <row r="175" spans="1:8" ht="17.25" x14ac:dyDescent="0.3">
      <c r="A175" s="254">
        <v>8326</v>
      </c>
      <c r="B175" s="255" t="s">
        <v>421</v>
      </c>
      <c r="C175" s="255" t="s">
        <v>422</v>
      </c>
      <c r="D175" s="255" t="s">
        <v>447</v>
      </c>
      <c r="E175" s="254">
        <v>35</v>
      </c>
      <c r="F175" s="255" t="s">
        <v>1012</v>
      </c>
      <c r="G175" s="254" t="s">
        <v>150</v>
      </c>
      <c r="H175" s="256">
        <v>18.05</v>
      </c>
    </row>
    <row r="176" spans="1:8" ht="17.25" x14ac:dyDescent="0.3">
      <c r="A176" s="254">
        <v>8327</v>
      </c>
      <c r="B176" s="255" t="s">
        <v>421</v>
      </c>
      <c r="C176" s="255" t="s">
        <v>422</v>
      </c>
      <c r="D176" s="255" t="s">
        <v>1013</v>
      </c>
      <c r="E176" s="254">
        <v>1065</v>
      </c>
      <c r="F176" s="255"/>
      <c r="G176" s="254" t="s">
        <v>150</v>
      </c>
      <c r="H176" s="256">
        <v>232.46</v>
      </c>
    </row>
    <row r="177" spans="1:8" ht="17.25" x14ac:dyDescent="0.3">
      <c r="A177" s="254">
        <v>8327</v>
      </c>
      <c r="B177" s="255" t="s">
        <v>1014</v>
      </c>
      <c r="C177" s="255" t="s">
        <v>422</v>
      </c>
      <c r="D177" s="255" t="s">
        <v>1015</v>
      </c>
      <c r="E177" s="254">
        <v>120</v>
      </c>
      <c r="F177" s="255"/>
      <c r="G177" s="254" t="s">
        <v>962</v>
      </c>
      <c r="H177" s="256">
        <v>31.65</v>
      </c>
    </row>
    <row r="178" spans="1:8" ht="17.25" x14ac:dyDescent="0.3">
      <c r="A178" s="254">
        <v>8328</v>
      </c>
      <c r="B178" s="255" t="s">
        <v>421</v>
      </c>
      <c r="C178" s="255" t="s">
        <v>422</v>
      </c>
      <c r="D178" s="255" t="s">
        <v>1016</v>
      </c>
      <c r="E178" s="254">
        <v>1355</v>
      </c>
      <c r="F178" s="255"/>
      <c r="G178" s="254" t="s">
        <v>150</v>
      </c>
      <c r="H178" s="256">
        <v>295.14999999999998</v>
      </c>
    </row>
    <row r="179" spans="1:8" ht="17.25" x14ac:dyDescent="0.3">
      <c r="A179" s="254">
        <v>8328</v>
      </c>
      <c r="B179" s="255" t="s">
        <v>1017</v>
      </c>
      <c r="C179" s="255" t="s">
        <v>422</v>
      </c>
      <c r="D179" s="255" t="s">
        <v>1018</v>
      </c>
      <c r="E179" s="254"/>
      <c r="F179" s="255" t="s">
        <v>437</v>
      </c>
      <c r="G179" s="254" t="s">
        <v>962</v>
      </c>
      <c r="H179" s="256">
        <v>490</v>
      </c>
    </row>
    <row r="180" spans="1:8" ht="17.25" x14ac:dyDescent="0.3">
      <c r="A180" s="254">
        <v>8329</v>
      </c>
      <c r="B180" s="255" t="s">
        <v>421</v>
      </c>
      <c r="C180" s="255" t="s">
        <v>422</v>
      </c>
      <c r="D180" s="255" t="s">
        <v>1019</v>
      </c>
      <c r="E180" s="254">
        <v>1000</v>
      </c>
      <c r="F180" s="255" t="s">
        <v>437</v>
      </c>
      <c r="G180" s="254" t="s">
        <v>150</v>
      </c>
      <c r="H180" s="256">
        <v>356.94</v>
      </c>
    </row>
    <row r="181" spans="1:8" ht="34.5" x14ac:dyDescent="0.3">
      <c r="A181" s="254">
        <v>8330</v>
      </c>
      <c r="B181" s="255" t="s">
        <v>448</v>
      </c>
      <c r="C181" s="255" t="s">
        <v>449</v>
      </c>
      <c r="D181" s="255" t="s">
        <v>450</v>
      </c>
      <c r="E181" s="254" t="s">
        <v>297</v>
      </c>
      <c r="F181" s="255" t="s">
        <v>1020</v>
      </c>
      <c r="G181" s="254" t="s">
        <v>150</v>
      </c>
      <c r="H181" s="256">
        <v>43.98</v>
      </c>
    </row>
    <row r="182" spans="1:8" ht="34.5" x14ac:dyDescent="0.3">
      <c r="A182" s="254">
        <v>8331</v>
      </c>
      <c r="B182" s="255" t="s">
        <v>448</v>
      </c>
      <c r="C182" s="255" t="s">
        <v>449</v>
      </c>
      <c r="D182" s="255" t="s">
        <v>452</v>
      </c>
      <c r="E182" s="254" t="s">
        <v>166</v>
      </c>
      <c r="F182" s="255" t="s">
        <v>1020</v>
      </c>
      <c r="G182" s="254" t="s">
        <v>150</v>
      </c>
      <c r="H182" s="256">
        <v>63.63</v>
      </c>
    </row>
    <row r="183" spans="1:8" ht="34.5" x14ac:dyDescent="0.3">
      <c r="A183" s="254">
        <v>8332</v>
      </c>
      <c r="B183" s="255" t="s">
        <v>448</v>
      </c>
      <c r="C183" s="255" t="s">
        <v>449</v>
      </c>
      <c r="D183" s="255" t="s">
        <v>453</v>
      </c>
      <c r="E183" s="254" t="s">
        <v>454</v>
      </c>
      <c r="F183" s="255" t="s">
        <v>1020</v>
      </c>
      <c r="G183" s="254" t="s">
        <v>150</v>
      </c>
      <c r="H183" s="256">
        <v>80.430000000000007</v>
      </c>
    </row>
    <row r="184" spans="1:8" ht="34.5" x14ac:dyDescent="0.3">
      <c r="A184" s="254">
        <v>8350</v>
      </c>
      <c r="B184" s="255" t="s">
        <v>455</v>
      </c>
      <c r="C184" s="255" t="s">
        <v>402</v>
      </c>
      <c r="D184" s="255" t="s">
        <v>456</v>
      </c>
      <c r="E184" s="254">
        <v>0</v>
      </c>
      <c r="F184" s="255" t="s">
        <v>1021</v>
      </c>
      <c r="G184" s="254" t="s">
        <v>150</v>
      </c>
      <c r="H184" s="256">
        <v>0.16</v>
      </c>
    </row>
    <row r="185" spans="1:8" ht="34.5" x14ac:dyDescent="0.3">
      <c r="A185" s="254">
        <v>8351</v>
      </c>
      <c r="B185" s="255" t="s">
        <v>455</v>
      </c>
      <c r="C185" s="255" t="s">
        <v>402</v>
      </c>
      <c r="D185" s="255" t="s">
        <v>458</v>
      </c>
      <c r="E185" s="254">
        <v>0</v>
      </c>
      <c r="F185" s="255" t="s">
        <v>1021</v>
      </c>
      <c r="G185" s="254" t="s">
        <v>150</v>
      </c>
      <c r="H185" s="256">
        <v>0.24</v>
      </c>
    </row>
    <row r="186" spans="1:8" ht="34.5" x14ac:dyDescent="0.3">
      <c r="A186" s="254">
        <v>8352</v>
      </c>
      <c r="B186" s="255" t="s">
        <v>455</v>
      </c>
      <c r="C186" s="255" t="s">
        <v>402</v>
      </c>
      <c r="D186" s="255" t="s">
        <v>332</v>
      </c>
      <c r="E186" s="254">
        <v>0</v>
      </c>
      <c r="F186" s="255" t="s">
        <v>1021</v>
      </c>
      <c r="G186" s="254" t="s">
        <v>150</v>
      </c>
      <c r="H186" s="256">
        <v>0.62</v>
      </c>
    </row>
    <row r="187" spans="1:8" ht="34.5" x14ac:dyDescent="0.3">
      <c r="A187" s="254">
        <v>8353</v>
      </c>
      <c r="B187" s="255" t="s">
        <v>455</v>
      </c>
      <c r="C187" s="255" t="s">
        <v>402</v>
      </c>
      <c r="D187" s="255" t="s">
        <v>459</v>
      </c>
      <c r="E187" s="254">
        <v>0</v>
      </c>
      <c r="F187" s="255" t="s">
        <v>1021</v>
      </c>
      <c r="G187" s="254" t="s">
        <v>150</v>
      </c>
      <c r="H187" s="256">
        <v>0.62</v>
      </c>
    </row>
    <row r="188" spans="1:8" ht="34.5" x14ac:dyDescent="0.3">
      <c r="A188" s="254">
        <v>8354</v>
      </c>
      <c r="B188" s="255" t="s">
        <v>455</v>
      </c>
      <c r="C188" s="255" t="s">
        <v>402</v>
      </c>
      <c r="D188" s="255" t="s">
        <v>335</v>
      </c>
      <c r="E188" s="254">
        <v>0</v>
      </c>
      <c r="F188" s="255" t="s">
        <v>1021</v>
      </c>
      <c r="G188" s="254" t="s">
        <v>150</v>
      </c>
      <c r="H188" s="256">
        <v>0.92</v>
      </c>
    </row>
    <row r="189" spans="1:8" ht="34.5" x14ac:dyDescent="0.3">
      <c r="A189" s="254">
        <v>8355</v>
      </c>
      <c r="B189" s="255" t="s">
        <v>455</v>
      </c>
      <c r="C189" s="255" t="s">
        <v>402</v>
      </c>
      <c r="D189" s="255" t="s">
        <v>175</v>
      </c>
      <c r="E189" s="254">
        <v>0</v>
      </c>
      <c r="F189" s="255" t="s">
        <v>1021</v>
      </c>
      <c r="G189" s="254" t="s">
        <v>150</v>
      </c>
      <c r="H189" s="256">
        <v>1.71</v>
      </c>
    </row>
    <row r="190" spans="1:8" ht="34.5" x14ac:dyDescent="0.3">
      <c r="A190" s="254">
        <v>8356</v>
      </c>
      <c r="B190" s="255" t="s">
        <v>460</v>
      </c>
      <c r="C190" s="255" t="s">
        <v>402</v>
      </c>
      <c r="D190" s="255" t="s">
        <v>456</v>
      </c>
      <c r="E190" s="254">
        <v>0</v>
      </c>
      <c r="F190" s="255" t="s">
        <v>1021</v>
      </c>
      <c r="G190" s="254" t="s">
        <v>150</v>
      </c>
      <c r="H190" s="256">
        <v>0.31</v>
      </c>
    </row>
    <row r="191" spans="1:8" ht="34.5" x14ac:dyDescent="0.3">
      <c r="A191" s="254">
        <v>8357</v>
      </c>
      <c r="B191" s="255" t="s">
        <v>460</v>
      </c>
      <c r="C191" s="255" t="s">
        <v>402</v>
      </c>
      <c r="D191" s="255" t="s">
        <v>458</v>
      </c>
      <c r="E191" s="254">
        <v>0</v>
      </c>
      <c r="F191" s="255" t="s">
        <v>1021</v>
      </c>
      <c r="G191" s="254" t="s">
        <v>150</v>
      </c>
      <c r="H191" s="256">
        <v>0.37</v>
      </c>
    </row>
    <row r="192" spans="1:8" ht="34.5" x14ac:dyDescent="0.3">
      <c r="A192" s="254">
        <v>8358</v>
      </c>
      <c r="B192" s="255" t="s">
        <v>460</v>
      </c>
      <c r="C192" s="255" t="s">
        <v>402</v>
      </c>
      <c r="D192" s="255" t="s">
        <v>332</v>
      </c>
      <c r="E192" s="254">
        <v>0</v>
      </c>
      <c r="F192" s="255" t="s">
        <v>1021</v>
      </c>
      <c r="G192" s="254" t="s">
        <v>150</v>
      </c>
      <c r="H192" s="256">
        <v>1.17</v>
      </c>
    </row>
    <row r="193" spans="1:8" ht="34.5" x14ac:dyDescent="0.3">
      <c r="A193" s="254">
        <v>8359</v>
      </c>
      <c r="B193" s="255" t="s">
        <v>460</v>
      </c>
      <c r="C193" s="255" t="s">
        <v>402</v>
      </c>
      <c r="D193" s="255" t="s">
        <v>459</v>
      </c>
      <c r="E193" s="254">
        <v>0</v>
      </c>
      <c r="F193" s="255" t="s">
        <v>1021</v>
      </c>
      <c r="G193" s="254" t="s">
        <v>150</v>
      </c>
      <c r="H193" s="256">
        <v>1.1100000000000001</v>
      </c>
    </row>
    <row r="194" spans="1:8" ht="34.5" x14ac:dyDescent="0.3">
      <c r="A194" s="254">
        <v>8360</v>
      </c>
      <c r="B194" s="255" t="s">
        <v>460</v>
      </c>
      <c r="C194" s="255" t="s">
        <v>402</v>
      </c>
      <c r="D194" s="255" t="s">
        <v>335</v>
      </c>
      <c r="E194" s="254">
        <v>0</v>
      </c>
      <c r="F194" s="255" t="s">
        <v>1021</v>
      </c>
      <c r="G194" s="254" t="s">
        <v>150</v>
      </c>
      <c r="H194" s="256">
        <v>1.73</v>
      </c>
    </row>
    <row r="195" spans="1:8" ht="34.5" x14ac:dyDescent="0.3">
      <c r="A195" s="254">
        <v>8361</v>
      </c>
      <c r="B195" s="255" t="s">
        <v>460</v>
      </c>
      <c r="C195" s="255" t="s">
        <v>402</v>
      </c>
      <c r="D195" s="255" t="s">
        <v>175</v>
      </c>
      <c r="E195" s="254">
        <v>0</v>
      </c>
      <c r="F195" s="255" t="s">
        <v>1021</v>
      </c>
      <c r="G195" s="254" t="s">
        <v>150</v>
      </c>
      <c r="H195" s="256">
        <v>3.29</v>
      </c>
    </row>
    <row r="196" spans="1:8" ht="17.25" x14ac:dyDescent="0.3">
      <c r="A196" s="254">
        <v>8380</v>
      </c>
      <c r="B196" s="255" t="s">
        <v>461</v>
      </c>
      <c r="C196" s="255" t="s">
        <v>387</v>
      </c>
      <c r="D196" s="255" t="s">
        <v>388</v>
      </c>
      <c r="E196" s="254" t="s">
        <v>462</v>
      </c>
      <c r="F196" s="255" t="s">
        <v>463</v>
      </c>
      <c r="G196" s="254" t="s">
        <v>150</v>
      </c>
      <c r="H196" s="256">
        <v>19.59</v>
      </c>
    </row>
    <row r="197" spans="1:8" ht="17.25" x14ac:dyDescent="0.3">
      <c r="A197" s="254">
        <v>8381</v>
      </c>
      <c r="B197" s="255" t="s">
        <v>461</v>
      </c>
      <c r="C197" s="255" t="s">
        <v>387</v>
      </c>
      <c r="D197" s="255" t="s">
        <v>464</v>
      </c>
      <c r="E197" s="254" t="s">
        <v>407</v>
      </c>
      <c r="F197" s="255" t="s">
        <v>463</v>
      </c>
      <c r="G197" s="254" t="s">
        <v>150</v>
      </c>
      <c r="H197" s="256">
        <v>36.869999999999997</v>
      </c>
    </row>
    <row r="198" spans="1:8" ht="17.25" x14ac:dyDescent="0.3">
      <c r="A198" s="254">
        <v>8382</v>
      </c>
      <c r="B198" s="255" t="s">
        <v>461</v>
      </c>
      <c r="C198" s="255" t="s">
        <v>387</v>
      </c>
      <c r="D198" s="255" t="s">
        <v>465</v>
      </c>
      <c r="E198" s="254" t="s">
        <v>466</v>
      </c>
      <c r="F198" s="255" t="s">
        <v>463</v>
      </c>
      <c r="G198" s="254" t="s">
        <v>150</v>
      </c>
      <c r="H198" s="256">
        <v>69.239999999999995</v>
      </c>
    </row>
    <row r="199" spans="1:8" ht="17.25" x14ac:dyDescent="0.3">
      <c r="A199" s="254">
        <v>8383</v>
      </c>
      <c r="B199" s="255" t="s">
        <v>461</v>
      </c>
      <c r="C199" s="255" t="s">
        <v>387</v>
      </c>
      <c r="D199" s="255" t="s">
        <v>467</v>
      </c>
      <c r="E199" s="254" t="s">
        <v>468</v>
      </c>
      <c r="F199" s="255" t="s">
        <v>463</v>
      </c>
      <c r="G199" s="254" t="s">
        <v>150</v>
      </c>
      <c r="H199" s="256">
        <v>103.22</v>
      </c>
    </row>
    <row r="200" spans="1:8" ht="17.25" x14ac:dyDescent="0.3">
      <c r="A200" s="254">
        <v>8384</v>
      </c>
      <c r="B200" s="255" t="s">
        <v>461</v>
      </c>
      <c r="C200" s="255" t="s">
        <v>387</v>
      </c>
      <c r="D200" s="255" t="s">
        <v>469</v>
      </c>
      <c r="E200" s="254" t="s">
        <v>470</v>
      </c>
      <c r="F200" s="255" t="s">
        <v>463</v>
      </c>
      <c r="G200" s="254" t="s">
        <v>150</v>
      </c>
      <c r="H200" s="256">
        <v>123.73</v>
      </c>
    </row>
    <row r="201" spans="1:8" ht="17.25" x14ac:dyDescent="0.3">
      <c r="A201" s="254">
        <v>8390</v>
      </c>
      <c r="B201" s="255" t="s">
        <v>471</v>
      </c>
      <c r="C201" s="255" t="s">
        <v>387</v>
      </c>
      <c r="D201" s="255" t="s">
        <v>388</v>
      </c>
      <c r="E201" s="254" t="s">
        <v>472</v>
      </c>
      <c r="F201" s="255"/>
      <c r="G201" s="254" t="s">
        <v>150</v>
      </c>
      <c r="H201" s="256">
        <v>20.8</v>
      </c>
    </row>
    <row r="202" spans="1:8" ht="17.25" x14ac:dyDescent="0.3">
      <c r="A202" s="254">
        <v>8391</v>
      </c>
      <c r="B202" s="255" t="s">
        <v>471</v>
      </c>
      <c r="C202" s="255" t="s">
        <v>387</v>
      </c>
      <c r="D202" s="255" t="s">
        <v>464</v>
      </c>
      <c r="E202" s="254" t="s">
        <v>407</v>
      </c>
      <c r="F202" s="255"/>
      <c r="G202" s="254" t="s">
        <v>150</v>
      </c>
      <c r="H202" s="256">
        <v>41.33</v>
      </c>
    </row>
    <row r="203" spans="1:8" ht="17.25" x14ac:dyDescent="0.3">
      <c r="A203" s="254">
        <v>8392</v>
      </c>
      <c r="B203" s="255" t="s">
        <v>471</v>
      </c>
      <c r="C203" s="255" t="s">
        <v>387</v>
      </c>
      <c r="D203" s="255" t="s">
        <v>465</v>
      </c>
      <c r="E203" s="254" t="s">
        <v>365</v>
      </c>
      <c r="F203" s="255" t="s">
        <v>473</v>
      </c>
      <c r="G203" s="254" t="s">
        <v>150</v>
      </c>
      <c r="H203" s="256">
        <v>38.1</v>
      </c>
    </row>
    <row r="204" spans="1:8" ht="17.25" x14ac:dyDescent="0.3">
      <c r="A204" s="254">
        <v>8393</v>
      </c>
      <c r="B204" s="255" t="s">
        <v>471</v>
      </c>
      <c r="C204" s="255" t="s">
        <v>387</v>
      </c>
      <c r="D204" s="255" t="s">
        <v>467</v>
      </c>
      <c r="E204" s="254" t="s">
        <v>474</v>
      </c>
      <c r="F204" s="255"/>
      <c r="G204" s="254" t="s">
        <v>150</v>
      </c>
      <c r="H204" s="256">
        <v>46.17</v>
      </c>
    </row>
    <row r="205" spans="1:8" ht="17.25" x14ac:dyDescent="0.3">
      <c r="A205" s="254">
        <v>8394</v>
      </c>
      <c r="B205" s="255" t="s">
        <v>471</v>
      </c>
      <c r="C205" s="255" t="s">
        <v>387</v>
      </c>
      <c r="D205" s="255" t="s">
        <v>469</v>
      </c>
      <c r="E205" s="254">
        <v>232</v>
      </c>
      <c r="F205" s="255"/>
      <c r="G205" s="254" t="s">
        <v>150</v>
      </c>
      <c r="H205" s="256">
        <v>76.27</v>
      </c>
    </row>
    <row r="206" spans="1:8" ht="17.25" x14ac:dyDescent="0.3">
      <c r="A206" s="254">
        <v>8395</v>
      </c>
      <c r="B206" s="255" t="s">
        <v>471</v>
      </c>
      <c r="C206" s="255" t="s">
        <v>387</v>
      </c>
      <c r="D206" s="255" t="s">
        <v>475</v>
      </c>
      <c r="E206" s="254">
        <v>255</v>
      </c>
      <c r="F206" s="255"/>
      <c r="G206" s="254" t="s">
        <v>150</v>
      </c>
      <c r="H206" s="256">
        <v>79.5</v>
      </c>
    </row>
    <row r="207" spans="1:8" ht="17.25" x14ac:dyDescent="0.3">
      <c r="A207" s="254">
        <v>8396</v>
      </c>
      <c r="B207" s="255" t="s">
        <v>471</v>
      </c>
      <c r="C207" s="255" t="s">
        <v>387</v>
      </c>
      <c r="D207" s="255" t="s">
        <v>476</v>
      </c>
      <c r="E207" s="254" t="s">
        <v>477</v>
      </c>
      <c r="F207" s="255"/>
      <c r="G207" s="254" t="s">
        <v>150</v>
      </c>
      <c r="H207" s="256">
        <v>116.12</v>
      </c>
    </row>
    <row r="208" spans="1:8" ht="17.25" x14ac:dyDescent="0.3">
      <c r="A208" s="254">
        <v>8397</v>
      </c>
      <c r="B208" s="255" t="s">
        <v>471</v>
      </c>
      <c r="C208" s="255" t="s">
        <v>387</v>
      </c>
      <c r="D208" s="255" t="s">
        <v>478</v>
      </c>
      <c r="E208" s="254" t="s">
        <v>367</v>
      </c>
      <c r="F208" s="255"/>
      <c r="G208" s="254" t="s">
        <v>150</v>
      </c>
      <c r="H208" s="256">
        <v>129.4</v>
      </c>
    </row>
    <row r="209" spans="1:8" ht="17.25" x14ac:dyDescent="0.3">
      <c r="A209" s="254">
        <v>8398</v>
      </c>
      <c r="B209" s="255" t="s">
        <v>471</v>
      </c>
      <c r="C209" s="255" t="s">
        <v>387</v>
      </c>
      <c r="D209" s="255" t="s">
        <v>479</v>
      </c>
      <c r="E209" s="254" t="s">
        <v>480</v>
      </c>
      <c r="F209" s="255"/>
      <c r="G209" s="254" t="s">
        <v>150</v>
      </c>
      <c r="H209" s="256">
        <v>188.87</v>
      </c>
    </row>
    <row r="210" spans="1:8" ht="17.25" x14ac:dyDescent="0.3">
      <c r="A210" s="254">
        <v>8401</v>
      </c>
      <c r="B210" s="255" t="s">
        <v>481</v>
      </c>
      <c r="C210" s="255" t="s">
        <v>387</v>
      </c>
      <c r="D210" s="255" t="s">
        <v>482</v>
      </c>
      <c r="E210" s="254" t="s">
        <v>483</v>
      </c>
      <c r="F210" s="255" t="s">
        <v>484</v>
      </c>
      <c r="G210" s="254" t="s">
        <v>150</v>
      </c>
      <c r="H210" s="256">
        <v>37.130000000000003</v>
      </c>
    </row>
    <row r="211" spans="1:8" ht="17.25" x14ac:dyDescent="0.3">
      <c r="A211" s="254">
        <v>8410</v>
      </c>
      <c r="B211" s="255" t="s">
        <v>485</v>
      </c>
      <c r="C211" s="255" t="s">
        <v>486</v>
      </c>
      <c r="D211" s="255" t="s">
        <v>487</v>
      </c>
      <c r="E211" s="254">
        <v>8</v>
      </c>
      <c r="F211" s="255" t="s">
        <v>1022</v>
      </c>
      <c r="G211" s="254" t="s">
        <v>150</v>
      </c>
      <c r="H211" s="256">
        <v>3.13</v>
      </c>
    </row>
    <row r="212" spans="1:8" ht="17.25" x14ac:dyDescent="0.3">
      <c r="A212" s="254">
        <v>8411</v>
      </c>
      <c r="B212" s="255" t="s">
        <v>485</v>
      </c>
      <c r="C212" s="255" t="s">
        <v>486</v>
      </c>
      <c r="D212" s="255" t="s">
        <v>488</v>
      </c>
      <c r="E212" s="254">
        <v>11</v>
      </c>
      <c r="F212" s="255" t="s">
        <v>1023</v>
      </c>
      <c r="G212" s="254" t="s">
        <v>150</v>
      </c>
      <c r="H212" s="256">
        <v>4.3099999999999996</v>
      </c>
    </row>
    <row r="213" spans="1:8" ht="34.5" x14ac:dyDescent="0.3">
      <c r="A213" s="254">
        <v>8412</v>
      </c>
      <c r="B213" s="255" t="s">
        <v>489</v>
      </c>
      <c r="C213" s="255" t="s">
        <v>486</v>
      </c>
      <c r="D213" s="255" t="s">
        <v>490</v>
      </c>
      <c r="E213" s="254" t="s">
        <v>148</v>
      </c>
      <c r="F213" s="255"/>
      <c r="G213" s="254" t="s">
        <v>150</v>
      </c>
      <c r="H213" s="256">
        <v>15.32</v>
      </c>
    </row>
    <row r="214" spans="1:8" ht="34.5" x14ac:dyDescent="0.3">
      <c r="A214" s="254">
        <v>8413</v>
      </c>
      <c r="B214" s="255" t="s">
        <v>489</v>
      </c>
      <c r="C214" s="255" t="s">
        <v>486</v>
      </c>
      <c r="D214" s="255" t="s">
        <v>491</v>
      </c>
      <c r="E214" s="254" t="s">
        <v>425</v>
      </c>
      <c r="F214" s="255"/>
      <c r="G214" s="254" t="s">
        <v>150</v>
      </c>
      <c r="H214" s="256">
        <v>20.47</v>
      </c>
    </row>
    <row r="215" spans="1:8" ht="17.25" x14ac:dyDescent="0.3">
      <c r="A215" s="254">
        <v>8414</v>
      </c>
      <c r="B215" s="255" t="s">
        <v>732</v>
      </c>
      <c r="C215" s="255" t="s">
        <v>733</v>
      </c>
      <c r="D215" s="255" t="s">
        <v>734</v>
      </c>
      <c r="E215" s="254" t="s">
        <v>299</v>
      </c>
      <c r="F215" s="255"/>
      <c r="G215" s="254" t="s">
        <v>150</v>
      </c>
      <c r="H215" s="256">
        <v>84.71</v>
      </c>
    </row>
    <row r="216" spans="1:8" ht="34.5" x14ac:dyDescent="0.3">
      <c r="A216" s="254">
        <v>8419</v>
      </c>
      <c r="B216" s="255" t="s">
        <v>1024</v>
      </c>
      <c r="C216" s="255" t="s">
        <v>493</v>
      </c>
      <c r="D216" s="255" t="s">
        <v>494</v>
      </c>
      <c r="E216" s="254">
        <v>0</v>
      </c>
      <c r="F216" s="255" t="s">
        <v>1025</v>
      </c>
      <c r="G216" s="254" t="s">
        <v>150</v>
      </c>
      <c r="H216" s="256">
        <v>1.1200000000000001</v>
      </c>
    </row>
    <row r="217" spans="1:8" ht="34.5" x14ac:dyDescent="0.3">
      <c r="A217" s="254">
        <v>8420</v>
      </c>
      <c r="B217" s="255" t="s">
        <v>1026</v>
      </c>
      <c r="C217" s="255"/>
      <c r="D217" s="255"/>
      <c r="E217" s="254" t="s">
        <v>1027</v>
      </c>
      <c r="F217" s="255" t="s">
        <v>1028</v>
      </c>
      <c r="G217" s="254" t="s">
        <v>150</v>
      </c>
      <c r="H217" s="256">
        <v>59.54</v>
      </c>
    </row>
    <row r="218" spans="1:8" ht="17.25" x14ac:dyDescent="0.3">
      <c r="A218" s="254">
        <v>8421</v>
      </c>
      <c r="B218" s="255" t="s">
        <v>814</v>
      </c>
      <c r="C218" s="255" t="s">
        <v>1029</v>
      </c>
      <c r="D218" s="255"/>
      <c r="E218" s="254" t="s">
        <v>538</v>
      </c>
      <c r="F218" s="255"/>
      <c r="G218" s="254" t="s">
        <v>150</v>
      </c>
      <c r="H218" s="256">
        <v>1.63</v>
      </c>
    </row>
    <row r="219" spans="1:8" ht="17.25" x14ac:dyDescent="0.3">
      <c r="A219" s="254">
        <v>8423</v>
      </c>
      <c r="B219" s="255" t="s">
        <v>497</v>
      </c>
      <c r="C219" s="255" t="s">
        <v>498</v>
      </c>
      <c r="D219" s="255" t="s">
        <v>499</v>
      </c>
      <c r="E219" s="254" t="s">
        <v>474</v>
      </c>
      <c r="F219" s="255"/>
      <c r="G219" s="254" t="s">
        <v>150</v>
      </c>
      <c r="H219" s="256">
        <v>90.67</v>
      </c>
    </row>
    <row r="220" spans="1:8" ht="17.25" x14ac:dyDescent="0.3">
      <c r="A220" s="254">
        <v>8424</v>
      </c>
      <c r="B220" s="255" t="s">
        <v>497</v>
      </c>
      <c r="C220" s="255" t="s">
        <v>498</v>
      </c>
      <c r="D220" s="255" t="s">
        <v>500</v>
      </c>
      <c r="E220" s="254" t="s">
        <v>412</v>
      </c>
      <c r="F220" s="255"/>
      <c r="G220" s="254" t="s">
        <v>150</v>
      </c>
      <c r="H220" s="256">
        <v>125.19</v>
      </c>
    </row>
    <row r="221" spans="1:8" ht="17.25" x14ac:dyDescent="0.3">
      <c r="A221" s="254">
        <v>8425</v>
      </c>
      <c r="B221" s="255" t="s">
        <v>501</v>
      </c>
      <c r="C221" s="255" t="s">
        <v>502</v>
      </c>
      <c r="D221" s="255" t="s">
        <v>503</v>
      </c>
      <c r="E221" s="254" t="s">
        <v>169</v>
      </c>
      <c r="F221" s="255" t="s">
        <v>504</v>
      </c>
      <c r="G221" s="254" t="s">
        <v>150</v>
      </c>
      <c r="H221" s="256">
        <v>4.7699999999999996</v>
      </c>
    </row>
    <row r="222" spans="1:8" ht="17.25" x14ac:dyDescent="0.3">
      <c r="A222" s="254">
        <v>8430</v>
      </c>
      <c r="B222" s="255" t="s">
        <v>505</v>
      </c>
      <c r="C222" s="255"/>
      <c r="D222" s="255"/>
      <c r="E222" s="254">
        <v>0</v>
      </c>
      <c r="F222" s="255" t="s">
        <v>506</v>
      </c>
      <c r="G222" s="254" t="s">
        <v>150</v>
      </c>
      <c r="H222" s="256">
        <v>12.67</v>
      </c>
    </row>
    <row r="223" spans="1:8" ht="34.5" x14ac:dyDescent="0.3">
      <c r="A223" s="254">
        <v>8431</v>
      </c>
      <c r="B223" s="255" t="s">
        <v>507</v>
      </c>
      <c r="C223" s="255" t="s">
        <v>1030</v>
      </c>
      <c r="D223" s="255"/>
      <c r="E223" s="254" t="s">
        <v>154</v>
      </c>
      <c r="F223" s="255" t="s">
        <v>1031</v>
      </c>
      <c r="G223" s="254" t="s">
        <v>150</v>
      </c>
      <c r="H223" s="256">
        <v>76.41</v>
      </c>
    </row>
    <row r="224" spans="1:8" ht="34.5" x14ac:dyDescent="0.3">
      <c r="A224" s="254">
        <v>8432</v>
      </c>
      <c r="B224" s="255" t="s">
        <v>507</v>
      </c>
      <c r="C224" s="255" t="s">
        <v>1030</v>
      </c>
      <c r="D224" s="255"/>
      <c r="E224" s="254" t="s">
        <v>337</v>
      </c>
      <c r="F224" s="255" t="s">
        <v>1031</v>
      </c>
      <c r="G224" s="254" t="s">
        <v>150</v>
      </c>
      <c r="H224" s="256">
        <v>96.52</v>
      </c>
    </row>
    <row r="225" spans="1:8" ht="34.5" x14ac:dyDescent="0.3">
      <c r="A225" s="254">
        <v>8433</v>
      </c>
      <c r="B225" s="255" t="s">
        <v>507</v>
      </c>
      <c r="C225" s="255" t="s">
        <v>1030</v>
      </c>
      <c r="D225" s="255"/>
      <c r="E225" s="254" t="s">
        <v>273</v>
      </c>
      <c r="F225" s="255" t="s">
        <v>1031</v>
      </c>
      <c r="G225" s="254" t="s">
        <v>150</v>
      </c>
      <c r="H225" s="256">
        <v>144.69</v>
      </c>
    </row>
    <row r="226" spans="1:8" ht="34.5" x14ac:dyDescent="0.3">
      <c r="A226" s="254">
        <v>8434</v>
      </c>
      <c r="B226" s="255" t="s">
        <v>507</v>
      </c>
      <c r="C226" s="255"/>
      <c r="D226" s="255" t="s">
        <v>509</v>
      </c>
      <c r="E226" s="254" t="s">
        <v>201</v>
      </c>
      <c r="F226" s="255" t="s">
        <v>1031</v>
      </c>
      <c r="G226" s="254" t="s">
        <v>150</v>
      </c>
      <c r="H226" s="256">
        <v>224.01</v>
      </c>
    </row>
    <row r="227" spans="1:8" ht="17.25" x14ac:dyDescent="0.3">
      <c r="A227" s="254">
        <v>8436</v>
      </c>
      <c r="B227" s="255" t="s">
        <v>510</v>
      </c>
      <c r="C227" s="255"/>
      <c r="D227" s="255"/>
      <c r="E227" s="254" t="s">
        <v>297</v>
      </c>
      <c r="F227" s="255"/>
      <c r="G227" s="254" t="s">
        <v>150</v>
      </c>
      <c r="H227" s="256">
        <v>98.06</v>
      </c>
    </row>
    <row r="228" spans="1:8" ht="17.25" x14ac:dyDescent="0.3">
      <c r="A228" s="254">
        <v>8437</v>
      </c>
      <c r="B228" s="255" t="s">
        <v>510</v>
      </c>
      <c r="C228" s="255" t="s">
        <v>1032</v>
      </c>
      <c r="D228" s="255" t="s">
        <v>1033</v>
      </c>
      <c r="E228" s="254" t="s">
        <v>1034</v>
      </c>
      <c r="F228" s="255" t="s">
        <v>1035</v>
      </c>
      <c r="G228" s="254" t="s">
        <v>150</v>
      </c>
      <c r="H228" s="256">
        <v>140.59</v>
      </c>
    </row>
    <row r="229" spans="1:8" ht="17.25" x14ac:dyDescent="0.3">
      <c r="A229" s="254">
        <v>8438</v>
      </c>
      <c r="B229" s="255" t="s">
        <v>510</v>
      </c>
      <c r="C229" s="255" t="s">
        <v>1036</v>
      </c>
      <c r="D229" s="255" t="s">
        <v>1037</v>
      </c>
      <c r="E229" s="254" t="s">
        <v>1038</v>
      </c>
      <c r="F229" s="255" t="s">
        <v>1035</v>
      </c>
      <c r="G229" s="254" t="s">
        <v>150</v>
      </c>
      <c r="H229" s="256">
        <v>189.75</v>
      </c>
    </row>
    <row r="230" spans="1:8" ht="17.25" x14ac:dyDescent="0.3">
      <c r="A230" s="254">
        <v>8439</v>
      </c>
      <c r="B230" s="255" t="s">
        <v>510</v>
      </c>
      <c r="C230" s="255"/>
      <c r="D230" s="255" t="s">
        <v>1039</v>
      </c>
      <c r="E230" s="254" t="s">
        <v>511</v>
      </c>
      <c r="F230" s="255" t="s">
        <v>1035</v>
      </c>
      <c r="G230" s="254" t="s">
        <v>150</v>
      </c>
      <c r="H230" s="256">
        <v>214.03</v>
      </c>
    </row>
    <row r="231" spans="1:8" ht="17.25" x14ac:dyDescent="0.3">
      <c r="A231" s="254">
        <v>8440</v>
      </c>
      <c r="B231" s="255" t="s">
        <v>512</v>
      </c>
      <c r="C231" s="255" t="s">
        <v>513</v>
      </c>
      <c r="D231" s="255" t="s">
        <v>514</v>
      </c>
      <c r="E231" s="254" t="s">
        <v>515</v>
      </c>
      <c r="F231" s="255"/>
      <c r="G231" s="254" t="s">
        <v>150</v>
      </c>
      <c r="H231" s="256">
        <v>16.920000000000002</v>
      </c>
    </row>
    <row r="232" spans="1:8" ht="17.25" x14ac:dyDescent="0.3">
      <c r="A232" s="254">
        <v>8441</v>
      </c>
      <c r="B232" s="255" t="s">
        <v>512</v>
      </c>
      <c r="C232" s="255" t="s">
        <v>513</v>
      </c>
      <c r="D232" s="255" t="s">
        <v>516</v>
      </c>
      <c r="E232" s="254" t="s">
        <v>407</v>
      </c>
      <c r="F232" s="255"/>
      <c r="G232" s="254" t="s">
        <v>150</v>
      </c>
      <c r="H232" s="256">
        <v>24.24</v>
      </c>
    </row>
    <row r="233" spans="1:8" ht="17.25" x14ac:dyDescent="0.3">
      <c r="A233" s="254">
        <v>8442</v>
      </c>
      <c r="B233" s="255" t="s">
        <v>512</v>
      </c>
      <c r="C233" s="255" t="s">
        <v>513</v>
      </c>
      <c r="D233" s="255" t="s">
        <v>517</v>
      </c>
      <c r="E233" s="254" t="s">
        <v>518</v>
      </c>
      <c r="F233" s="255"/>
      <c r="G233" s="254" t="s">
        <v>150</v>
      </c>
      <c r="H233" s="256">
        <v>45.28</v>
      </c>
    </row>
    <row r="234" spans="1:8" ht="17.25" x14ac:dyDescent="0.3">
      <c r="A234" s="254">
        <v>8445</v>
      </c>
      <c r="B234" s="255" t="s">
        <v>519</v>
      </c>
      <c r="C234" s="255" t="s">
        <v>513</v>
      </c>
      <c r="D234" s="255" t="s">
        <v>517</v>
      </c>
      <c r="E234" s="254" t="s">
        <v>520</v>
      </c>
      <c r="F234" s="255"/>
      <c r="G234" s="254" t="s">
        <v>150</v>
      </c>
      <c r="H234" s="256">
        <v>83.35</v>
      </c>
    </row>
    <row r="235" spans="1:8" ht="17.25" x14ac:dyDescent="0.3">
      <c r="A235" s="254">
        <v>8446</v>
      </c>
      <c r="B235" s="255" t="s">
        <v>521</v>
      </c>
      <c r="C235" s="255" t="s">
        <v>513</v>
      </c>
      <c r="D235" s="255" t="s">
        <v>522</v>
      </c>
      <c r="E235" s="254">
        <v>5</v>
      </c>
      <c r="F235" s="255"/>
      <c r="G235" s="254" t="s">
        <v>150</v>
      </c>
      <c r="H235" s="256">
        <v>4.2300000000000004</v>
      </c>
    </row>
    <row r="236" spans="1:8" ht="34.5" x14ac:dyDescent="0.3">
      <c r="A236" s="254">
        <v>8447</v>
      </c>
      <c r="B236" s="255" t="s">
        <v>1040</v>
      </c>
      <c r="C236" s="255" t="s">
        <v>1041</v>
      </c>
      <c r="D236" s="255" t="s">
        <v>1042</v>
      </c>
      <c r="E236" s="254">
        <v>0</v>
      </c>
      <c r="F236" s="255" t="s">
        <v>523</v>
      </c>
      <c r="G236" s="254" t="s">
        <v>150</v>
      </c>
      <c r="H236" s="256">
        <v>33.479999999999997</v>
      </c>
    </row>
    <row r="237" spans="1:8" ht="17.25" x14ac:dyDescent="0.3">
      <c r="A237" s="254">
        <v>8450</v>
      </c>
      <c r="B237" s="255" t="s">
        <v>524</v>
      </c>
      <c r="C237" s="255" t="s">
        <v>525</v>
      </c>
      <c r="D237" s="255" t="s">
        <v>526</v>
      </c>
      <c r="E237" s="254">
        <v>0</v>
      </c>
      <c r="F237" s="255" t="s">
        <v>527</v>
      </c>
      <c r="G237" s="254" t="s">
        <v>150</v>
      </c>
      <c r="H237" s="256">
        <v>28.28</v>
      </c>
    </row>
    <row r="238" spans="1:8" ht="17.25" x14ac:dyDescent="0.3">
      <c r="A238" s="254">
        <v>8451</v>
      </c>
      <c r="B238" s="255" t="s">
        <v>524</v>
      </c>
      <c r="C238" s="255" t="s">
        <v>525</v>
      </c>
      <c r="D238" s="255" t="s">
        <v>528</v>
      </c>
      <c r="E238" s="254">
        <v>0</v>
      </c>
      <c r="F238" s="255" t="s">
        <v>527</v>
      </c>
      <c r="G238" s="254" t="s">
        <v>150</v>
      </c>
      <c r="H238" s="256">
        <v>33.21</v>
      </c>
    </row>
    <row r="239" spans="1:8" ht="17.25" x14ac:dyDescent="0.3">
      <c r="A239" s="254">
        <v>8452</v>
      </c>
      <c r="B239" s="255" t="s">
        <v>529</v>
      </c>
      <c r="C239" s="255" t="s">
        <v>525</v>
      </c>
      <c r="D239" s="255" t="s">
        <v>530</v>
      </c>
      <c r="E239" s="254">
        <v>0</v>
      </c>
      <c r="F239" s="255" t="s">
        <v>531</v>
      </c>
      <c r="G239" s="254" t="s">
        <v>150</v>
      </c>
      <c r="H239" s="256">
        <v>25.23</v>
      </c>
    </row>
    <row r="240" spans="1:8" ht="34.5" x14ac:dyDescent="0.3">
      <c r="A240" s="254">
        <v>8453</v>
      </c>
      <c r="B240" s="255" t="s">
        <v>529</v>
      </c>
      <c r="C240" s="255" t="s">
        <v>525</v>
      </c>
      <c r="D240" s="255" t="s">
        <v>530</v>
      </c>
      <c r="E240" s="254">
        <v>0</v>
      </c>
      <c r="F240" s="255" t="s">
        <v>1043</v>
      </c>
      <c r="G240" s="254" t="s">
        <v>150</v>
      </c>
      <c r="H240" s="256">
        <v>41.04</v>
      </c>
    </row>
    <row r="241" spans="1:8" ht="17.25" x14ac:dyDescent="0.3">
      <c r="A241" s="254">
        <v>8455</v>
      </c>
      <c r="B241" s="255" t="s">
        <v>532</v>
      </c>
      <c r="C241" s="255" t="s">
        <v>533</v>
      </c>
      <c r="D241" s="255" t="s">
        <v>534</v>
      </c>
      <c r="E241" s="254">
        <v>0</v>
      </c>
      <c r="F241" s="255" t="s">
        <v>1044</v>
      </c>
      <c r="G241" s="254" t="s">
        <v>150</v>
      </c>
      <c r="H241" s="256">
        <v>8.24</v>
      </c>
    </row>
    <row r="242" spans="1:8" ht="17.25" x14ac:dyDescent="0.3">
      <c r="A242" s="254">
        <v>8456</v>
      </c>
      <c r="B242" s="255" t="s">
        <v>532</v>
      </c>
      <c r="C242" s="255" t="s">
        <v>533</v>
      </c>
      <c r="D242" s="255" t="s">
        <v>535</v>
      </c>
      <c r="E242" s="254">
        <v>0</v>
      </c>
      <c r="F242" s="255" t="s">
        <v>1044</v>
      </c>
      <c r="G242" s="254" t="s">
        <v>150</v>
      </c>
      <c r="H242" s="256">
        <v>10.55</v>
      </c>
    </row>
    <row r="243" spans="1:8" ht="17.25" x14ac:dyDescent="0.3">
      <c r="A243" s="254">
        <v>8457</v>
      </c>
      <c r="B243" s="255" t="s">
        <v>532</v>
      </c>
      <c r="C243" s="255" t="s">
        <v>533</v>
      </c>
      <c r="D243" s="255" t="s">
        <v>536</v>
      </c>
      <c r="E243" s="254">
        <v>0</v>
      </c>
      <c r="F243" s="255" t="s">
        <v>1044</v>
      </c>
      <c r="G243" s="254" t="s">
        <v>150</v>
      </c>
      <c r="H243" s="256">
        <v>13.41</v>
      </c>
    </row>
    <row r="244" spans="1:8" ht="17.25" x14ac:dyDescent="0.3">
      <c r="A244" s="254">
        <v>8458</v>
      </c>
      <c r="B244" s="255" t="s">
        <v>537</v>
      </c>
      <c r="C244" s="255" t="s">
        <v>375</v>
      </c>
      <c r="D244" s="255" t="s">
        <v>475</v>
      </c>
      <c r="E244" s="254" t="s">
        <v>538</v>
      </c>
      <c r="F244" s="255" t="s">
        <v>504</v>
      </c>
      <c r="G244" s="254" t="s">
        <v>150</v>
      </c>
      <c r="H244" s="256">
        <v>6.3</v>
      </c>
    </row>
    <row r="245" spans="1:8" ht="17.25" x14ac:dyDescent="0.3">
      <c r="A245" s="254">
        <v>8469</v>
      </c>
      <c r="B245" s="255" t="s">
        <v>539</v>
      </c>
      <c r="C245" s="255" t="s">
        <v>540</v>
      </c>
      <c r="D245" s="255" t="s">
        <v>541</v>
      </c>
      <c r="E245" s="254" t="s">
        <v>542</v>
      </c>
      <c r="F245" s="255" t="s">
        <v>543</v>
      </c>
      <c r="G245" s="254" t="s">
        <v>150</v>
      </c>
      <c r="H245" s="256">
        <v>7.87</v>
      </c>
    </row>
    <row r="246" spans="1:8" ht="17.25" x14ac:dyDescent="0.3">
      <c r="A246" s="254">
        <v>8470</v>
      </c>
      <c r="B246" s="255" t="s">
        <v>544</v>
      </c>
      <c r="C246" s="255" t="s">
        <v>545</v>
      </c>
      <c r="D246" s="255" t="s">
        <v>546</v>
      </c>
      <c r="E246" s="254" t="s">
        <v>547</v>
      </c>
      <c r="F246" s="255" t="s">
        <v>548</v>
      </c>
      <c r="G246" s="254" t="s">
        <v>150</v>
      </c>
      <c r="H246" s="256">
        <v>6.31</v>
      </c>
    </row>
    <row r="247" spans="1:8" ht="17.25" x14ac:dyDescent="0.3">
      <c r="A247" s="254">
        <v>8471</v>
      </c>
      <c r="B247" s="255" t="s">
        <v>544</v>
      </c>
      <c r="C247" s="255" t="s">
        <v>549</v>
      </c>
      <c r="D247" s="255" t="s">
        <v>550</v>
      </c>
      <c r="E247" s="254" t="s">
        <v>176</v>
      </c>
      <c r="F247" s="255" t="s">
        <v>548</v>
      </c>
      <c r="G247" s="254" t="s">
        <v>150</v>
      </c>
      <c r="H247" s="256">
        <v>6.98</v>
      </c>
    </row>
    <row r="248" spans="1:8" ht="34.5" x14ac:dyDescent="0.3">
      <c r="A248" s="254">
        <v>8472</v>
      </c>
      <c r="B248" s="255" t="s">
        <v>544</v>
      </c>
      <c r="C248" s="255" t="s">
        <v>551</v>
      </c>
      <c r="D248" s="255" t="s">
        <v>552</v>
      </c>
      <c r="E248" s="254" t="s">
        <v>148</v>
      </c>
      <c r="F248" s="255" t="s">
        <v>548</v>
      </c>
      <c r="G248" s="254" t="s">
        <v>150</v>
      </c>
      <c r="H248" s="256">
        <v>8.0500000000000007</v>
      </c>
    </row>
    <row r="249" spans="1:8" ht="17.25" x14ac:dyDescent="0.3">
      <c r="A249" s="254">
        <v>8473</v>
      </c>
      <c r="B249" s="255" t="s">
        <v>544</v>
      </c>
      <c r="C249" s="255"/>
      <c r="D249" s="255"/>
      <c r="E249" s="254" t="s">
        <v>553</v>
      </c>
      <c r="F249" s="255" t="s">
        <v>548</v>
      </c>
      <c r="G249" s="254" t="s">
        <v>150</v>
      </c>
      <c r="H249" s="256">
        <v>12.08</v>
      </c>
    </row>
    <row r="250" spans="1:8" ht="17.25" x14ac:dyDescent="0.3">
      <c r="A250" s="254">
        <v>8474</v>
      </c>
      <c r="B250" s="255" t="s">
        <v>544</v>
      </c>
      <c r="C250" s="255"/>
      <c r="D250" s="255"/>
      <c r="E250" s="254" t="s">
        <v>425</v>
      </c>
      <c r="F250" s="255" t="s">
        <v>548</v>
      </c>
      <c r="G250" s="254" t="s">
        <v>150</v>
      </c>
      <c r="H250" s="256">
        <v>13.77</v>
      </c>
    </row>
    <row r="251" spans="1:8" ht="17.25" x14ac:dyDescent="0.3">
      <c r="A251" s="254">
        <v>8475</v>
      </c>
      <c r="B251" s="255" t="s">
        <v>544</v>
      </c>
      <c r="C251" s="255"/>
      <c r="D251" s="255"/>
      <c r="E251" s="254" t="s">
        <v>554</v>
      </c>
      <c r="F251" s="255" t="s">
        <v>548</v>
      </c>
      <c r="G251" s="254" t="s">
        <v>150</v>
      </c>
      <c r="H251" s="256">
        <v>16.98</v>
      </c>
    </row>
    <row r="252" spans="1:8" ht="17.25" x14ac:dyDescent="0.3">
      <c r="A252" s="254">
        <v>8476</v>
      </c>
      <c r="B252" s="255" t="s">
        <v>544</v>
      </c>
      <c r="C252" s="255" t="s">
        <v>555</v>
      </c>
      <c r="D252" s="255" t="s">
        <v>555</v>
      </c>
      <c r="E252" s="254" t="s">
        <v>407</v>
      </c>
      <c r="F252" s="255" t="s">
        <v>548</v>
      </c>
      <c r="G252" s="254" t="s">
        <v>150</v>
      </c>
      <c r="H252" s="256">
        <v>27.45</v>
      </c>
    </row>
    <row r="253" spans="1:8" ht="17.25" x14ac:dyDescent="0.3">
      <c r="A253" s="254">
        <v>8477</v>
      </c>
      <c r="B253" s="255" t="s">
        <v>544</v>
      </c>
      <c r="C253" s="255"/>
      <c r="D253" s="255"/>
      <c r="E253" s="254" t="s">
        <v>556</v>
      </c>
      <c r="F253" s="255" t="s">
        <v>548</v>
      </c>
      <c r="G253" s="254" t="s">
        <v>150</v>
      </c>
      <c r="H253" s="256">
        <v>32.770000000000003</v>
      </c>
    </row>
    <row r="254" spans="1:8" ht="17.25" x14ac:dyDescent="0.3">
      <c r="A254" s="254">
        <v>8478</v>
      </c>
      <c r="B254" s="255" t="s">
        <v>544</v>
      </c>
      <c r="C254" s="255"/>
      <c r="D254" s="255"/>
      <c r="E254" s="254" t="s">
        <v>410</v>
      </c>
      <c r="F254" s="255" t="s">
        <v>548</v>
      </c>
      <c r="G254" s="254" t="s">
        <v>150</v>
      </c>
      <c r="H254" s="256">
        <v>41.84</v>
      </c>
    </row>
    <row r="255" spans="1:8" ht="17.25" x14ac:dyDescent="0.3">
      <c r="A255" s="254">
        <v>8479</v>
      </c>
      <c r="B255" s="255" t="s">
        <v>544</v>
      </c>
      <c r="C255" s="255"/>
      <c r="D255" s="255"/>
      <c r="E255" s="254" t="s">
        <v>338</v>
      </c>
      <c r="F255" s="255" t="s">
        <v>548</v>
      </c>
      <c r="G255" s="254" t="s">
        <v>150</v>
      </c>
      <c r="H255" s="256">
        <v>50.79</v>
      </c>
    </row>
    <row r="256" spans="1:8" ht="17.25" x14ac:dyDescent="0.3">
      <c r="A256" s="254">
        <v>8480</v>
      </c>
      <c r="B256" s="255" t="s">
        <v>544</v>
      </c>
      <c r="C256" s="255"/>
      <c r="D256" s="255"/>
      <c r="E256" s="254" t="s">
        <v>511</v>
      </c>
      <c r="F256" s="255" t="s">
        <v>557</v>
      </c>
      <c r="G256" s="254" t="s">
        <v>150</v>
      </c>
      <c r="H256" s="256">
        <v>68.33</v>
      </c>
    </row>
    <row r="257" spans="1:8" ht="17.25" x14ac:dyDescent="0.3">
      <c r="A257" s="254">
        <v>8481</v>
      </c>
      <c r="B257" s="255" t="s">
        <v>544</v>
      </c>
      <c r="C257" s="255"/>
      <c r="D257" s="255"/>
      <c r="E257" s="254" t="s">
        <v>558</v>
      </c>
      <c r="F257" s="255" t="s">
        <v>557</v>
      </c>
      <c r="G257" s="254" t="s">
        <v>150</v>
      </c>
      <c r="H257" s="256">
        <v>81.66</v>
      </c>
    </row>
    <row r="258" spans="1:8" ht="17.25" x14ac:dyDescent="0.3">
      <c r="A258" s="254">
        <v>8482</v>
      </c>
      <c r="B258" s="255" t="s">
        <v>544</v>
      </c>
      <c r="C258" s="255"/>
      <c r="D258" s="255"/>
      <c r="E258" s="254" t="s">
        <v>559</v>
      </c>
      <c r="F258" s="255" t="s">
        <v>557</v>
      </c>
      <c r="G258" s="254" t="s">
        <v>150</v>
      </c>
      <c r="H258" s="256">
        <v>99.01</v>
      </c>
    </row>
    <row r="259" spans="1:8" ht="17.25" x14ac:dyDescent="0.3">
      <c r="A259" s="254">
        <v>8483</v>
      </c>
      <c r="B259" s="255" t="s">
        <v>544</v>
      </c>
      <c r="C259" s="255"/>
      <c r="D259" s="255"/>
      <c r="E259" s="254" t="s">
        <v>164</v>
      </c>
      <c r="F259" s="255" t="s">
        <v>557</v>
      </c>
      <c r="G259" s="254" t="s">
        <v>150</v>
      </c>
      <c r="H259" s="256">
        <v>117.21</v>
      </c>
    </row>
    <row r="260" spans="1:8" ht="17.25" x14ac:dyDescent="0.3">
      <c r="A260" s="254">
        <v>8484</v>
      </c>
      <c r="B260" s="255" t="s">
        <v>544</v>
      </c>
      <c r="C260" s="255"/>
      <c r="D260" s="255"/>
      <c r="E260" s="254" t="s">
        <v>560</v>
      </c>
      <c r="F260" s="255" t="s">
        <v>557</v>
      </c>
      <c r="G260" s="254" t="s">
        <v>150</v>
      </c>
      <c r="H260" s="256">
        <v>136.53</v>
      </c>
    </row>
    <row r="261" spans="1:8" ht="17.25" x14ac:dyDescent="0.3">
      <c r="A261" s="254">
        <v>8485</v>
      </c>
      <c r="B261" s="255" t="s">
        <v>544</v>
      </c>
      <c r="C261" s="255"/>
      <c r="D261" s="255"/>
      <c r="E261" s="254" t="s">
        <v>394</v>
      </c>
      <c r="F261" s="255" t="s">
        <v>557</v>
      </c>
      <c r="G261" s="254" t="s">
        <v>150</v>
      </c>
      <c r="H261" s="256">
        <v>154.88</v>
      </c>
    </row>
    <row r="262" spans="1:8" ht="34.5" x14ac:dyDescent="0.3">
      <c r="A262" s="254">
        <v>8486</v>
      </c>
      <c r="B262" s="255" t="s">
        <v>561</v>
      </c>
      <c r="C262" s="255" t="s">
        <v>562</v>
      </c>
      <c r="D262" s="255" t="s">
        <v>275</v>
      </c>
      <c r="E262" s="254"/>
      <c r="F262" s="255" t="s">
        <v>1045</v>
      </c>
      <c r="G262" s="254" t="s">
        <v>150</v>
      </c>
      <c r="H262" s="256">
        <v>11.63</v>
      </c>
    </row>
    <row r="263" spans="1:8" ht="34.5" x14ac:dyDescent="0.3">
      <c r="A263" s="254">
        <v>8487</v>
      </c>
      <c r="B263" s="255" t="s">
        <v>561</v>
      </c>
      <c r="C263" s="255" t="s">
        <v>562</v>
      </c>
      <c r="D263" s="255" t="s">
        <v>564</v>
      </c>
      <c r="E263" s="254"/>
      <c r="F263" s="255" t="s">
        <v>1045</v>
      </c>
      <c r="G263" s="254" t="s">
        <v>150</v>
      </c>
      <c r="H263" s="256">
        <v>21.99</v>
      </c>
    </row>
    <row r="264" spans="1:8" ht="34.5" x14ac:dyDescent="0.3">
      <c r="A264" s="254">
        <v>8488</v>
      </c>
      <c r="B264" s="255" t="s">
        <v>561</v>
      </c>
      <c r="C264" s="255" t="s">
        <v>562</v>
      </c>
      <c r="D264" s="255" t="s">
        <v>565</v>
      </c>
      <c r="E264" s="254"/>
      <c r="F264" s="255" t="s">
        <v>1045</v>
      </c>
      <c r="G264" s="254" t="s">
        <v>150</v>
      </c>
      <c r="H264" s="256">
        <v>39.799999999999997</v>
      </c>
    </row>
    <row r="265" spans="1:8" ht="51.75" x14ac:dyDescent="0.3">
      <c r="A265" s="254">
        <v>8489</v>
      </c>
      <c r="B265" s="255" t="s">
        <v>561</v>
      </c>
      <c r="C265" s="255" t="s">
        <v>566</v>
      </c>
      <c r="D265" s="255" t="s">
        <v>567</v>
      </c>
      <c r="E265" s="254"/>
      <c r="F265" s="255" t="s">
        <v>1046</v>
      </c>
      <c r="G265" s="254" t="s">
        <v>150</v>
      </c>
      <c r="H265" s="256">
        <v>42.16</v>
      </c>
    </row>
    <row r="266" spans="1:8" ht="34.5" x14ac:dyDescent="0.3">
      <c r="A266" s="254">
        <v>8490</v>
      </c>
      <c r="B266" s="255" t="s">
        <v>568</v>
      </c>
      <c r="C266" s="255" t="s">
        <v>562</v>
      </c>
      <c r="D266" s="255" t="s">
        <v>569</v>
      </c>
      <c r="E266" s="254" t="s">
        <v>553</v>
      </c>
      <c r="F266" s="255" t="s">
        <v>1047</v>
      </c>
      <c r="G266" s="254" t="s">
        <v>150</v>
      </c>
      <c r="H266" s="256">
        <v>9.02</v>
      </c>
    </row>
    <row r="267" spans="1:8" ht="34.5" x14ac:dyDescent="0.3">
      <c r="A267" s="254">
        <v>8491</v>
      </c>
      <c r="B267" s="255" t="s">
        <v>568</v>
      </c>
      <c r="C267" s="255" t="s">
        <v>562</v>
      </c>
      <c r="D267" s="255" t="s">
        <v>571</v>
      </c>
      <c r="E267" s="254" t="s">
        <v>152</v>
      </c>
      <c r="F267" s="255" t="s">
        <v>1047</v>
      </c>
      <c r="G267" s="254" t="s">
        <v>150</v>
      </c>
      <c r="H267" s="256">
        <v>17.39</v>
      </c>
    </row>
    <row r="268" spans="1:8" ht="34.5" x14ac:dyDescent="0.3">
      <c r="A268" s="254">
        <v>8492</v>
      </c>
      <c r="B268" s="255" t="s">
        <v>568</v>
      </c>
      <c r="C268" s="255" t="s">
        <v>562</v>
      </c>
      <c r="D268" s="255" t="s">
        <v>572</v>
      </c>
      <c r="E268" s="254" t="s">
        <v>154</v>
      </c>
      <c r="F268" s="255" t="s">
        <v>1047</v>
      </c>
      <c r="G268" s="254" t="s">
        <v>150</v>
      </c>
      <c r="H268" s="256">
        <v>31.57</v>
      </c>
    </row>
    <row r="269" spans="1:8" ht="17.25" x14ac:dyDescent="0.3">
      <c r="A269" s="254">
        <v>8493</v>
      </c>
      <c r="B269" s="255" t="s">
        <v>568</v>
      </c>
      <c r="C269" s="255" t="s">
        <v>562</v>
      </c>
      <c r="D269" s="255" t="s">
        <v>573</v>
      </c>
      <c r="E269" s="254" t="s">
        <v>574</v>
      </c>
      <c r="F269" s="255" t="s">
        <v>575</v>
      </c>
      <c r="G269" s="254" t="s">
        <v>150</v>
      </c>
      <c r="H269" s="256">
        <v>56.7</v>
      </c>
    </row>
    <row r="270" spans="1:8" ht="17.25" x14ac:dyDescent="0.3">
      <c r="A270" s="254">
        <v>8494</v>
      </c>
      <c r="B270" s="255" t="s">
        <v>568</v>
      </c>
      <c r="C270" s="255" t="s">
        <v>562</v>
      </c>
      <c r="D270" s="255" t="s">
        <v>576</v>
      </c>
      <c r="E270" s="254" t="s">
        <v>196</v>
      </c>
      <c r="F270" s="255" t="s">
        <v>575</v>
      </c>
      <c r="G270" s="254" t="s">
        <v>150</v>
      </c>
      <c r="H270" s="256">
        <v>73.900000000000006</v>
      </c>
    </row>
    <row r="271" spans="1:8" ht="34.5" x14ac:dyDescent="0.3">
      <c r="A271" s="254">
        <v>8495</v>
      </c>
      <c r="B271" s="255" t="s">
        <v>577</v>
      </c>
      <c r="C271" s="255" t="s">
        <v>578</v>
      </c>
      <c r="D271" s="255" t="s">
        <v>579</v>
      </c>
      <c r="E271" s="254" t="s">
        <v>483</v>
      </c>
      <c r="F271" s="255" t="s">
        <v>580</v>
      </c>
      <c r="G271" s="254" t="s">
        <v>150</v>
      </c>
      <c r="H271" s="256">
        <v>29.71</v>
      </c>
    </row>
    <row r="272" spans="1:8" ht="17.25" x14ac:dyDescent="0.3">
      <c r="A272" s="254">
        <v>8496</v>
      </c>
      <c r="B272" s="255" t="s">
        <v>581</v>
      </c>
      <c r="C272" s="255" t="s">
        <v>582</v>
      </c>
      <c r="D272" s="255" t="s">
        <v>583</v>
      </c>
      <c r="E272" s="254">
        <v>0</v>
      </c>
      <c r="F272" s="255" t="s">
        <v>584</v>
      </c>
      <c r="G272" s="254" t="s">
        <v>150</v>
      </c>
      <c r="H272" s="256">
        <v>16.54</v>
      </c>
    </row>
    <row r="273" spans="1:8" ht="17.25" x14ac:dyDescent="0.3">
      <c r="A273" s="254">
        <v>8497</v>
      </c>
      <c r="B273" s="255" t="s">
        <v>581</v>
      </c>
      <c r="C273" s="255" t="s">
        <v>582</v>
      </c>
      <c r="D273" s="255" t="s">
        <v>585</v>
      </c>
      <c r="E273" s="254">
        <v>0</v>
      </c>
      <c r="F273" s="255" t="s">
        <v>584</v>
      </c>
      <c r="G273" s="254" t="s">
        <v>150</v>
      </c>
      <c r="H273" s="256">
        <v>23.17</v>
      </c>
    </row>
    <row r="274" spans="1:8" ht="17.25" x14ac:dyDescent="0.3">
      <c r="A274" s="254">
        <v>8498</v>
      </c>
      <c r="B274" s="255" t="s">
        <v>581</v>
      </c>
      <c r="C274" s="255" t="s">
        <v>582</v>
      </c>
      <c r="D274" s="255" t="s">
        <v>586</v>
      </c>
      <c r="E274" s="254">
        <v>0</v>
      </c>
      <c r="F274" s="255" t="s">
        <v>584</v>
      </c>
      <c r="G274" s="254" t="s">
        <v>150</v>
      </c>
      <c r="H274" s="256">
        <v>37.46</v>
      </c>
    </row>
    <row r="275" spans="1:8" ht="17.25" x14ac:dyDescent="0.3">
      <c r="A275" s="254">
        <v>8499</v>
      </c>
      <c r="B275" s="255" t="s">
        <v>587</v>
      </c>
      <c r="C275" s="255" t="s">
        <v>588</v>
      </c>
      <c r="D275" s="255" t="s">
        <v>589</v>
      </c>
      <c r="E275" s="254">
        <v>7</v>
      </c>
      <c r="F275" s="255" t="s">
        <v>590</v>
      </c>
      <c r="G275" s="254" t="s">
        <v>150</v>
      </c>
      <c r="H275" s="256">
        <v>7.76</v>
      </c>
    </row>
    <row r="276" spans="1:8" ht="17.25" x14ac:dyDescent="0.3">
      <c r="A276" s="254">
        <v>8500</v>
      </c>
      <c r="B276" s="255" t="s">
        <v>591</v>
      </c>
      <c r="C276" s="255" t="s">
        <v>582</v>
      </c>
      <c r="D276" s="255" t="s">
        <v>592</v>
      </c>
      <c r="E276" s="254" t="s">
        <v>483</v>
      </c>
      <c r="F276" s="255"/>
      <c r="G276" s="254" t="s">
        <v>150</v>
      </c>
      <c r="H276" s="256">
        <v>40.75</v>
      </c>
    </row>
    <row r="277" spans="1:8" ht="17.25" x14ac:dyDescent="0.3">
      <c r="A277" s="254">
        <v>8501</v>
      </c>
      <c r="B277" s="255" t="s">
        <v>591</v>
      </c>
      <c r="C277" s="255" t="s">
        <v>582</v>
      </c>
      <c r="D277" s="255" t="s">
        <v>593</v>
      </c>
      <c r="E277" s="254" t="s">
        <v>166</v>
      </c>
      <c r="F277" s="255"/>
      <c r="G277" s="254" t="s">
        <v>150</v>
      </c>
      <c r="H277" s="256">
        <v>67.83</v>
      </c>
    </row>
    <row r="278" spans="1:8" ht="17.25" x14ac:dyDescent="0.3">
      <c r="A278" s="254">
        <v>8502</v>
      </c>
      <c r="B278" s="255" t="s">
        <v>591</v>
      </c>
      <c r="C278" s="255" t="s">
        <v>582</v>
      </c>
      <c r="D278" s="255" t="s">
        <v>594</v>
      </c>
      <c r="E278" s="254" t="s">
        <v>338</v>
      </c>
      <c r="F278" s="255"/>
      <c r="G278" s="254" t="s">
        <v>150</v>
      </c>
      <c r="H278" s="256">
        <v>93.95</v>
      </c>
    </row>
    <row r="279" spans="1:8" ht="17.25" x14ac:dyDescent="0.3">
      <c r="A279" s="254">
        <v>8503</v>
      </c>
      <c r="B279" s="255" t="s">
        <v>591</v>
      </c>
      <c r="C279" s="255" t="s">
        <v>582</v>
      </c>
      <c r="D279" s="255" t="s">
        <v>595</v>
      </c>
      <c r="E279" s="254" t="s">
        <v>299</v>
      </c>
      <c r="F279" s="255"/>
      <c r="G279" s="254" t="s">
        <v>150</v>
      </c>
      <c r="H279" s="256">
        <v>180.23</v>
      </c>
    </row>
    <row r="280" spans="1:8" ht="17.25" x14ac:dyDescent="0.3">
      <c r="A280" s="254">
        <v>8504</v>
      </c>
      <c r="B280" s="255" t="s">
        <v>591</v>
      </c>
      <c r="C280" s="255" t="s">
        <v>582</v>
      </c>
      <c r="D280" s="255" t="s">
        <v>596</v>
      </c>
      <c r="E280" s="254" t="s">
        <v>558</v>
      </c>
      <c r="F280" s="255"/>
      <c r="G280" s="254" t="s">
        <v>150</v>
      </c>
      <c r="H280" s="256">
        <v>258.23</v>
      </c>
    </row>
    <row r="281" spans="1:8" ht="17.25" x14ac:dyDescent="0.3">
      <c r="A281" s="254">
        <v>8510</v>
      </c>
      <c r="B281" s="255" t="s">
        <v>597</v>
      </c>
      <c r="C281" s="255" t="s">
        <v>598</v>
      </c>
      <c r="D281" s="255" t="s">
        <v>599</v>
      </c>
      <c r="E281" s="254" t="s">
        <v>600</v>
      </c>
      <c r="F281" s="255"/>
      <c r="G281" s="254" t="s">
        <v>150</v>
      </c>
      <c r="H281" s="256">
        <v>7.62</v>
      </c>
    </row>
    <row r="282" spans="1:8" ht="17.25" x14ac:dyDescent="0.3">
      <c r="A282" s="254">
        <v>8511</v>
      </c>
      <c r="B282" s="255" t="s">
        <v>597</v>
      </c>
      <c r="C282" s="255" t="s">
        <v>598</v>
      </c>
      <c r="D282" s="255" t="s">
        <v>601</v>
      </c>
      <c r="E282" s="254" t="s">
        <v>288</v>
      </c>
      <c r="F282" s="255"/>
      <c r="G282" s="254" t="s">
        <v>150</v>
      </c>
      <c r="H282" s="256">
        <v>12.47</v>
      </c>
    </row>
    <row r="283" spans="1:8" ht="17.25" x14ac:dyDescent="0.3">
      <c r="A283" s="254">
        <v>8512</v>
      </c>
      <c r="B283" s="255" t="s">
        <v>597</v>
      </c>
      <c r="C283" s="255" t="s">
        <v>598</v>
      </c>
      <c r="D283" s="255" t="s">
        <v>403</v>
      </c>
      <c r="E283" s="254" t="s">
        <v>334</v>
      </c>
      <c r="F283" s="255"/>
      <c r="G283" s="254" t="s">
        <v>150</v>
      </c>
      <c r="H283" s="256">
        <v>26.81</v>
      </c>
    </row>
    <row r="284" spans="1:8" ht="17.25" x14ac:dyDescent="0.3">
      <c r="A284" s="254">
        <v>8513</v>
      </c>
      <c r="B284" s="255" t="s">
        <v>602</v>
      </c>
      <c r="C284" s="255" t="s">
        <v>598</v>
      </c>
      <c r="D284" s="255"/>
      <c r="E284" s="254" t="s">
        <v>186</v>
      </c>
      <c r="F284" s="255"/>
      <c r="G284" s="254" t="s">
        <v>150</v>
      </c>
      <c r="H284" s="256">
        <v>35.130000000000003</v>
      </c>
    </row>
    <row r="285" spans="1:8" ht="17.25" x14ac:dyDescent="0.3">
      <c r="A285" s="254">
        <v>8514</v>
      </c>
      <c r="B285" s="255" t="s">
        <v>602</v>
      </c>
      <c r="C285" s="255" t="s">
        <v>598</v>
      </c>
      <c r="D285" s="255"/>
      <c r="E285" s="254" t="s">
        <v>338</v>
      </c>
      <c r="F285" s="255"/>
      <c r="G285" s="254" t="s">
        <v>150</v>
      </c>
      <c r="H285" s="256">
        <v>68.849999999999994</v>
      </c>
    </row>
    <row r="286" spans="1:8" ht="17.25" x14ac:dyDescent="0.3">
      <c r="A286" s="254">
        <v>8517</v>
      </c>
      <c r="B286" s="255" t="s">
        <v>603</v>
      </c>
      <c r="C286" s="255" t="s">
        <v>604</v>
      </c>
      <c r="D286" s="255" t="s">
        <v>605</v>
      </c>
      <c r="E286" s="254">
        <v>0</v>
      </c>
      <c r="F286" s="255" t="s">
        <v>1048</v>
      </c>
      <c r="G286" s="254" t="s">
        <v>150</v>
      </c>
      <c r="H286" s="256">
        <v>1.77</v>
      </c>
    </row>
    <row r="287" spans="1:8" ht="17.25" x14ac:dyDescent="0.3">
      <c r="A287" s="254">
        <v>8518</v>
      </c>
      <c r="B287" s="255" t="s">
        <v>606</v>
      </c>
      <c r="C287" s="255" t="s">
        <v>604</v>
      </c>
      <c r="D287" s="255" t="s">
        <v>607</v>
      </c>
      <c r="E287" s="254">
        <v>0</v>
      </c>
      <c r="F287" s="255" t="s">
        <v>1048</v>
      </c>
      <c r="G287" s="254" t="s">
        <v>150</v>
      </c>
      <c r="H287" s="256">
        <v>2.02</v>
      </c>
    </row>
    <row r="288" spans="1:8" ht="17.25" x14ac:dyDescent="0.3">
      <c r="A288" s="254">
        <v>8521</v>
      </c>
      <c r="B288" s="255" t="s">
        <v>608</v>
      </c>
      <c r="C288" s="255" t="s">
        <v>609</v>
      </c>
      <c r="D288" s="255" t="s">
        <v>1049</v>
      </c>
      <c r="E288" s="254" t="s">
        <v>1050</v>
      </c>
      <c r="F288" s="255"/>
      <c r="G288" s="254" t="s">
        <v>150</v>
      </c>
      <c r="H288" s="256">
        <v>133.80000000000001</v>
      </c>
    </row>
    <row r="289" spans="1:8" ht="17.25" x14ac:dyDescent="0.3">
      <c r="A289" s="254">
        <v>8522</v>
      </c>
      <c r="B289" s="255" t="s">
        <v>608</v>
      </c>
      <c r="C289" s="255" t="s">
        <v>609</v>
      </c>
      <c r="D289" s="255" t="s">
        <v>1051</v>
      </c>
      <c r="E289" s="254" t="s">
        <v>612</v>
      </c>
      <c r="F289" s="255"/>
      <c r="G289" s="254" t="s">
        <v>150</v>
      </c>
      <c r="H289" s="256">
        <v>174.3</v>
      </c>
    </row>
    <row r="290" spans="1:8" ht="17.25" x14ac:dyDescent="0.3">
      <c r="A290" s="254">
        <v>8523</v>
      </c>
      <c r="B290" s="255" t="s">
        <v>608</v>
      </c>
      <c r="C290" s="255" t="s">
        <v>609</v>
      </c>
      <c r="D290" s="255" t="s">
        <v>613</v>
      </c>
      <c r="E290" s="254" t="s">
        <v>164</v>
      </c>
      <c r="F290" s="255"/>
      <c r="G290" s="254" t="s">
        <v>150</v>
      </c>
      <c r="H290" s="256">
        <v>322.77</v>
      </c>
    </row>
    <row r="291" spans="1:8" ht="17.25" x14ac:dyDescent="0.3">
      <c r="A291" s="254">
        <v>8524</v>
      </c>
      <c r="B291" s="255" t="s">
        <v>608</v>
      </c>
      <c r="C291" s="255" t="s">
        <v>609</v>
      </c>
      <c r="D291" s="255" t="s">
        <v>615</v>
      </c>
      <c r="E291" s="254" t="s">
        <v>1052</v>
      </c>
      <c r="F291" s="255"/>
      <c r="G291" s="254" t="s">
        <v>150</v>
      </c>
      <c r="H291" s="256">
        <v>354.84</v>
      </c>
    </row>
    <row r="292" spans="1:8" ht="17.25" x14ac:dyDescent="0.3">
      <c r="A292" s="254">
        <v>8540</v>
      </c>
      <c r="B292" s="255" t="s">
        <v>617</v>
      </c>
      <c r="C292" s="255" t="s">
        <v>618</v>
      </c>
      <c r="D292" s="255" t="s">
        <v>1053</v>
      </c>
      <c r="E292" s="254" t="s">
        <v>1054</v>
      </c>
      <c r="F292" s="255"/>
      <c r="G292" s="254" t="s">
        <v>150</v>
      </c>
      <c r="H292" s="256">
        <v>26.83</v>
      </c>
    </row>
    <row r="293" spans="1:8" ht="17.25" x14ac:dyDescent="0.3">
      <c r="A293" s="254">
        <v>8541</v>
      </c>
      <c r="B293" s="255" t="s">
        <v>617</v>
      </c>
      <c r="C293" s="255" t="s">
        <v>618</v>
      </c>
      <c r="D293" s="255" t="s">
        <v>1055</v>
      </c>
      <c r="E293" s="254" t="s">
        <v>1056</v>
      </c>
      <c r="F293" s="255"/>
      <c r="G293" s="254" t="s">
        <v>150</v>
      </c>
      <c r="H293" s="256">
        <v>35.47</v>
      </c>
    </row>
    <row r="294" spans="1:8" ht="17.25" x14ac:dyDescent="0.3">
      <c r="A294" s="254">
        <v>8542</v>
      </c>
      <c r="B294" s="255" t="s">
        <v>617</v>
      </c>
      <c r="C294" s="255" t="s">
        <v>618</v>
      </c>
      <c r="D294" s="255" t="s">
        <v>1057</v>
      </c>
      <c r="E294" s="254" t="s">
        <v>1058</v>
      </c>
      <c r="F294" s="255"/>
      <c r="G294" s="254" t="s">
        <v>150</v>
      </c>
      <c r="H294" s="256">
        <v>38.72</v>
      </c>
    </row>
    <row r="295" spans="1:8" ht="17.25" x14ac:dyDescent="0.3">
      <c r="A295" s="254">
        <v>8550</v>
      </c>
      <c r="B295" s="255" t="s">
        <v>622</v>
      </c>
      <c r="C295" s="255" t="s">
        <v>375</v>
      </c>
      <c r="D295" s="255" t="s">
        <v>623</v>
      </c>
      <c r="E295" s="254" t="s">
        <v>353</v>
      </c>
      <c r="F295" s="255" t="s">
        <v>624</v>
      </c>
      <c r="G295" s="254" t="s">
        <v>150</v>
      </c>
      <c r="H295" s="256">
        <v>35.39</v>
      </c>
    </row>
    <row r="296" spans="1:8" ht="17.25" x14ac:dyDescent="0.3">
      <c r="A296" s="254">
        <v>8551</v>
      </c>
      <c r="B296" s="255" t="s">
        <v>622</v>
      </c>
      <c r="C296" s="255" t="s">
        <v>375</v>
      </c>
      <c r="D296" s="255" t="s">
        <v>625</v>
      </c>
      <c r="E296" s="254" t="s">
        <v>338</v>
      </c>
      <c r="F296" s="255" t="s">
        <v>624</v>
      </c>
      <c r="G296" s="254" t="s">
        <v>150</v>
      </c>
      <c r="H296" s="256">
        <v>94.72</v>
      </c>
    </row>
    <row r="297" spans="1:8" ht="17.25" x14ac:dyDescent="0.3">
      <c r="A297" s="254">
        <v>8552</v>
      </c>
      <c r="B297" s="255" t="s">
        <v>622</v>
      </c>
      <c r="C297" s="255" t="s">
        <v>375</v>
      </c>
      <c r="D297" s="255" t="s">
        <v>626</v>
      </c>
      <c r="E297" s="254" t="s">
        <v>627</v>
      </c>
      <c r="F297" s="255" t="s">
        <v>624</v>
      </c>
      <c r="G297" s="254" t="s">
        <v>150</v>
      </c>
      <c r="H297" s="256">
        <v>143.88</v>
      </c>
    </row>
    <row r="298" spans="1:8" ht="17.25" x14ac:dyDescent="0.3">
      <c r="A298" s="254">
        <v>8553</v>
      </c>
      <c r="B298" s="255" t="s">
        <v>622</v>
      </c>
      <c r="C298" s="255" t="s">
        <v>375</v>
      </c>
      <c r="D298" s="255" t="s">
        <v>628</v>
      </c>
      <c r="E298" s="254" t="s">
        <v>356</v>
      </c>
      <c r="F298" s="255" t="s">
        <v>624</v>
      </c>
      <c r="G298" s="254" t="s">
        <v>150</v>
      </c>
      <c r="H298" s="256">
        <v>156.93</v>
      </c>
    </row>
    <row r="299" spans="1:8" ht="34.5" x14ac:dyDescent="0.3">
      <c r="A299" s="254">
        <v>8558</v>
      </c>
      <c r="B299" s="255" t="s">
        <v>629</v>
      </c>
      <c r="C299" s="255" t="s">
        <v>630</v>
      </c>
      <c r="D299" s="255" t="s">
        <v>631</v>
      </c>
      <c r="E299" s="254" t="s">
        <v>172</v>
      </c>
      <c r="F299" s="255"/>
      <c r="G299" s="254" t="s">
        <v>150</v>
      </c>
      <c r="H299" s="256">
        <v>2.97</v>
      </c>
    </row>
    <row r="300" spans="1:8" ht="34.5" x14ac:dyDescent="0.3">
      <c r="A300" s="254">
        <v>8559</v>
      </c>
      <c r="B300" s="255" t="s">
        <v>629</v>
      </c>
      <c r="C300" s="255" t="s">
        <v>630</v>
      </c>
      <c r="D300" s="255" t="s">
        <v>632</v>
      </c>
      <c r="E300" s="254" t="s">
        <v>553</v>
      </c>
      <c r="F300" s="255"/>
      <c r="G300" s="254" t="s">
        <v>150</v>
      </c>
      <c r="H300" s="256">
        <v>14.47</v>
      </c>
    </row>
    <row r="301" spans="1:8" ht="17.25" x14ac:dyDescent="0.3">
      <c r="A301" s="254">
        <v>8560</v>
      </c>
      <c r="B301" s="255" t="s">
        <v>633</v>
      </c>
      <c r="C301" s="255" t="s">
        <v>375</v>
      </c>
      <c r="D301" s="255" t="s">
        <v>634</v>
      </c>
      <c r="E301" s="254" t="s">
        <v>356</v>
      </c>
      <c r="F301" s="255"/>
      <c r="G301" s="254" t="s">
        <v>150</v>
      </c>
      <c r="H301" s="256">
        <v>234.49</v>
      </c>
    </row>
    <row r="302" spans="1:8" ht="17.25" x14ac:dyDescent="0.3">
      <c r="A302" s="254">
        <v>8561</v>
      </c>
      <c r="B302" s="255" t="s">
        <v>633</v>
      </c>
      <c r="C302" s="255" t="s">
        <v>375</v>
      </c>
      <c r="D302" s="255" t="s">
        <v>635</v>
      </c>
      <c r="E302" s="254" t="s">
        <v>164</v>
      </c>
      <c r="F302" s="255"/>
      <c r="G302" s="254" t="s">
        <v>150</v>
      </c>
      <c r="H302" s="256">
        <v>256.2</v>
      </c>
    </row>
    <row r="303" spans="1:8" ht="17.25" x14ac:dyDescent="0.3">
      <c r="A303" s="254">
        <v>8562</v>
      </c>
      <c r="B303" s="255" t="s">
        <v>633</v>
      </c>
      <c r="C303" s="255" t="s">
        <v>375</v>
      </c>
      <c r="D303" s="255" t="s">
        <v>636</v>
      </c>
      <c r="E303" s="254" t="s">
        <v>616</v>
      </c>
      <c r="F303" s="255"/>
      <c r="G303" s="254" t="s">
        <v>150</v>
      </c>
      <c r="H303" s="256">
        <v>285.56</v>
      </c>
    </row>
    <row r="304" spans="1:8" ht="34.5" x14ac:dyDescent="0.3">
      <c r="A304" s="254">
        <v>8563</v>
      </c>
      <c r="B304" s="255" t="s">
        <v>1059</v>
      </c>
      <c r="C304" s="255" t="s">
        <v>1060</v>
      </c>
      <c r="D304" s="255" t="s">
        <v>1061</v>
      </c>
      <c r="E304" s="254">
        <v>428</v>
      </c>
      <c r="F304" s="255" t="s">
        <v>1062</v>
      </c>
      <c r="G304" s="254" t="s">
        <v>150</v>
      </c>
      <c r="H304" s="256">
        <v>260</v>
      </c>
    </row>
    <row r="305" spans="1:8" ht="17.25" x14ac:dyDescent="0.3">
      <c r="A305" s="254">
        <v>8564</v>
      </c>
      <c r="B305" s="255" t="s">
        <v>1063</v>
      </c>
      <c r="C305" s="255" t="s">
        <v>1064</v>
      </c>
      <c r="D305" s="255" t="s">
        <v>1065</v>
      </c>
      <c r="E305" s="254">
        <v>350</v>
      </c>
      <c r="F305" s="255" t="s">
        <v>1066</v>
      </c>
      <c r="G305" s="254" t="s">
        <v>150</v>
      </c>
      <c r="H305" s="256">
        <v>212</v>
      </c>
    </row>
    <row r="306" spans="1:8" ht="34.5" x14ac:dyDescent="0.3">
      <c r="A306" s="254">
        <v>8565</v>
      </c>
      <c r="B306" s="255" t="s">
        <v>1067</v>
      </c>
      <c r="C306" s="255" t="s">
        <v>1068</v>
      </c>
      <c r="D306" s="255"/>
      <c r="E306" s="254">
        <v>420</v>
      </c>
      <c r="F306" s="255" t="s">
        <v>1069</v>
      </c>
      <c r="G306" s="254" t="s">
        <v>150</v>
      </c>
      <c r="H306" s="256">
        <v>229</v>
      </c>
    </row>
    <row r="307" spans="1:8" ht="17.25" x14ac:dyDescent="0.3">
      <c r="A307" s="254">
        <v>8569</v>
      </c>
      <c r="B307" s="255" t="s">
        <v>637</v>
      </c>
      <c r="C307" s="255" t="s">
        <v>638</v>
      </c>
      <c r="D307" s="255" t="s">
        <v>639</v>
      </c>
      <c r="E307" s="254">
        <v>5.5</v>
      </c>
      <c r="F307" s="255" t="s">
        <v>640</v>
      </c>
      <c r="G307" s="254" t="s">
        <v>150</v>
      </c>
      <c r="H307" s="256">
        <v>3.54</v>
      </c>
    </row>
    <row r="308" spans="1:8" ht="34.5" x14ac:dyDescent="0.3">
      <c r="A308" s="254">
        <v>8570</v>
      </c>
      <c r="B308" s="255" t="s">
        <v>641</v>
      </c>
      <c r="C308" s="255" t="s">
        <v>642</v>
      </c>
      <c r="D308" s="255" t="s">
        <v>388</v>
      </c>
      <c r="E308" s="254" t="s">
        <v>554</v>
      </c>
      <c r="F308" s="255" t="s">
        <v>1070</v>
      </c>
      <c r="G308" s="254" t="s">
        <v>150</v>
      </c>
      <c r="H308" s="256">
        <v>23.95</v>
      </c>
    </row>
    <row r="309" spans="1:8" ht="34.5" x14ac:dyDescent="0.3">
      <c r="A309" s="254">
        <v>8571</v>
      </c>
      <c r="B309" s="255" t="s">
        <v>641</v>
      </c>
      <c r="C309" s="255" t="s">
        <v>642</v>
      </c>
      <c r="D309" s="255" t="s">
        <v>464</v>
      </c>
      <c r="E309" s="254" t="s">
        <v>496</v>
      </c>
      <c r="F309" s="255" t="s">
        <v>1070</v>
      </c>
      <c r="G309" s="254" t="s">
        <v>150</v>
      </c>
      <c r="H309" s="256">
        <v>33.36</v>
      </c>
    </row>
    <row r="310" spans="1:8" ht="34.5" x14ac:dyDescent="0.3">
      <c r="A310" s="254">
        <v>8572</v>
      </c>
      <c r="B310" s="255" t="s">
        <v>641</v>
      </c>
      <c r="C310" s="255" t="s">
        <v>642</v>
      </c>
      <c r="D310" s="255" t="s">
        <v>390</v>
      </c>
      <c r="E310" s="254" t="s">
        <v>556</v>
      </c>
      <c r="F310" s="255" t="s">
        <v>1070</v>
      </c>
      <c r="G310" s="254" t="s">
        <v>150</v>
      </c>
      <c r="H310" s="256">
        <v>43.46</v>
      </c>
    </row>
    <row r="311" spans="1:8" ht="34.5" x14ac:dyDescent="0.3">
      <c r="A311" s="254">
        <v>8573</v>
      </c>
      <c r="B311" s="255" t="s">
        <v>641</v>
      </c>
      <c r="C311" s="255" t="s">
        <v>642</v>
      </c>
      <c r="D311" s="255" t="s">
        <v>644</v>
      </c>
      <c r="E311" s="254" t="s">
        <v>645</v>
      </c>
      <c r="F311" s="255" t="s">
        <v>1070</v>
      </c>
      <c r="G311" s="254" t="s">
        <v>150</v>
      </c>
      <c r="H311" s="256">
        <v>49.55</v>
      </c>
    </row>
    <row r="312" spans="1:8" ht="34.5" x14ac:dyDescent="0.3">
      <c r="A312" s="254">
        <v>8580</v>
      </c>
      <c r="B312" s="255" t="s">
        <v>646</v>
      </c>
      <c r="C312" s="255" t="s">
        <v>1071</v>
      </c>
      <c r="D312" s="255" t="s">
        <v>1072</v>
      </c>
      <c r="E312" s="254">
        <v>16</v>
      </c>
      <c r="F312" s="255" t="s">
        <v>1073</v>
      </c>
      <c r="G312" s="254" t="s">
        <v>150</v>
      </c>
      <c r="H312" s="256">
        <v>14.97</v>
      </c>
    </row>
    <row r="313" spans="1:8" ht="51.75" x14ac:dyDescent="0.3">
      <c r="A313" s="254">
        <v>8581</v>
      </c>
      <c r="B313" s="255" t="s">
        <v>646</v>
      </c>
      <c r="C313" s="255" t="s">
        <v>1071</v>
      </c>
      <c r="D313" s="255" t="s">
        <v>650</v>
      </c>
      <c r="E313" s="254">
        <v>38</v>
      </c>
      <c r="F313" s="255" t="s">
        <v>1074</v>
      </c>
      <c r="G313" s="254" t="s">
        <v>150</v>
      </c>
      <c r="H313" s="256">
        <v>22.45</v>
      </c>
    </row>
    <row r="314" spans="1:8" ht="51.75" x14ac:dyDescent="0.3">
      <c r="A314" s="254">
        <v>8582</v>
      </c>
      <c r="B314" s="255" t="s">
        <v>646</v>
      </c>
      <c r="C314" s="255" t="s">
        <v>1075</v>
      </c>
      <c r="D314" s="255" t="s">
        <v>652</v>
      </c>
      <c r="E314" s="254"/>
      <c r="F314" s="255" t="s">
        <v>1074</v>
      </c>
      <c r="G314" s="254" t="s">
        <v>150</v>
      </c>
      <c r="H314" s="256">
        <v>32.520000000000003</v>
      </c>
    </row>
    <row r="315" spans="1:8" ht="17.25" x14ac:dyDescent="0.3">
      <c r="A315" s="254">
        <v>8583</v>
      </c>
      <c r="B315" s="255" t="s">
        <v>653</v>
      </c>
      <c r="C315" s="255" t="s">
        <v>654</v>
      </c>
      <c r="D315" s="255"/>
      <c r="E315" s="254">
        <v>300</v>
      </c>
      <c r="F315" s="255"/>
      <c r="G315" s="254" t="s">
        <v>150</v>
      </c>
      <c r="H315" s="256">
        <v>43.57</v>
      </c>
    </row>
    <row r="316" spans="1:8" ht="17.25" x14ac:dyDescent="0.3">
      <c r="A316" s="254">
        <v>8584</v>
      </c>
      <c r="B316" s="255" t="s">
        <v>653</v>
      </c>
      <c r="C316" s="255" t="s">
        <v>655</v>
      </c>
      <c r="D316" s="255"/>
      <c r="E316" s="254">
        <v>280</v>
      </c>
      <c r="F316" s="255"/>
      <c r="G316" s="254" t="s">
        <v>150</v>
      </c>
      <c r="H316" s="256">
        <v>90.67</v>
      </c>
    </row>
    <row r="317" spans="1:8" ht="17.25" x14ac:dyDescent="0.3">
      <c r="A317" s="254">
        <v>8590</v>
      </c>
      <c r="B317" s="255" t="s">
        <v>656</v>
      </c>
      <c r="C317" s="255" t="s">
        <v>375</v>
      </c>
      <c r="D317" s="255" t="s">
        <v>657</v>
      </c>
      <c r="E317" s="254">
        <v>0</v>
      </c>
      <c r="F317" s="255" t="s">
        <v>506</v>
      </c>
      <c r="G317" s="254" t="s">
        <v>150</v>
      </c>
      <c r="H317" s="256">
        <v>13.13</v>
      </c>
    </row>
    <row r="318" spans="1:8" ht="17.25" x14ac:dyDescent="0.3">
      <c r="A318" s="254">
        <v>8591</v>
      </c>
      <c r="B318" s="255" t="s">
        <v>656</v>
      </c>
      <c r="C318" s="255" t="s">
        <v>375</v>
      </c>
      <c r="D318" s="255" t="s">
        <v>658</v>
      </c>
      <c r="E318" s="254">
        <v>0</v>
      </c>
      <c r="F318" s="255" t="s">
        <v>506</v>
      </c>
      <c r="G318" s="254" t="s">
        <v>150</v>
      </c>
      <c r="H318" s="256">
        <v>13.37</v>
      </c>
    </row>
    <row r="319" spans="1:8" ht="17.25" x14ac:dyDescent="0.3">
      <c r="A319" s="254">
        <v>8600</v>
      </c>
      <c r="B319" s="255" t="s">
        <v>659</v>
      </c>
      <c r="C319" s="255" t="s">
        <v>375</v>
      </c>
      <c r="D319" s="255" t="s">
        <v>660</v>
      </c>
      <c r="E319" s="254">
        <v>0</v>
      </c>
      <c r="F319" s="255"/>
      <c r="G319" s="254" t="s">
        <v>150</v>
      </c>
      <c r="H319" s="256">
        <v>16.71</v>
      </c>
    </row>
    <row r="320" spans="1:8" ht="17.25" x14ac:dyDescent="0.3">
      <c r="A320" s="254">
        <v>8601</v>
      </c>
      <c r="B320" s="255" t="s">
        <v>659</v>
      </c>
      <c r="C320" s="255" t="s">
        <v>375</v>
      </c>
      <c r="D320" s="255" t="s">
        <v>661</v>
      </c>
      <c r="E320" s="254">
        <v>0</v>
      </c>
      <c r="F320" s="255"/>
      <c r="G320" s="254" t="s">
        <v>150</v>
      </c>
      <c r="H320" s="256">
        <v>18.489999999999998</v>
      </c>
    </row>
    <row r="321" spans="1:8" ht="17.25" x14ac:dyDescent="0.3">
      <c r="A321" s="254">
        <v>8602</v>
      </c>
      <c r="B321" s="255" t="s">
        <v>659</v>
      </c>
      <c r="C321" s="255" t="s">
        <v>375</v>
      </c>
      <c r="D321" s="255" t="s">
        <v>662</v>
      </c>
      <c r="E321" s="254">
        <v>0</v>
      </c>
      <c r="F321" s="255"/>
      <c r="G321" s="254" t="s">
        <v>150</v>
      </c>
      <c r="H321" s="256">
        <v>19.3</v>
      </c>
    </row>
    <row r="322" spans="1:8" ht="17.25" x14ac:dyDescent="0.3">
      <c r="A322" s="254">
        <v>8603</v>
      </c>
      <c r="B322" s="255" t="s">
        <v>659</v>
      </c>
      <c r="C322" s="255" t="s">
        <v>375</v>
      </c>
      <c r="D322" s="255" t="s">
        <v>663</v>
      </c>
      <c r="E322" s="254">
        <v>0</v>
      </c>
      <c r="F322" s="255"/>
      <c r="G322" s="254" t="s">
        <v>150</v>
      </c>
      <c r="H322" s="256">
        <v>30.52</v>
      </c>
    </row>
    <row r="323" spans="1:8" ht="34.5" x14ac:dyDescent="0.3">
      <c r="A323" s="254">
        <v>8610</v>
      </c>
      <c r="B323" s="255" t="s">
        <v>664</v>
      </c>
      <c r="C323" s="255" t="s">
        <v>647</v>
      </c>
      <c r="D323" s="255" t="s">
        <v>652</v>
      </c>
      <c r="E323" s="254">
        <v>0</v>
      </c>
      <c r="F323" s="255" t="s">
        <v>1076</v>
      </c>
      <c r="G323" s="254" t="s">
        <v>150</v>
      </c>
      <c r="H323" s="256">
        <v>15.85</v>
      </c>
    </row>
    <row r="324" spans="1:8" ht="34.5" x14ac:dyDescent="0.3">
      <c r="A324" s="254">
        <v>8611</v>
      </c>
      <c r="B324" s="255" t="s">
        <v>664</v>
      </c>
      <c r="C324" s="255" t="s">
        <v>647</v>
      </c>
      <c r="D324" s="255" t="s">
        <v>666</v>
      </c>
      <c r="E324" s="254">
        <v>0</v>
      </c>
      <c r="F324" s="255" t="s">
        <v>1076</v>
      </c>
      <c r="G324" s="254" t="s">
        <v>150</v>
      </c>
      <c r="H324" s="256">
        <v>19.489999999999998</v>
      </c>
    </row>
    <row r="325" spans="1:8" ht="34.5" x14ac:dyDescent="0.3">
      <c r="A325" s="254">
        <v>8612</v>
      </c>
      <c r="B325" s="255" t="s">
        <v>664</v>
      </c>
      <c r="C325" s="255" t="s">
        <v>647</v>
      </c>
      <c r="D325" s="255" t="s">
        <v>667</v>
      </c>
      <c r="E325" s="254">
        <v>0</v>
      </c>
      <c r="F325" s="255" t="s">
        <v>1076</v>
      </c>
      <c r="G325" s="254" t="s">
        <v>150</v>
      </c>
      <c r="H325" s="256">
        <v>22.76</v>
      </c>
    </row>
    <row r="326" spans="1:8" ht="34.5" x14ac:dyDescent="0.3">
      <c r="A326" s="254">
        <v>8613</v>
      </c>
      <c r="B326" s="255" t="s">
        <v>664</v>
      </c>
      <c r="C326" s="255" t="s">
        <v>647</v>
      </c>
      <c r="D326" s="255" t="s">
        <v>668</v>
      </c>
      <c r="E326" s="254">
        <v>0</v>
      </c>
      <c r="F326" s="255" t="s">
        <v>1076</v>
      </c>
      <c r="G326" s="254" t="s">
        <v>150</v>
      </c>
      <c r="H326" s="256">
        <v>28.39</v>
      </c>
    </row>
    <row r="327" spans="1:8" ht="17.25" x14ac:dyDescent="0.3">
      <c r="A327" s="254">
        <v>8614</v>
      </c>
      <c r="B327" s="255" t="s">
        <v>669</v>
      </c>
      <c r="C327" s="255" t="s">
        <v>670</v>
      </c>
      <c r="D327" s="255"/>
      <c r="E327" s="254">
        <v>175</v>
      </c>
      <c r="F327" s="255"/>
      <c r="G327" s="254" t="s">
        <v>150</v>
      </c>
      <c r="H327" s="256">
        <v>35.840000000000003</v>
      </c>
    </row>
    <row r="328" spans="1:8" ht="17.25" x14ac:dyDescent="0.3">
      <c r="A328" s="254">
        <v>8620</v>
      </c>
      <c r="B328" s="255" t="s">
        <v>671</v>
      </c>
      <c r="C328" s="255"/>
      <c r="D328" s="255"/>
      <c r="E328" s="254" t="s">
        <v>672</v>
      </c>
      <c r="F328" s="255"/>
      <c r="G328" s="254" t="s">
        <v>150</v>
      </c>
      <c r="H328" s="256">
        <v>98.3</v>
      </c>
    </row>
    <row r="329" spans="1:8" ht="17.25" x14ac:dyDescent="0.3">
      <c r="A329" s="254">
        <v>8621</v>
      </c>
      <c r="B329" s="255" t="s">
        <v>671</v>
      </c>
      <c r="C329" s="255"/>
      <c r="D329" s="255"/>
      <c r="E329" s="254" t="s">
        <v>673</v>
      </c>
      <c r="F329" s="255"/>
      <c r="G329" s="254" t="s">
        <v>150</v>
      </c>
      <c r="H329" s="256">
        <v>148.62</v>
      </c>
    </row>
    <row r="330" spans="1:8" ht="17.25" x14ac:dyDescent="0.3">
      <c r="A330" s="254">
        <v>8622</v>
      </c>
      <c r="B330" s="255" t="s">
        <v>671</v>
      </c>
      <c r="C330" s="255"/>
      <c r="D330" s="255"/>
      <c r="E330" s="254" t="s">
        <v>674</v>
      </c>
      <c r="F330" s="255"/>
      <c r="G330" s="254" t="s">
        <v>150</v>
      </c>
      <c r="H330" s="256">
        <v>189.56</v>
      </c>
    </row>
    <row r="331" spans="1:8" ht="17.25" x14ac:dyDescent="0.3">
      <c r="A331" s="254">
        <v>8623</v>
      </c>
      <c r="B331" s="255" t="s">
        <v>671</v>
      </c>
      <c r="C331" s="255"/>
      <c r="D331" s="255"/>
      <c r="E331" s="254" t="s">
        <v>396</v>
      </c>
      <c r="F331" s="255"/>
      <c r="G331" s="254" t="s">
        <v>150</v>
      </c>
      <c r="H331" s="256">
        <v>332.79</v>
      </c>
    </row>
    <row r="332" spans="1:8" ht="17.25" x14ac:dyDescent="0.3">
      <c r="A332" s="254">
        <v>8627</v>
      </c>
      <c r="B332" s="255" t="s">
        <v>675</v>
      </c>
      <c r="C332" s="255" t="s">
        <v>676</v>
      </c>
      <c r="D332" s="255"/>
      <c r="E332" s="254">
        <v>630</v>
      </c>
      <c r="F332" s="255"/>
      <c r="G332" s="254" t="s">
        <v>150</v>
      </c>
      <c r="H332" s="256">
        <v>59.12</v>
      </c>
    </row>
    <row r="333" spans="1:8" ht="17.25" x14ac:dyDescent="0.3">
      <c r="A333" s="254">
        <v>8628</v>
      </c>
      <c r="B333" s="255" t="s">
        <v>677</v>
      </c>
      <c r="C333" s="255" t="s">
        <v>678</v>
      </c>
      <c r="D333" s="255"/>
      <c r="E333" s="254">
        <v>102</v>
      </c>
      <c r="F333" s="255"/>
      <c r="G333" s="254" t="s">
        <v>150</v>
      </c>
      <c r="H333" s="256">
        <v>48.59</v>
      </c>
    </row>
    <row r="334" spans="1:8" ht="17.25" x14ac:dyDescent="0.3">
      <c r="A334" s="254">
        <v>8629</v>
      </c>
      <c r="B334" s="255" t="s">
        <v>677</v>
      </c>
      <c r="C334" s="255" t="s">
        <v>679</v>
      </c>
      <c r="D334" s="255"/>
      <c r="E334" s="254">
        <v>110</v>
      </c>
      <c r="F334" s="255"/>
      <c r="G334" s="254" t="s">
        <v>150</v>
      </c>
      <c r="H334" s="256">
        <v>46.31</v>
      </c>
    </row>
    <row r="335" spans="1:8" ht="34.5" x14ac:dyDescent="0.3">
      <c r="A335" s="254">
        <v>8630</v>
      </c>
      <c r="B335" s="255" t="s">
        <v>680</v>
      </c>
      <c r="C335" s="255" t="s">
        <v>681</v>
      </c>
      <c r="D335" s="255" t="s">
        <v>682</v>
      </c>
      <c r="E335" s="254" t="s">
        <v>152</v>
      </c>
      <c r="F335" s="255" t="s">
        <v>1077</v>
      </c>
      <c r="G335" s="254" t="s">
        <v>150</v>
      </c>
      <c r="H335" s="256">
        <v>14.78</v>
      </c>
    </row>
    <row r="336" spans="1:8" ht="34.5" x14ac:dyDescent="0.3">
      <c r="A336" s="254">
        <v>8631</v>
      </c>
      <c r="B336" s="255" t="s">
        <v>680</v>
      </c>
      <c r="C336" s="255" t="s">
        <v>681</v>
      </c>
      <c r="D336" s="255" t="s">
        <v>683</v>
      </c>
      <c r="E336" s="254" t="s">
        <v>154</v>
      </c>
      <c r="F336" s="255" t="s">
        <v>1077</v>
      </c>
      <c r="G336" s="254" t="s">
        <v>150</v>
      </c>
      <c r="H336" s="256">
        <v>19.739999999999998</v>
      </c>
    </row>
    <row r="337" spans="1:8" ht="34.5" x14ac:dyDescent="0.3">
      <c r="A337" s="254">
        <v>8632</v>
      </c>
      <c r="B337" s="255" t="s">
        <v>680</v>
      </c>
      <c r="C337" s="255" t="s">
        <v>681</v>
      </c>
      <c r="D337" s="255" t="s">
        <v>685</v>
      </c>
      <c r="E337" s="254" t="s">
        <v>645</v>
      </c>
      <c r="F337" s="255" t="s">
        <v>1077</v>
      </c>
      <c r="G337" s="254" t="s">
        <v>150</v>
      </c>
      <c r="H337" s="256">
        <v>32.520000000000003</v>
      </c>
    </row>
    <row r="338" spans="1:8" ht="17.25" x14ac:dyDescent="0.3">
      <c r="A338" s="254">
        <v>8633</v>
      </c>
      <c r="B338" s="255" t="s">
        <v>686</v>
      </c>
      <c r="C338" s="255" t="s">
        <v>681</v>
      </c>
      <c r="D338" s="255" t="s">
        <v>687</v>
      </c>
      <c r="E338" s="254" t="s">
        <v>288</v>
      </c>
      <c r="F338" s="255"/>
      <c r="G338" s="254" t="s">
        <v>150</v>
      </c>
      <c r="H338" s="256">
        <v>15.59</v>
      </c>
    </row>
    <row r="339" spans="1:8" ht="17.25" x14ac:dyDescent="0.3">
      <c r="A339" s="254">
        <v>8634</v>
      </c>
      <c r="B339" s="255" t="s">
        <v>686</v>
      </c>
      <c r="C339" s="255" t="s">
        <v>681</v>
      </c>
      <c r="D339" s="255" t="s">
        <v>688</v>
      </c>
      <c r="E339" s="254" t="s">
        <v>363</v>
      </c>
      <c r="F339" s="255"/>
      <c r="G339" s="254" t="s">
        <v>150</v>
      </c>
      <c r="H339" s="256">
        <v>23.12</v>
      </c>
    </row>
    <row r="340" spans="1:8" ht="17.25" x14ac:dyDescent="0.3">
      <c r="A340" s="254">
        <v>8635</v>
      </c>
      <c r="B340" s="255" t="s">
        <v>686</v>
      </c>
      <c r="C340" s="255" t="s">
        <v>681</v>
      </c>
      <c r="D340" s="255" t="s">
        <v>689</v>
      </c>
      <c r="E340" s="254" t="s">
        <v>690</v>
      </c>
      <c r="F340" s="255"/>
      <c r="G340" s="254" t="s">
        <v>150</v>
      </c>
      <c r="H340" s="256">
        <v>33.58</v>
      </c>
    </row>
    <row r="341" spans="1:8" ht="17.25" x14ac:dyDescent="0.3">
      <c r="A341" s="254">
        <v>8636</v>
      </c>
      <c r="B341" s="255" t="s">
        <v>608</v>
      </c>
      <c r="C341" s="255" t="s">
        <v>691</v>
      </c>
      <c r="D341" s="255" t="s">
        <v>692</v>
      </c>
      <c r="E341" s="254">
        <v>563</v>
      </c>
      <c r="F341" s="255"/>
      <c r="G341" s="254" t="s">
        <v>150</v>
      </c>
      <c r="H341" s="256">
        <v>265.76</v>
      </c>
    </row>
    <row r="342" spans="1:8" ht="34.5" x14ac:dyDescent="0.3">
      <c r="A342" s="254">
        <v>8637</v>
      </c>
      <c r="B342" s="255" t="s">
        <v>693</v>
      </c>
      <c r="C342" s="255" t="s">
        <v>694</v>
      </c>
      <c r="D342" s="255" t="s">
        <v>695</v>
      </c>
      <c r="E342" s="254">
        <v>330</v>
      </c>
      <c r="F342" s="255" t="s">
        <v>696</v>
      </c>
      <c r="G342" s="254" t="s">
        <v>150</v>
      </c>
      <c r="H342" s="256">
        <v>95.1</v>
      </c>
    </row>
    <row r="343" spans="1:8" ht="34.5" x14ac:dyDescent="0.3">
      <c r="A343" s="254">
        <v>8638</v>
      </c>
      <c r="B343" s="255" t="s">
        <v>697</v>
      </c>
      <c r="C343" s="255" t="s">
        <v>1078</v>
      </c>
      <c r="D343" s="255"/>
      <c r="E343" s="254">
        <v>0</v>
      </c>
      <c r="F343" s="255" t="s">
        <v>1079</v>
      </c>
      <c r="G343" s="254" t="s">
        <v>150</v>
      </c>
      <c r="H343" s="256">
        <v>15.78</v>
      </c>
    </row>
    <row r="344" spans="1:8" ht="34.5" x14ac:dyDescent="0.3">
      <c r="A344" s="254">
        <v>8639</v>
      </c>
      <c r="B344" s="255" t="s">
        <v>699</v>
      </c>
      <c r="C344" s="255" t="s">
        <v>1080</v>
      </c>
      <c r="D344" s="255"/>
      <c r="E344" s="254">
        <v>125</v>
      </c>
      <c r="F344" s="255"/>
      <c r="G344" s="254" t="s">
        <v>150</v>
      </c>
      <c r="H344" s="256">
        <v>35.380000000000003</v>
      </c>
    </row>
    <row r="345" spans="1:8" ht="17.25" x14ac:dyDescent="0.3">
      <c r="A345" s="254">
        <v>8640</v>
      </c>
      <c r="B345" s="255" t="s">
        <v>701</v>
      </c>
      <c r="C345" s="255" t="s">
        <v>702</v>
      </c>
      <c r="D345" s="255" t="s">
        <v>703</v>
      </c>
      <c r="E345" s="254">
        <v>0</v>
      </c>
      <c r="F345" s="255" t="s">
        <v>704</v>
      </c>
      <c r="G345" s="254" t="s">
        <v>150</v>
      </c>
      <c r="H345" s="256">
        <v>2.31</v>
      </c>
    </row>
    <row r="346" spans="1:8" ht="17.25" x14ac:dyDescent="0.3">
      <c r="A346" s="254">
        <v>8641</v>
      </c>
      <c r="B346" s="255" t="s">
        <v>701</v>
      </c>
      <c r="C346" s="255" t="s">
        <v>702</v>
      </c>
      <c r="D346" s="255" t="s">
        <v>705</v>
      </c>
      <c r="E346" s="254">
        <v>0</v>
      </c>
      <c r="F346" s="255" t="s">
        <v>706</v>
      </c>
      <c r="G346" s="254" t="s">
        <v>150</v>
      </c>
      <c r="H346" s="256">
        <v>2.76</v>
      </c>
    </row>
    <row r="347" spans="1:8" ht="17.25" x14ac:dyDescent="0.3">
      <c r="A347" s="254">
        <v>8642</v>
      </c>
      <c r="B347" s="255" t="s">
        <v>701</v>
      </c>
      <c r="C347" s="255" t="s">
        <v>702</v>
      </c>
      <c r="D347" s="255" t="s">
        <v>707</v>
      </c>
      <c r="E347" s="254">
        <v>0</v>
      </c>
      <c r="F347" s="255" t="s">
        <v>708</v>
      </c>
      <c r="G347" s="254" t="s">
        <v>150</v>
      </c>
      <c r="H347" s="256">
        <v>3.69</v>
      </c>
    </row>
    <row r="348" spans="1:8" ht="17.25" x14ac:dyDescent="0.3">
      <c r="A348" s="254">
        <v>8643</v>
      </c>
      <c r="B348" s="255" t="s">
        <v>709</v>
      </c>
      <c r="C348" s="255" t="s">
        <v>710</v>
      </c>
      <c r="D348" s="255" t="s">
        <v>711</v>
      </c>
      <c r="E348" s="254">
        <v>0</v>
      </c>
      <c r="F348" s="255" t="s">
        <v>1081</v>
      </c>
      <c r="G348" s="254" t="s">
        <v>150</v>
      </c>
      <c r="H348" s="256">
        <v>38.880000000000003</v>
      </c>
    </row>
    <row r="349" spans="1:8" ht="34.5" x14ac:dyDescent="0.3">
      <c r="A349" s="254">
        <v>8644</v>
      </c>
      <c r="B349" s="255" t="s">
        <v>712</v>
      </c>
      <c r="C349" s="255" t="s">
        <v>713</v>
      </c>
      <c r="D349" s="255"/>
      <c r="E349" s="254">
        <v>0</v>
      </c>
      <c r="F349" s="255" t="s">
        <v>1081</v>
      </c>
      <c r="G349" s="254" t="s">
        <v>150</v>
      </c>
      <c r="H349" s="256">
        <v>5.88</v>
      </c>
    </row>
    <row r="350" spans="1:8" ht="17.25" x14ac:dyDescent="0.3">
      <c r="A350" s="254">
        <v>8645</v>
      </c>
      <c r="B350" s="255" t="s">
        <v>714</v>
      </c>
      <c r="C350" s="255" t="s">
        <v>715</v>
      </c>
      <c r="D350" s="255"/>
      <c r="E350" s="254">
        <v>101</v>
      </c>
      <c r="F350" s="255"/>
      <c r="G350" s="254" t="s">
        <v>150</v>
      </c>
      <c r="H350" s="256">
        <v>30.33</v>
      </c>
    </row>
    <row r="351" spans="1:8" ht="17.25" x14ac:dyDescent="0.3">
      <c r="A351" s="254">
        <v>8646</v>
      </c>
      <c r="B351" s="255" t="s">
        <v>716</v>
      </c>
      <c r="C351" s="255" t="s">
        <v>1082</v>
      </c>
      <c r="D351" s="255" t="s">
        <v>1083</v>
      </c>
      <c r="E351" s="254">
        <v>200</v>
      </c>
      <c r="F351" s="255" t="s">
        <v>848</v>
      </c>
      <c r="G351" s="254" t="s">
        <v>150</v>
      </c>
      <c r="H351" s="256">
        <v>28.6</v>
      </c>
    </row>
    <row r="352" spans="1:8" ht="34.5" x14ac:dyDescent="0.3">
      <c r="A352" s="254">
        <v>8650</v>
      </c>
      <c r="B352" s="255" t="s">
        <v>718</v>
      </c>
      <c r="C352" s="255"/>
      <c r="D352" s="255"/>
      <c r="E352" s="254" t="s">
        <v>554</v>
      </c>
      <c r="F352" s="255" t="s">
        <v>1084</v>
      </c>
      <c r="G352" s="254" t="s">
        <v>150</v>
      </c>
      <c r="H352" s="256">
        <v>16.91</v>
      </c>
    </row>
    <row r="353" spans="1:8" ht="34.5" x14ac:dyDescent="0.3">
      <c r="A353" s="254">
        <v>8651</v>
      </c>
      <c r="B353" s="255" t="s">
        <v>718</v>
      </c>
      <c r="C353" s="255"/>
      <c r="D353" s="255"/>
      <c r="E353" s="254" t="s">
        <v>574</v>
      </c>
      <c r="F353" s="255" t="s">
        <v>1084</v>
      </c>
      <c r="G353" s="254" t="s">
        <v>150</v>
      </c>
      <c r="H353" s="256">
        <v>29.53</v>
      </c>
    </row>
    <row r="354" spans="1:8" ht="17.25" x14ac:dyDescent="0.3">
      <c r="A354" s="254">
        <v>8654</v>
      </c>
      <c r="B354" s="255" t="s">
        <v>720</v>
      </c>
      <c r="C354" s="255" t="s">
        <v>721</v>
      </c>
      <c r="D354" s="255"/>
      <c r="E354" s="254">
        <v>0</v>
      </c>
      <c r="F354" s="255"/>
      <c r="G354" s="254" t="s">
        <v>150</v>
      </c>
      <c r="H354" s="256">
        <v>1.96</v>
      </c>
    </row>
    <row r="355" spans="1:8" ht="17.25" x14ac:dyDescent="0.3">
      <c r="A355" s="254">
        <v>8660</v>
      </c>
      <c r="B355" s="255" t="s">
        <v>722</v>
      </c>
      <c r="C355" s="255" t="s">
        <v>723</v>
      </c>
      <c r="D355" s="255" t="s">
        <v>724</v>
      </c>
      <c r="E355" s="254" t="s">
        <v>152</v>
      </c>
      <c r="F355" s="255"/>
      <c r="G355" s="254" t="s">
        <v>150</v>
      </c>
      <c r="H355" s="256">
        <v>13.77</v>
      </c>
    </row>
    <row r="356" spans="1:8" ht="17.25" x14ac:dyDescent="0.3">
      <c r="A356" s="254">
        <v>8661</v>
      </c>
      <c r="B356" s="255" t="s">
        <v>722</v>
      </c>
      <c r="C356" s="255" t="s">
        <v>723</v>
      </c>
      <c r="D356" s="255" t="s">
        <v>725</v>
      </c>
      <c r="E356" s="254" t="s">
        <v>334</v>
      </c>
      <c r="F356" s="255"/>
      <c r="G356" s="254" t="s">
        <v>150</v>
      </c>
      <c r="H356" s="256">
        <v>40.07</v>
      </c>
    </row>
    <row r="357" spans="1:8" ht="17.25" x14ac:dyDescent="0.3">
      <c r="A357" s="254">
        <v>8662</v>
      </c>
      <c r="B357" s="255" t="s">
        <v>722</v>
      </c>
      <c r="C357" s="255" t="s">
        <v>723</v>
      </c>
      <c r="D357" s="255" t="s">
        <v>726</v>
      </c>
      <c r="E357" s="254" t="s">
        <v>297</v>
      </c>
      <c r="F357" s="255"/>
      <c r="G357" s="254" t="s">
        <v>150</v>
      </c>
      <c r="H357" s="256">
        <v>44.6</v>
      </c>
    </row>
    <row r="358" spans="1:8" ht="34.5" x14ac:dyDescent="0.3">
      <c r="A358" s="254">
        <v>8670</v>
      </c>
      <c r="B358" s="255" t="s">
        <v>727</v>
      </c>
      <c r="C358" s="255" t="s">
        <v>1085</v>
      </c>
      <c r="D358" s="255" t="s">
        <v>1086</v>
      </c>
      <c r="E358" s="254">
        <v>275</v>
      </c>
      <c r="F358" s="255" t="s">
        <v>1087</v>
      </c>
      <c r="G358" s="254" t="s">
        <v>150</v>
      </c>
      <c r="H358" s="256">
        <v>35.07</v>
      </c>
    </row>
    <row r="359" spans="1:8" ht="34.5" x14ac:dyDescent="0.3">
      <c r="A359" s="254">
        <v>8671</v>
      </c>
      <c r="B359" s="255" t="s">
        <v>727</v>
      </c>
      <c r="C359" s="255" t="s">
        <v>1088</v>
      </c>
      <c r="D359" s="255" t="s">
        <v>1089</v>
      </c>
      <c r="E359" s="254">
        <v>310</v>
      </c>
      <c r="F359" s="255" t="s">
        <v>1087</v>
      </c>
      <c r="G359" s="254" t="s">
        <v>150</v>
      </c>
      <c r="H359" s="256">
        <v>56.12</v>
      </c>
    </row>
    <row r="360" spans="1:8" ht="34.5" x14ac:dyDescent="0.3">
      <c r="A360" s="254">
        <v>8672</v>
      </c>
      <c r="B360" s="255" t="s">
        <v>1090</v>
      </c>
      <c r="C360" s="255" t="s">
        <v>1091</v>
      </c>
      <c r="D360" s="255" t="s">
        <v>1092</v>
      </c>
      <c r="E360" s="254">
        <v>178</v>
      </c>
      <c r="F360" s="255" t="s">
        <v>1093</v>
      </c>
      <c r="G360" s="254" t="s">
        <v>987</v>
      </c>
      <c r="H360" s="256">
        <v>109.2</v>
      </c>
    </row>
    <row r="361" spans="1:8" ht="51.75" x14ac:dyDescent="0.3">
      <c r="A361" s="254">
        <v>8680</v>
      </c>
      <c r="B361" s="255" t="s">
        <v>1094</v>
      </c>
      <c r="C361" s="255" t="s">
        <v>1095</v>
      </c>
      <c r="D361" s="255" t="s">
        <v>1096</v>
      </c>
      <c r="E361" s="254">
        <v>600</v>
      </c>
      <c r="F361" s="255" t="s">
        <v>1097</v>
      </c>
      <c r="G361" s="254" t="s">
        <v>987</v>
      </c>
      <c r="H361" s="256">
        <v>198.3</v>
      </c>
    </row>
    <row r="362" spans="1:8" ht="17.25" x14ac:dyDescent="0.3">
      <c r="A362" s="254">
        <v>8681</v>
      </c>
      <c r="B362" s="255" t="s">
        <v>1098</v>
      </c>
      <c r="C362" s="255" t="s">
        <v>1095</v>
      </c>
      <c r="D362" s="255" t="s">
        <v>1099</v>
      </c>
      <c r="E362" s="254"/>
      <c r="F362" s="255" t="s">
        <v>1100</v>
      </c>
      <c r="G362" s="254" t="s">
        <v>150</v>
      </c>
      <c r="H362" s="256">
        <v>140</v>
      </c>
    </row>
    <row r="363" spans="1:8" ht="17.25" x14ac:dyDescent="0.3">
      <c r="A363" s="254">
        <v>8682</v>
      </c>
      <c r="B363" s="255" t="s">
        <v>1101</v>
      </c>
      <c r="C363" s="255" t="s">
        <v>1095</v>
      </c>
      <c r="D363" s="255" t="s">
        <v>1102</v>
      </c>
      <c r="E363" s="254"/>
      <c r="F363" s="255" t="s">
        <v>1100</v>
      </c>
      <c r="G363" s="254" t="s">
        <v>150</v>
      </c>
      <c r="H363" s="256">
        <v>132</v>
      </c>
    </row>
    <row r="364" spans="1:8" ht="34.5" x14ac:dyDescent="0.3">
      <c r="A364" s="254">
        <v>8683</v>
      </c>
      <c r="B364" s="255" t="s">
        <v>1103</v>
      </c>
      <c r="C364" s="255" t="s">
        <v>1095</v>
      </c>
      <c r="D364" s="255" t="s">
        <v>1104</v>
      </c>
      <c r="E364" s="254" t="s">
        <v>1105</v>
      </c>
      <c r="F364" s="255" t="s">
        <v>1106</v>
      </c>
      <c r="G364" s="254" t="s">
        <v>150</v>
      </c>
      <c r="H364" s="256">
        <v>119.3</v>
      </c>
    </row>
    <row r="365" spans="1:8" ht="51.75" x14ac:dyDescent="0.3">
      <c r="A365" s="254">
        <v>8684</v>
      </c>
      <c r="B365" s="255" t="s">
        <v>1107</v>
      </c>
      <c r="C365" s="255" t="s">
        <v>1095</v>
      </c>
      <c r="D365" s="255" t="s">
        <v>1108</v>
      </c>
      <c r="E365" s="254">
        <v>450</v>
      </c>
      <c r="F365" s="255" t="s">
        <v>1109</v>
      </c>
      <c r="G365" s="254" t="s">
        <v>150</v>
      </c>
      <c r="H365" s="256">
        <v>178</v>
      </c>
    </row>
    <row r="366" spans="1:8" ht="51.75" x14ac:dyDescent="0.3">
      <c r="A366" s="254">
        <v>8685</v>
      </c>
      <c r="B366" s="255" t="s">
        <v>1110</v>
      </c>
      <c r="C366" s="255" t="s">
        <v>1095</v>
      </c>
      <c r="D366" s="255" t="s">
        <v>1111</v>
      </c>
      <c r="E366" s="254" t="s">
        <v>1112</v>
      </c>
      <c r="F366" s="255" t="s">
        <v>1113</v>
      </c>
      <c r="G366" s="254" t="s">
        <v>150</v>
      </c>
      <c r="H366" s="256">
        <v>154</v>
      </c>
    </row>
    <row r="367" spans="1:8" ht="34.5" x14ac:dyDescent="0.3">
      <c r="A367" s="254">
        <v>8686</v>
      </c>
      <c r="B367" s="255" t="s">
        <v>1114</v>
      </c>
      <c r="C367" s="255" t="s">
        <v>1095</v>
      </c>
      <c r="D367" s="255" t="s">
        <v>1115</v>
      </c>
      <c r="E367" s="254" t="s">
        <v>1116</v>
      </c>
      <c r="F367" s="255" t="s">
        <v>1117</v>
      </c>
      <c r="G367" s="254" t="s">
        <v>150</v>
      </c>
      <c r="H367" s="256">
        <v>131.5</v>
      </c>
    </row>
    <row r="368" spans="1:8" ht="34.5" x14ac:dyDescent="0.3">
      <c r="A368" s="254">
        <v>8687</v>
      </c>
      <c r="B368" s="255" t="s">
        <v>1118</v>
      </c>
      <c r="C368" s="255" t="s">
        <v>1095</v>
      </c>
      <c r="D368" s="255" t="s">
        <v>1119</v>
      </c>
      <c r="E368" s="254" t="s">
        <v>1105</v>
      </c>
      <c r="F368" s="255" t="s">
        <v>1120</v>
      </c>
      <c r="G368" s="254" t="s">
        <v>150</v>
      </c>
      <c r="H368" s="256">
        <v>114.5</v>
      </c>
    </row>
    <row r="369" spans="1:8" ht="34.5" x14ac:dyDescent="0.3">
      <c r="A369" s="254">
        <v>8688</v>
      </c>
      <c r="B369" s="255" t="s">
        <v>1121</v>
      </c>
      <c r="C369" s="255" t="s">
        <v>1095</v>
      </c>
      <c r="D369" s="255" t="s">
        <v>1122</v>
      </c>
      <c r="E369" s="254"/>
      <c r="F369" s="255" t="s">
        <v>1123</v>
      </c>
      <c r="G369" s="254" t="s">
        <v>150</v>
      </c>
      <c r="H369" s="256">
        <v>103.5</v>
      </c>
    </row>
    <row r="370" spans="1:8" ht="34.5" x14ac:dyDescent="0.3">
      <c r="A370" s="254">
        <v>8689</v>
      </c>
      <c r="B370" s="255" t="s">
        <v>1124</v>
      </c>
      <c r="C370" s="255" t="s">
        <v>1095</v>
      </c>
      <c r="D370" s="255" t="s">
        <v>1125</v>
      </c>
      <c r="E370" s="254"/>
      <c r="F370" s="255" t="s">
        <v>1126</v>
      </c>
      <c r="G370" s="254" t="s">
        <v>150</v>
      </c>
      <c r="H370" s="256">
        <v>79</v>
      </c>
    </row>
    <row r="371" spans="1:8" ht="17.25" x14ac:dyDescent="0.3">
      <c r="A371" s="254">
        <v>8690</v>
      </c>
      <c r="B371" s="255" t="s">
        <v>1127</v>
      </c>
      <c r="C371" s="255" t="s">
        <v>737</v>
      </c>
      <c r="D371" s="255" t="s">
        <v>1128</v>
      </c>
      <c r="E371" s="254"/>
      <c r="F371" s="255"/>
      <c r="G371" s="254" t="s">
        <v>150</v>
      </c>
      <c r="H371" s="256">
        <v>70.33</v>
      </c>
    </row>
    <row r="372" spans="1:8" ht="17.25" x14ac:dyDescent="0.3">
      <c r="A372" s="254">
        <v>8691</v>
      </c>
      <c r="B372" s="255" t="s">
        <v>1129</v>
      </c>
      <c r="C372" s="255" t="s">
        <v>1095</v>
      </c>
      <c r="D372" s="255" t="s">
        <v>1130</v>
      </c>
      <c r="E372" s="254">
        <v>500</v>
      </c>
      <c r="F372" s="255"/>
      <c r="G372" s="254" t="s">
        <v>150</v>
      </c>
      <c r="H372" s="256">
        <v>74.569999999999993</v>
      </c>
    </row>
    <row r="373" spans="1:8" ht="17.25" x14ac:dyDescent="0.3">
      <c r="A373" s="254">
        <v>8692</v>
      </c>
      <c r="B373" s="255" t="s">
        <v>1131</v>
      </c>
      <c r="C373" s="255" t="s">
        <v>1095</v>
      </c>
      <c r="D373" s="255" t="s">
        <v>1132</v>
      </c>
      <c r="E373" s="254">
        <v>500</v>
      </c>
      <c r="F373" s="255"/>
      <c r="G373" s="254" t="s">
        <v>150</v>
      </c>
      <c r="H373" s="256">
        <v>81.099999999999994</v>
      </c>
    </row>
    <row r="374" spans="1:8" ht="17.25" x14ac:dyDescent="0.3">
      <c r="A374" s="254">
        <v>8693</v>
      </c>
      <c r="B374" s="255" t="s">
        <v>1131</v>
      </c>
      <c r="C374" s="255" t="s">
        <v>737</v>
      </c>
      <c r="D374" s="255" t="s">
        <v>741</v>
      </c>
      <c r="E374" s="254"/>
      <c r="F374" s="255"/>
      <c r="G374" s="254" t="s">
        <v>150</v>
      </c>
      <c r="H374" s="256">
        <v>84.04</v>
      </c>
    </row>
    <row r="375" spans="1:8" ht="34.5" x14ac:dyDescent="0.3">
      <c r="A375" s="254">
        <v>8694</v>
      </c>
      <c r="B375" s="255" t="s">
        <v>1133</v>
      </c>
      <c r="C375" s="255" t="s">
        <v>1095</v>
      </c>
      <c r="D375" s="255" t="s">
        <v>1134</v>
      </c>
      <c r="E375" s="254">
        <v>475</v>
      </c>
      <c r="F375" s="255"/>
      <c r="G375" s="254" t="s">
        <v>150</v>
      </c>
      <c r="H375" s="256">
        <v>121</v>
      </c>
    </row>
    <row r="376" spans="1:8" ht="34.5" x14ac:dyDescent="0.3">
      <c r="A376" s="254">
        <v>8695</v>
      </c>
      <c r="B376" s="255" t="s">
        <v>1135</v>
      </c>
      <c r="C376" s="255" t="s">
        <v>743</v>
      </c>
      <c r="D376" s="255" t="s">
        <v>745</v>
      </c>
      <c r="E376" s="254"/>
      <c r="F376" s="255" t="s">
        <v>1136</v>
      </c>
      <c r="G376" s="254" t="s">
        <v>150</v>
      </c>
      <c r="H376" s="256">
        <v>146.43</v>
      </c>
    </row>
    <row r="377" spans="1:8" ht="17.25" x14ac:dyDescent="0.3">
      <c r="A377" s="254">
        <v>8696</v>
      </c>
      <c r="B377" s="255" t="s">
        <v>1137</v>
      </c>
      <c r="C377" s="255" t="s">
        <v>746</v>
      </c>
      <c r="D377" s="255"/>
      <c r="E377" s="254">
        <v>330</v>
      </c>
      <c r="F377" s="255" t="s">
        <v>747</v>
      </c>
      <c r="G377" s="254" t="s">
        <v>150</v>
      </c>
      <c r="H377" s="256">
        <v>96.36</v>
      </c>
    </row>
    <row r="378" spans="1:8" ht="34.5" x14ac:dyDescent="0.3">
      <c r="A378" s="254">
        <v>8697</v>
      </c>
      <c r="B378" s="255" t="s">
        <v>1138</v>
      </c>
      <c r="C378" s="255" t="s">
        <v>1095</v>
      </c>
      <c r="D378" s="255" t="s">
        <v>1139</v>
      </c>
      <c r="E378" s="254">
        <v>175</v>
      </c>
      <c r="F378" s="255"/>
      <c r="G378" s="254" t="s">
        <v>150</v>
      </c>
      <c r="H378" s="256">
        <v>119.5</v>
      </c>
    </row>
    <row r="379" spans="1:8" ht="34.5" x14ac:dyDescent="0.3">
      <c r="A379" s="254">
        <v>8698</v>
      </c>
      <c r="B379" s="255" t="s">
        <v>1140</v>
      </c>
      <c r="C379" s="255" t="s">
        <v>1095</v>
      </c>
      <c r="D379" s="255" t="s">
        <v>1141</v>
      </c>
      <c r="E379" s="254"/>
      <c r="F379" s="255"/>
      <c r="G379" s="254" t="s">
        <v>150</v>
      </c>
      <c r="H379" s="256">
        <v>102.67</v>
      </c>
    </row>
    <row r="380" spans="1:8" ht="17.25" x14ac:dyDescent="0.3">
      <c r="A380" s="254">
        <v>8699</v>
      </c>
      <c r="B380" s="255" t="s">
        <v>1142</v>
      </c>
      <c r="C380" s="255" t="s">
        <v>1095</v>
      </c>
      <c r="D380" s="255" t="s">
        <v>1143</v>
      </c>
      <c r="E380" s="254"/>
      <c r="F380" s="255" t="s">
        <v>1100</v>
      </c>
      <c r="G380" s="254" t="s">
        <v>150</v>
      </c>
      <c r="H380" s="256">
        <v>126.5</v>
      </c>
    </row>
    <row r="381" spans="1:8" ht="17.25" x14ac:dyDescent="0.3">
      <c r="A381" s="254">
        <v>8700</v>
      </c>
      <c r="B381" s="255" t="s">
        <v>748</v>
      </c>
      <c r="C381" s="255" t="s">
        <v>749</v>
      </c>
      <c r="D381" s="255" t="s">
        <v>750</v>
      </c>
      <c r="E381" s="254" t="s">
        <v>338</v>
      </c>
      <c r="F381" s="255" t="s">
        <v>1144</v>
      </c>
      <c r="G381" s="254" t="s">
        <v>150</v>
      </c>
      <c r="H381" s="256">
        <v>25.46</v>
      </c>
    </row>
    <row r="382" spans="1:8" ht="17.25" x14ac:dyDescent="0.3">
      <c r="A382" s="254">
        <v>8701</v>
      </c>
      <c r="B382" s="255" t="s">
        <v>748</v>
      </c>
      <c r="C382" s="255" t="s">
        <v>749</v>
      </c>
      <c r="D382" s="255" t="s">
        <v>751</v>
      </c>
      <c r="E382" s="254" t="s">
        <v>511</v>
      </c>
      <c r="F382" s="255" t="s">
        <v>1145</v>
      </c>
      <c r="G382" s="254" t="s">
        <v>150</v>
      </c>
      <c r="H382" s="256">
        <v>40.36</v>
      </c>
    </row>
    <row r="383" spans="1:8" ht="17.25" x14ac:dyDescent="0.3">
      <c r="A383" s="254">
        <v>8702</v>
      </c>
      <c r="B383" s="255" t="s">
        <v>748</v>
      </c>
      <c r="C383" s="255" t="s">
        <v>749</v>
      </c>
      <c r="D383" s="255" t="s">
        <v>752</v>
      </c>
      <c r="E383" s="254">
        <v>217</v>
      </c>
      <c r="F383" s="255" t="s">
        <v>1144</v>
      </c>
      <c r="G383" s="254" t="s">
        <v>150</v>
      </c>
      <c r="H383" s="256">
        <v>32.9</v>
      </c>
    </row>
    <row r="384" spans="1:8" ht="17.25" x14ac:dyDescent="0.3">
      <c r="A384" s="254">
        <v>8703</v>
      </c>
      <c r="B384" s="255" t="s">
        <v>748</v>
      </c>
      <c r="C384" s="255" t="s">
        <v>749</v>
      </c>
      <c r="D384" s="255" t="s">
        <v>753</v>
      </c>
      <c r="E384" s="254" t="s">
        <v>276</v>
      </c>
      <c r="F384" s="255" t="s">
        <v>1144</v>
      </c>
      <c r="G384" s="254" t="s">
        <v>150</v>
      </c>
      <c r="H384" s="256">
        <v>52.73</v>
      </c>
    </row>
    <row r="385" spans="1:8" ht="17.25" x14ac:dyDescent="0.3">
      <c r="A385" s="254">
        <v>8708</v>
      </c>
      <c r="B385" s="255" t="s">
        <v>754</v>
      </c>
      <c r="C385" s="255" t="s">
        <v>755</v>
      </c>
      <c r="D385" s="255" t="s">
        <v>756</v>
      </c>
      <c r="E385" s="254">
        <v>0</v>
      </c>
      <c r="F385" s="255"/>
      <c r="G385" s="254" t="s">
        <v>150</v>
      </c>
      <c r="H385" s="256">
        <v>8.67</v>
      </c>
    </row>
    <row r="386" spans="1:8" ht="17.25" x14ac:dyDescent="0.3">
      <c r="A386" s="254">
        <v>8709</v>
      </c>
      <c r="B386" s="255" t="s">
        <v>754</v>
      </c>
      <c r="C386" s="255" t="s">
        <v>757</v>
      </c>
      <c r="D386" s="255" t="s">
        <v>756</v>
      </c>
      <c r="E386" s="254">
        <v>0</v>
      </c>
      <c r="F386" s="255" t="s">
        <v>442</v>
      </c>
      <c r="G386" s="254" t="s">
        <v>150</v>
      </c>
      <c r="H386" s="256">
        <v>9.82</v>
      </c>
    </row>
    <row r="387" spans="1:8" ht="17.25" x14ac:dyDescent="0.3">
      <c r="A387" s="254">
        <v>8710</v>
      </c>
      <c r="B387" s="255" t="s">
        <v>754</v>
      </c>
      <c r="C387" s="255" t="s">
        <v>758</v>
      </c>
      <c r="D387" s="255" t="s">
        <v>759</v>
      </c>
      <c r="E387" s="254">
        <v>0</v>
      </c>
      <c r="F387" s="255"/>
      <c r="G387" s="254" t="s">
        <v>150</v>
      </c>
      <c r="H387" s="256">
        <v>10.01</v>
      </c>
    </row>
    <row r="388" spans="1:8" ht="17.25" x14ac:dyDescent="0.3">
      <c r="A388" s="254">
        <v>8711</v>
      </c>
      <c r="B388" s="255" t="s">
        <v>760</v>
      </c>
      <c r="C388" s="255" t="s">
        <v>761</v>
      </c>
      <c r="D388" s="255"/>
      <c r="E388" s="254">
        <v>0</v>
      </c>
      <c r="F388" s="255"/>
      <c r="G388" s="254" t="s">
        <v>150</v>
      </c>
      <c r="H388" s="256">
        <v>3.21</v>
      </c>
    </row>
    <row r="389" spans="1:8" ht="34.5" x14ac:dyDescent="0.3">
      <c r="A389" s="254">
        <v>8712</v>
      </c>
      <c r="B389" s="255" t="s">
        <v>762</v>
      </c>
      <c r="C389" s="255" t="s">
        <v>763</v>
      </c>
      <c r="D389" s="255" t="s">
        <v>475</v>
      </c>
      <c r="E389" s="254">
        <v>50</v>
      </c>
      <c r="F389" s="255" t="s">
        <v>1146</v>
      </c>
      <c r="G389" s="254" t="s">
        <v>150</v>
      </c>
      <c r="H389" s="256">
        <v>25.51</v>
      </c>
    </row>
    <row r="390" spans="1:8" ht="34.5" x14ac:dyDescent="0.3">
      <c r="A390" s="254">
        <v>8713</v>
      </c>
      <c r="B390" s="255" t="s">
        <v>762</v>
      </c>
      <c r="C390" s="255" t="s">
        <v>763</v>
      </c>
      <c r="D390" s="255" t="s">
        <v>385</v>
      </c>
      <c r="E390" s="254">
        <v>60</v>
      </c>
      <c r="F390" s="255" t="s">
        <v>1147</v>
      </c>
      <c r="G390" s="254" t="s">
        <v>150</v>
      </c>
      <c r="H390" s="256">
        <v>32.020000000000003</v>
      </c>
    </row>
    <row r="391" spans="1:8" ht="34.5" x14ac:dyDescent="0.3">
      <c r="A391" s="254">
        <v>8714</v>
      </c>
      <c r="B391" s="255" t="s">
        <v>1148</v>
      </c>
      <c r="C391" s="255" t="s">
        <v>766</v>
      </c>
      <c r="D391" s="255" t="s">
        <v>767</v>
      </c>
      <c r="E391" s="254">
        <v>190</v>
      </c>
      <c r="F391" s="255" t="s">
        <v>1149</v>
      </c>
      <c r="G391" s="254" t="s">
        <v>150</v>
      </c>
      <c r="H391" s="256">
        <v>85.1</v>
      </c>
    </row>
    <row r="392" spans="1:8" ht="17.25" x14ac:dyDescent="0.3">
      <c r="A392" s="254">
        <v>8715</v>
      </c>
      <c r="B392" s="255" t="s">
        <v>768</v>
      </c>
      <c r="C392" s="255" t="s">
        <v>769</v>
      </c>
      <c r="D392" s="255" t="s">
        <v>1150</v>
      </c>
      <c r="E392" s="254">
        <v>36</v>
      </c>
      <c r="F392" s="255" t="s">
        <v>1151</v>
      </c>
      <c r="G392" s="254" t="s">
        <v>150</v>
      </c>
      <c r="H392" s="256">
        <v>18.5</v>
      </c>
    </row>
    <row r="393" spans="1:8" ht="17.25" x14ac:dyDescent="0.3">
      <c r="A393" s="254">
        <v>8716</v>
      </c>
      <c r="B393" s="255" t="s">
        <v>770</v>
      </c>
      <c r="C393" s="255" t="s">
        <v>771</v>
      </c>
      <c r="D393" s="255"/>
      <c r="E393" s="254">
        <v>85</v>
      </c>
      <c r="F393" s="255" t="s">
        <v>772</v>
      </c>
      <c r="G393" s="254" t="s">
        <v>150</v>
      </c>
      <c r="H393" s="256">
        <v>52.93</v>
      </c>
    </row>
    <row r="394" spans="1:8" ht="17.25" x14ac:dyDescent="0.3">
      <c r="A394" s="254">
        <v>8717</v>
      </c>
      <c r="B394" s="255" t="s">
        <v>773</v>
      </c>
      <c r="C394" s="255" t="s">
        <v>774</v>
      </c>
      <c r="D394" s="255"/>
      <c r="E394" s="254">
        <v>400</v>
      </c>
      <c r="F394" s="255"/>
      <c r="G394" s="254" t="s">
        <v>150</v>
      </c>
      <c r="H394" s="256">
        <v>76.72</v>
      </c>
    </row>
    <row r="395" spans="1:8" ht="17.25" x14ac:dyDescent="0.3">
      <c r="A395" s="254">
        <v>8719</v>
      </c>
      <c r="B395" s="255" t="s">
        <v>775</v>
      </c>
      <c r="C395" s="255" t="s">
        <v>776</v>
      </c>
      <c r="D395" s="255"/>
      <c r="E395" s="254">
        <v>0</v>
      </c>
      <c r="F395" s="255" t="s">
        <v>1151</v>
      </c>
      <c r="G395" s="254" t="s">
        <v>150</v>
      </c>
      <c r="H395" s="256">
        <v>9.6</v>
      </c>
    </row>
    <row r="396" spans="1:8" ht="17.25" x14ac:dyDescent="0.3">
      <c r="A396" s="254">
        <v>8720</v>
      </c>
      <c r="B396" s="255" t="s">
        <v>778</v>
      </c>
      <c r="C396" s="255" t="s">
        <v>779</v>
      </c>
      <c r="D396" s="255" t="s">
        <v>479</v>
      </c>
      <c r="E396" s="254" t="s">
        <v>780</v>
      </c>
      <c r="F396" s="255"/>
      <c r="G396" s="254" t="s">
        <v>150</v>
      </c>
      <c r="H396" s="256">
        <v>57.7</v>
      </c>
    </row>
    <row r="397" spans="1:8" ht="17.25" x14ac:dyDescent="0.3">
      <c r="A397" s="254">
        <v>8721</v>
      </c>
      <c r="B397" s="255" t="s">
        <v>778</v>
      </c>
      <c r="C397" s="255" t="s">
        <v>779</v>
      </c>
      <c r="D397" s="255" t="s">
        <v>384</v>
      </c>
      <c r="E397" s="254" t="s">
        <v>781</v>
      </c>
      <c r="F397" s="255"/>
      <c r="G397" s="254" t="s">
        <v>150</v>
      </c>
      <c r="H397" s="256">
        <v>72.05</v>
      </c>
    </row>
    <row r="398" spans="1:8" ht="17.25" x14ac:dyDescent="0.3">
      <c r="A398" s="254">
        <v>8722</v>
      </c>
      <c r="B398" s="255" t="s">
        <v>778</v>
      </c>
      <c r="C398" s="255" t="s">
        <v>779</v>
      </c>
      <c r="D398" s="255" t="s">
        <v>395</v>
      </c>
      <c r="E398" s="254" t="s">
        <v>356</v>
      </c>
      <c r="F398" s="255"/>
      <c r="G398" s="254" t="s">
        <v>150</v>
      </c>
      <c r="H398" s="256">
        <v>79.62</v>
      </c>
    </row>
    <row r="399" spans="1:8" ht="17.25" x14ac:dyDescent="0.3">
      <c r="A399" s="254">
        <v>8723</v>
      </c>
      <c r="B399" s="255" t="s">
        <v>778</v>
      </c>
      <c r="C399" s="255" t="s">
        <v>779</v>
      </c>
      <c r="D399" s="255" t="s">
        <v>385</v>
      </c>
      <c r="E399" s="254" t="s">
        <v>356</v>
      </c>
      <c r="F399" s="255"/>
      <c r="G399" s="254" t="s">
        <v>150</v>
      </c>
      <c r="H399" s="256">
        <v>77.5</v>
      </c>
    </row>
    <row r="400" spans="1:8" ht="17.25" x14ac:dyDescent="0.3">
      <c r="A400" s="254">
        <v>8724</v>
      </c>
      <c r="B400" s="255" t="s">
        <v>783</v>
      </c>
      <c r="C400" s="255" t="s">
        <v>779</v>
      </c>
      <c r="D400" s="255" t="s">
        <v>784</v>
      </c>
      <c r="E400" s="254" t="s">
        <v>785</v>
      </c>
      <c r="F400" s="255"/>
      <c r="G400" s="254" t="s">
        <v>150</v>
      </c>
      <c r="H400" s="256">
        <v>136.57</v>
      </c>
    </row>
    <row r="401" spans="1:8" ht="17.25" x14ac:dyDescent="0.3">
      <c r="A401" s="254">
        <v>8725</v>
      </c>
      <c r="B401" s="255" t="s">
        <v>778</v>
      </c>
      <c r="C401" s="255" t="s">
        <v>779</v>
      </c>
      <c r="D401" s="255" t="s">
        <v>782</v>
      </c>
      <c r="E401" s="254" t="s">
        <v>356</v>
      </c>
      <c r="F401" s="255"/>
      <c r="G401" s="254" t="s">
        <v>150</v>
      </c>
      <c r="H401" s="256">
        <v>91.65</v>
      </c>
    </row>
    <row r="402" spans="1:8" ht="17.25" x14ac:dyDescent="0.3">
      <c r="A402" s="254">
        <v>8730</v>
      </c>
      <c r="B402" s="255" t="s">
        <v>786</v>
      </c>
      <c r="C402" s="255" t="s">
        <v>375</v>
      </c>
      <c r="D402" s="255" t="s">
        <v>787</v>
      </c>
      <c r="E402" s="254" t="s">
        <v>788</v>
      </c>
      <c r="F402" s="255"/>
      <c r="G402" s="254" t="s">
        <v>150</v>
      </c>
      <c r="H402" s="256">
        <v>49.79</v>
      </c>
    </row>
    <row r="403" spans="1:8" ht="17.25" x14ac:dyDescent="0.3">
      <c r="A403" s="254">
        <v>8731</v>
      </c>
      <c r="B403" s="255" t="s">
        <v>786</v>
      </c>
      <c r="C403" s="255" t="s">
        <v>375</v>
      </c>
      <c r="D403" s="255" t="s">
        <v>789</v>
      </c>
      <c r="E403" s="254" t="s">
        <v>790</v>
      </c>
      <c r="F403" s="255"/>
      <c r="G403" s="254" t="s">
        <v>150</v>
      </c>
      <c r="H403" s="256">
        <v>57.06</v>
      </c>
    </row>
    <row r="404" spans="1:8" ht="34.5" x14ac:dyDescent="0.3">
      <c r="A404" s="254">
        <v>8733</v>
      </c>
      <c r="B404" s="255" t="s">
        <v>791</v>
      </c>
      <c r="C404" s="255" t="s">
        <v>1152</v>
      </c>
      <c r="D404" s="255"/>
      <c r="E404" s="254">
        <v>0</v>
      </c>
      <c r="F404" s="255" t="s">
        <v>793</v>
      </c>
      <c r="G404" s="254" t="s">
        <v>150</v>
      </c>
      <c r="H404" s="256">
        <v>3.07</v>
      </c>
    </row>
    <row r="405" spans="1:8" ht="17.25" x14ac:dyDescent="0.3">
      <c r="A405" s="254">
        <v>8734</v>
      </c>
      <c r="B405" s="255" t="s">
        <v>794</v>
      </c>
      <c r="C405" s="255" t="s">
        <v>795</v>
      </c>
      <c r="D405" s="255"/>
      <c r="E405" s="254">
        <v>0</v>
      </c>
      <c r="F405" s="255"/>
      <c r="G405" s="254" t="s">
        <v>150</v>
      </c>
      <c r="H405" s="256">
        <v>5.64</v>
      </c>
    </row>
    <row r="406" spans="1:8" ht="17.25" x14ac:dyDescent="0.3">
      <c r="A406" s="254">
        <v>8735</v>
      </c>
      <c r="B406" s="255" t="s">
        <v>796</v>
      </c>
      <c r="C406" s="255" t="s">
        <v>797</v>
      </c>
      <c r="D406" s="255"/>
      <c r="E406" s="254">
        <v>0</v>
      </c>
      <c r="F406" s="255"/>
      <c r="G406" s="254" t="s">
        <v>150</v>
      </c>
      <c r="H406" s="256">
        <v>3.89</v>
      </c>
    </row>
    <row r="407" spans="1:8" ht="17.25" x14ac:dyDescent="0.3">
      <c r="A407" s="254">
        <v>8736</v>
      </c>
      <c r="B407" s="255" t="s">
        <v>798</v>
      </c>
      <c r="C407" s="255" t="s">
        <v>799</v>
      </c>
      <c r="D407" s="255"/>
      <c r="E407" s="254">
        <v>175</v>
      </c>
      <c r="F407" s="255"/>
      <c r="G407" s="254" t="s">
        <v>150</v>
      </c>
      <c r="H407" s="256">
        <v>28.73</v>
      </c>
    </row>
    <row r="408" spans="1:8" ht="17.25" x14ac:dyDescent="0.3">
      <c r="A408" s="254">
        <v>8744</v>
      </c>
      <c r="B408" s="255" t="s">
        <v>800</v>
      </c>
      <c r="C408" s="255" t="s">
        <v>801</v>
      </c>
      <c r="D408" s="255"/>
      <c r="E408" s="254">
        <v>350</v>
      </c>
      <c r="F408" s="255"/>
      <c r="G408" s="254" t="s">
        <v>150</v>
      </c>
      <c r="H408" s="256">
        <v>18.350000000000001</v>
      </c>
    </row>
    <row r="409" spans="1:8" ht="17.25" x14ac:dyDescent="0.3">
      <c r="A409" s="254">
        <v>8745</v>
      </c>
      <c r="B409" s="255" t="s">
        <v>802</v>
      </c>
      <c r="C409" s="255" t="s">
        <v>803</v>
      </c>
      <c r="D409" s="255"/>
      <c r="E409" s="254">
        <v>300</v>
      </c>
      <c r="F409" s="255"/>
      <c r="G409" s="254" t="s">
        <v>150</v>
      </c>
      <c r="H409" s="256">
        <v>22.05</v>
      </c>
    </row>
    <row r="410" spans="1:8" ht="17.25" x14ac:dyDescent="0.3">
      <c r="A410" s="254">
        <v>8746</v>
      </c>
      <c r="B410" s="255" t="s">
        <v>804</v>
      </c>
      <c r="C410" s="255" t="s">
        <v>805</v>
      </c>
      <c r="D410" s="255"/>
      <c r="E410" s="254" t="s">
        <v>806</v>
      </c>
      <c r="F410" s="255"/>
      <c r="G410" s="254" t="s">
        <v>150</v>
      </c>
      <c r="H410" s="256">
        <v>20.48</v>
      </c>
    </row>
    <row r="411" spans="1:8" ht="17.25" x14ac:dyDescent="0.3">
      <c r="A411" s="254">
        <v>8747</v>
      </c>
      <c r="B411" s="255" t="s">
        <v>804</v>
      </c>
      <c r="C411" s="255" t="s">
        <v>807</v>
      </c>
      <c r="D411" s="255"/>
      <c r="E411" s="254" t="s">
        <v>806</v>
      </c>
      <c r="F411" s="255"/>
      <c r="G411" s="254" t="s">
        <v>150</v>
      </c>
      <c r="H411" s="256">
        <v>20.77</v>
      </c>
    </row>
    <row r="412" spans="1:8" ht="17.25" x14ac:dyDescent="0.3">
      <c r="A412" s="254">
        <v>8748</v>
      </c>
      <c r="B412" s="255" t="s">
        <v>808</v>
      </c>
      <c r="C412" s="255" t="s">
        <v>805</v>
      </c>
      <c r="D412" s="255"/>
      <c r="E412" s="254" t="s">
        <v>809</v>
      </c>
      <c r="F412" s="255"/>
      <c r="G412" s="254" t="s">
        <v>150</v>
      </c>
      <c r="H412" s="256">
        <v>22.44</v>
      </c>
    </row>
    <row r="413" spans="1:8" ht="17.25" x14ac:dyDescent="0.3">
      <c r="A413" s="254">
        <v>8749</v>
      </c>
      <c r="B413" s="255" t="s">
        <v>808</v>
      </c>
      <c r="C413" s="255" t="s">
        <v>807</v>
      </c>
      <c r="D413" s="255"/>
      <c r="E413" s="254" t="s">
        <v>806</v>
      </c>
      <c r="F413" s="255"/>
      <c r="G413" s="254" t="s">
        <v>150</v>
      </c>
      <c r="H413" s="256">
        <v>22.68</v>
      </c>
    </row>
    <row r="414" spans="1:8" ht="17.25" x14ac:dyDescent="0.3">
      <c r="A414" s="254">
        <v>8750</v>
      </c>
      <c r="B414" s="255" t="s">
        <v>810</v>
      </c>
      <c r="C414" s="255"/>
      <c r="D414" s="255"/>
      <c r="E414" s="254" t="s">
        <v>152</v>
      </c>
      <c r="F414" s="255"/>
      <c r="G414" s="254" t="s">
        <v>150</v>
      </c>
      <c r="H414" s="256">
        <v>6.41</v>
      </c>
    </row>
    <row r="415" spans="1:8" ht="17.25" x14ac:dyDescent="0.3">
      <c r="A415" s="254">
        <v>8753</v>
      </c>
      <c r="B415" s="255" t="s">
        <v>811</v>
      </c>
      <c r="C415" s="255"/>
      <c r="D415" s="255"/>
      <c r="E415" s="254" t="s">
        <v>148</v>
      </c>
      <c r="F415" s="255"/>
      <c r="G415" s="254" t="s">
        <v>150</v>
      </c>
      <c r="H415" s="256">
        <v>2.87</v>
      </c>
    </row>
    <row r="416" spans="1:8" ht="34.5" x14ac:dyDescent="0.3">
      <c r="A416" s="254">
        <v>8754</v>
      </c>
      <c r="B416" s="255" t="s">
        <v>1153</v>
      </c>
      <c r="C416" s="255" t="s">
        <v>1154</v>
      </c>
      <c r="D416" s="255" t="s">
        <v>1155</v>
      </c>
      <c r="E416" s="254">
        <v>430</v>
      </c>
      <c r="F416" s="255" t="s">
        <v>1156</v>
      </c>
      <c r="G416" s="254" t="s">
        <v>987</v>
      </c>
      <c r="H416" s="256">
        <v>63.94</v>
      </c>
    </row>
    <row r="417" spans="1:8" ht="17.25" x14ac:dyDescent="0.3">
      <c r="A417" s="254">
        <v>8755</v>
      </c>
      <c r="B417" s="255" t="s">
        <v>812</v>
      </c>
      <c r="C417" s="255" t="s">
        <v>375</v>
      </c>
      <c r="D417" s="255" t="s">
        <v>813</v>
      </c>
      <c r="E417" s="254">
        <v>0</v>
      </c>
      <c r="F417" s="255" t="s">
        <v>1157</v>
      </c>
      <c r="G417" s="254" t="s">
        <v>150</v>
      </c>
      <c r="H417" s="256">
        <v>3.8</v>
      </c>
    </row>
    <row r="418" spans="1:8" ht="34.5" x14ac:dyDescent="0.3">
      <c r="A418" s="254">
        <v>8770</v>
      </c>
      <c r="B418" s="255" t="s">
        <v>815</v>
      </c>
      <c r="C418" s="255"/>
      <c r="D418" s="255"/>
      <c r="E418" s="254" t="s">
        <v>816</v>
      </c>
      <c r="F418" s="255" t="s">
        <v>1158</v>
      </c>
      <c r="G418" s="254" t="s">
        <v>150</v>
      </c>
      <c r="H418" s="256">
        <v>4.1100000000000003</v>
      </c>
    </row>
    <row r="419" spans="1:8" ht="34.5" x14ac:dyDescent="0.3">
      <c r="A419" s="254">
        <v>8771</v>
      </c>
      <c r="B419" s="255" t="s">
        <v>815</v>
      </c>
      <c r="C419" s="255"/>
      <c r="D419" s="255"/>
      <c r="E419" s="254" t="s">
        <v>818</v>
      </c>
      <c r="F419" s="255" t="s">
        <v>1158</v>
      </c>
      <c r="G419" s="254" t="s">
        <v>150</v>
      </c>
      <c r="H419" s="256">
        <v>7.21</v>
      </c>
    </row>
    <row r="420" spans="1:8" ht="34.5" x14ac:dyDescent="0.3">
      <c r="A420" s="254">
        <v>8772</v>
      </c>
      <c r="B420" s="255" t="s">
        <v>815</v>
      </c>
      <c r="C420" s="255"/>
      <c r="D420" s="255"/>
      <c r="E420" s="254" t="s">
        <v>154</v>
      </c>
      <c r="F420" s="255" t="s">
        <v>1158</v>
      </c>
      <c r="G420" s="254" t="s">
        <v>150</v>
      </c>
      <c r="H420" s="256">
        <v>13.66</v>
      </c>
    </row>
    <row r="421" spans="1:8" ht="34.5" x14ac:dyDescent="0.3">
      <c r="A421" s="254">
        <v>8773</v>
      </c>
      <c r="B421" s="255" t="s">
        <v>815</v>
      </c>
      <c r="C421" s="255"/>
      <c r="D421" s="255"/>
      <c r="E421" s="254" t="s">
        <v>483</v>
      </c>
      <c r="F421" s="255" t="s">
        <v>1158</v>
      </c>
      <c r="G421" s="254" t="s">
        <v>150</v>
      </c>
      <c r="H421" s="256">
        <v>13.75</v>
      </c>
    </row>
    <row r="422" spans="1:8" ht="34.5" x14ac:dyDescent="0.3">
      <c r="A422" s="254">
        <v>8780</v>
      </c>
      <c r="B422" s="255" t="s">
        <v>819</v>
      </c>
      <c r="C422" s="255" t="s">
        <v>647</v>
      </c>
      <c r="D422" s="255" t="s">
        <v>820</v>
      </c>
      <c r="E422" s="254" t="s">
        <v>273</v>
      </c>
      <c r="F422" s="255" t="s">
        <v>1159</v>
      </c>
      <c r="G422" s="254" t="s">
        <v>150</v>
      </c>
      <c r="H422" s="256">
        <v>31.05</v>
      </c>
    </row>
    <row r="423" spans="1:8" ht="34.5" x14ac:dyDescent="0.3">
      <c r="A423" s="254">
        <v>8781</v>
      </c>
      <c r="B423" s="255" t="s">
        <v>819</v>
      </c>
      <c r="C423" s="255" t="s">
        <v>647</v>
      </c>
      <c r="D423" s="255" t="s">
        <v>652</v>
      </c>
      <c r="E423" s="254" t="s">
        <v>201</v>
      </c>
      <c r="F423" s="255" t="s">
        <v>1159</v>
      </c>
      <c r="G423" s="254" t="s">
        <v>150</v>
      </c>
      <c r="H423" s="256">
        <v>56.57</v>
      </c>
    </row>
    <row r="424" spans="1:8" ht="17.25" x14ac:dyDescent="0.3">
      <c r="A424" s="254">
        <v>8788</v>
      </c>
      <c r="B424" s="255" t="s">
        <v>822</v>
      </c>
      <c r="C424" s="255" t="s">
        <v>1160</v>
      </c>
      <c r="D424" s="255" t="s">
        <v>1161</v>
      </c>
      <c r="E424" s="254">
        <v>200</v>
      </c>
      <c r="F424" s="255" t="s">
        <v>1162</v>
      </c>
      <c r="G424" s="254" t="s">
        <v>150</v>
      </c>
      <c r="H424" s="256">
        <v>23.73</v>
      </c>
    </row>
    <row r="425" spans="1:8" ht="17.25" x14ac:dyDescent="0.3">
      <c r="A425" s="254">
        <v>8789</v>
      </c>
      <c r="B425" s="255" t="s">
        <v>824</v>
      </c>
      <c r="C425" s="255" t="s">
        <v>825</v>
      </c>
      <c r="D425" s="255"/>
      <c r="E425" s="254">
        <v>430</v>
      </c>
      <c r="F425" s="255"/>
      <c r="G425" s="254" t="s">
        <v>150</v>
      </c>
      <c r="H425" s="256">
        <v>56.81</v>
      </c>
    </row>
    <row r="426" spans="1:8" ht="17.25" x14ac:dyDescent="0.3">
      <c r="A426" s="254">
        <v>8790</v>
      </c>
      <c r="B426" s="255" t="s">
        <v>824</v>
      </c>
      <c r="C426" s="255" t="s">
        <v>826</v>
      </c>
      <c r="D426" s="255" t="s">
        <v>827</v>
      </c>
      <c r="E426" s="254" t="s">
        <v>167</v>
      </c>
      <c r="F426" s="255"/>
      <c r="G426" s="254" t="s">
        <v>150</v>
      </c>
      <c r="H426" s="256">
        <v>43.43</v>
      </c>
    </row>
    <row r="427" spans="1:8" ht="17.25" x14ac:dyDescent="0.3">
      <c r="A427" s="254">
        <v>8791</v>
      </c>
      <c r="B427" s="255" t="s">
        <v>824</v>
      </c>
      <c r="C427" s="255" t="s">
        <v>826</v>
      </c>
      <c r="D427" s="255" t="s">
        <v>828</v>
      </c>
      <c r="E427" s="254" t="s">
        <v>829</v>
      </c>
      <c r="F427" s="255"/>
      <c r="G427" s="254" t="s">
        <v>150</v>
      </c>
      <c r="H427" s="256">
        <v>47.57</v>
      </c>
    </row>
    <row r="428" spans="1:8" ht="17.25" x14ac:dyDescent="0.3">
      <c r="A428" s="254">
        <v>8792</v>
      </c>
      <c r="B428" s="255" t="s">
        <v>824</v>
      </c>
      <c r="C428" s="255" t="s">
        <v>830</v>
      </c>
      <c r="D428" s="255" t="s">
        <v>831</v>
      </c>
      <c r="E428" s="254" t="s">
        <v>367</v>
      </c>
      <c r="F428" s="255"/>
      <c r="G428" s="254" t="s">
        <v>150</v>
      </c>
      <c r="H428" s="256">
        <v>52.98</v>
      </c>
    </row>
    <row r="429" spans="1:8" ht="34.5" x14ac:dyDescent="0.3">
      <c r="A429" s="254">
        <v>8794</v>
      </c>
      <c r="B429" s="255" t="s">
        <v>832</v>
      </c>
      <c r="C429" s="255" t="s">
        <v>1163</v>
      </c>
      <c r="D429" s="255" t="s">
        <v>834</v>
      </c>
      <c r="E429" s="254">
        <v>200</v>
      </c>
      <c r="F429" s="255" t="s">
        <v>1164</v>
      </c>
      <c r="G429" s="254" t="s">
        <v>150</v>
      </c>
      <c r="H429" s="256">
        <v>27.25</v>
      </c>
    </row>
    <row r="430" spans="1:8" ht="17.25" x14ac:dyDescent="0.3">
      <c r="A430" s="254">
        <v>8795</v>
      </c>
      <c r="B430" s="255" t="s">
        <v>835</v>
      </c>
      <c r="C430" s="255" t="s">
        <v>836</v>
      </c>
      <c r="D430" s="255" t="s">
        <v>837</v>
      </c>
      <c r="E430" s="254">
        <v>280</v>
      </c>
      <c r="F430" s="255"/>
      <c r="G430" s="254" t="s">
        <v>150</v>
      </c>
      <c r="H430" s="256">
        <v>34.56</v>
      </c>
    </row>
    <row r="431" spans="1:8" ht="34.5" x14ac:dyDescent="0.3">
      <c r="A431" s="254">
        <v>8796</v>
      </c>
      <c r="B431" s="255" t="s">
        <v>832</v>
      </c>
      <c r="C431" s="255" t="s">
        <v>1165</v>
      </c>
      <c r="D431" s="255" t="s">
        <v>1166</v>
      </c>
      <c r="E431" s="254">
        <v>217</v>
      </c>
      <c r="F431" s="255" t="s">
        <v>1164</v>
      </c>
      <c r="G431" s="254" t="s">
        <v>150</v>
      </c>
      <c r="H431" s="256">
        <v>31.43</v>
      </c>
    </row>
    <row r="432" spans="1:8" ht="34.5" x14ac:dyDescent="0.3">
      <c r="A432" s="254">
        <v>8798</v>
      </c>
      <c r="B432" s="255" t="s">
        <v>839</v>
      </c>
      <c r="C432" s="255" t="s">
        <v>1167</v>
      </c>
      <c r="D432" s="255" t="s">
        <v>841</v>
      </c>
      <c r="E432" s="254">
        <v>217</v>
      </c>
      <c r="F432" s="255" t="s">
        <v>1164</v>
      </c>
      <c r="G432" s="254" t="s">
        <v>150</v>
      </c>
      <c r="H432" s="256">
        <v>32.130000000000003</v>
      </c>
    </row>
    <row r="433" spans="1:8" ht="34.5" x14ac:dyDescent="0.3">
      <c r="A433" s="254">
        <v>8799</v>
      </c>
      <c r="B433" s="255" t="s">
        <v>842</v>
      </c>
      <c r="C433" s="255" t="s">
        <v>1168</v>
      </c>
      <c r="D433" s="255" t="s">
        <v>844</v>
      </c>
      <c r="E433" s="254">
        <v>280</v>
      </c>
      <c r="F433" s="255" t="s">
        <v>1169</v>
      </c>
      <c r="G433" s="254" t="s">
        <v>150</v>
      </c>
      <c r="H433" s="256">
        <v>42.33</v>
      </c>
    </row>
    <row r="434" spans="1:8" ht="17.25" x14ac:dyDescent="0.3">
      <c r="A434" s="254">
        <v>8800</v>
      </c>
      <c r="B434" s="255" t="s">
        <v>845</v>
      </c>
      <c r="C434" s="255"/>
      <c r="D434" s="255"/>
      <c r="E434" s="254"/>
      <c r="F434" s="255" t="s">
        <v>846</v>
      </c>
      <c r="G434" s="254" t="s">
        <v>198</v>
      </c>
      <c r="H434" s="256">
        <v>0.54500000000000004</v>
      </c>
    </row>
    <row r="435" spans="1:8" ht="17.25" x14ac:dyDescent="0.3">
      <c r="A435" s="254">
        <v>8801</v>
      </c>
      <c r="B435" s="255" t="s">
        <v>845</v>
      </c>
      <c r="C435" s="255" t="s">
        <v>847</v>
      </c>
      <c r="D435" s="255" t="s">
        <v>848</v>
      </c>
      <c r="E435" s="254">
        <v>160</v>
      </c>
      <c r="F435" s="255"/>
      <c r="G435" s="254" t="s">
        <v>150</v>
      </c>
      <c r="H435" s="256">
        <v>12.78</v>
      </c>
    </row>
    <row r="436" spans="1:8" ht="17.25" x14ac:dyDescent="0.3">
      <c r="A436" s="254">
        <v>8802</v>
      </c>
      <c r="B436" s="255" t="s">
        <v>845</v>
      </c>
      <c r="C436" s="255" t="s">
        <v>849</v>
      </c>
      <c r="D436" s="255" t="s">
        <v>848</v>
      </c>
      <c r="E436" s="254">
        <v>234</v>
      </c>
      <c r="F436" s="255"/>
      <c r="G436" s="254" t="s">
        <v>150</v>
      </c>
      <c r="H436" s="256">
        <v>17.91</v>
      </c>
    </row>
    <row r="437" spans="1:8" ht="17.25" x14ac:dyDescent="0.3">
      <c r="A437" s="254">
        <v>8803</v>
      </c>
      <c r="B437" s="255" t="s">
        <v>845</v>
      </c>
      <c r="C437" s="255" t="s">
        <v>850</v>
      </c>
      <c r="D437" s="255" t="s">
        <v>848</v>
      </c>
      <c r="E437" s="254">
        <v>260</v>
      </c>
      <c r="F437" s="255"/>
      <c r="G437" s="254" t="s">
        <v>150</v>
      </c>
      <c r="H437" s="256">
        <v>21.1</v>
      </c>
    </row>
    <row r="438" spans="1:8" ht="17.25" x14ac:dyDescent="0.3">
      <c r="A438" s="254">
        <v>8804</v>
      </c>
      <c r="B438" s="255" t="s">
        <v>845</v>
      </c>
      <c r="C438" s="255" t="s">
        <v>851</v>
      </c>
      <c r="D438" s="255" t="s">
        <v>848</v>
      </c>
      <c r="E438" s="254">
        <v>300</v>
      </c>
      <c r="F438" s="255"/>
      <c r="G438" s="254" t="s">
        <v>150</v>
      </c>
      <c r="H438" s="256">
        <v>23.22</v>
      </c>
    </row>
    <row r="439" spans="1:8" ht="17.25" x14ac:dyDescent="0.3">
      <c r="A439" s="254">
        <v>8805</v>
      </c>
      <c r="B439" s="255" t="s">
        <v>845</v>
      </c>
      <c r="C439" s="255" t="s">
        <v>852</v>
      </c>
      <c r="D439" s="255" t="s">
        <v>848</v>
      </c>
      <c r="E439" s="254">
        <v>300</v>
      </c>
      <c r="F439" s="255"/>
      <c r="G439" s="254" t="s">
        <v>150</v>
      </c>
      <c r="H439" s="256">
        <v>24.85</v>
      </c>
    </row>
    <row r="440" spans="1:8" ht="17.25" x14ac:dyDescent="0.3">
      <c r="A440" s="254">
        <v>8806</v>
      </c>
      <c r="B440" s="255" t="s">
        <v>845</v>
      </c>
      <c r="C440" s="255" t="s">
        <v>853</v>
      </c>
      <c r="D440" s="255" t="s">
        <v>848</v>
      </c>
      <c r="E440" s="254">
        <v>165</v>
      </c>
      <c r="F440" s="255"/>
      <c r="G440" s="254" t="s">
        <v>150</v>
      </c>
      <c r="H440" s="256">
        <v>14.32</v>
      </c>
    </row>
    <row r="441" spans="1:8" ht="17.25" x14ac:dyDescent="0.3">
      <c r="A441" s="254">
        <v>8807</v>
      </c>
      <c r="B441" s="255" t="s">
        <v>845</v>
      </c>
      <c r="C441" s="255" t="s">
        <v>853</v>
      </c>
      <c r="D441" s="255" t="s">
        <v>854</v>
      </c>
      <c r="E441" s="254">
        <v>285</v>
      </c>
      <c r="F441" s="255" t="s">
        <v>855</v>
      </c>
      <c r="G441" s="254" t="s">
        <v>150</v>
      </c>
      <c r="H441" s="256">
        <v>22.64</v>
      </c>
    </row>
    <row r="442" spans="1:8" ht="17.25" x14ac:dyDescent="0.3">
      <c r="A442" s="254">
        <v>8808</v>
      </c>
      <c r="B442" s="255" t="s">
        <v>845</v>
      </c>
      <c r="C442" s="255" t="s">
        <v>849</v>
      </c>
      <c r="D442" s="255" t="s">
        <v>854</v>
      </c>
      <c r="E442" s="254">
        <v>340</v>
      </c>
      <c r="F442" s="255" t="s">
        <v>855</v>
      </c>
      <c r="G442" s="254" t="s">
        <v>150</v>
      </c>
      <c r="H442" s="256">
        <v>22.99</v>
      </c>
    </row>
    <row r="443" spans="1:8" ht="17.25" x14ac:dyDescent="0.3">
      <c r="A443" s="254">
        <v>8809</v>
      </c>
      <c r="B443" s="255" t="s">
        <v>845</v>
      </c>
      <c r="C443" s="255" t="s">
        <v>850</v>
      </c>
      <c r="D443" s="255" t="s">
        <v>854</v>
      </c>
      <c r="E443" s="254">
        <v>360</v>
      </c>
      <c r="F443" s="255" t="s">
        <v>855</v>
      </c>
      <c r="G443" s="254" t="s">
        <v>150</v>
      </c>
      <c r="H443" s="256">
        <v>26.55</v>
      </c>
    </row>
    <row r="444" spans="1:8" ht="17.25" x14ac:dyDescent="0.3">
      <c r="A444" s="254">
        <v>8810</v>
      </c>
      <c r="B444" s="255" t="s">
        <v>845</v>
      </c>
      <c r="C444" s="255" t="s">
        <v>851</v>
      </c>
      <c r="D444" s="255" t="s">
        <v>854</v>
      </c>
      <c r="E444" s="254">
        <v>362</v>
      </c>
      <c r="F444" s="255" t="s">
        <v>855</v>
      </c>
      <c r="G444" s="254" t="s">
        <v>150</v>
      </c>
      <c r="H444" s="256">
        <v>26.82</v>
      </c>
    </row>
    <row r="445" spans="1:8" ht="17.25" x14ac:dyDescent="0.3">
      <c r="A445" s="254">
        <v>8811</v>
      </c>
      <c r="B445" s="255" t="s">
        <v>845</v>
      </c>
      <c r="C445" s="255" t="s">
        <v>852</v>
      </c>
      <c r="D445" s="255" t="s">
        <v>854</v>
      </c>
      <c r="E445" s="254">
        <v>362</v>
      </c>
      <c r="F445" s="255" t="s">
        <v>855</v>
      </c>
      <c r="G445" s="254" t="s">
        <v>150</v>
      </c>
      <c r="H445" s="256">
        <v>27.55</v>
      </c>
    </row>
    <row r="446" spans="1:8" ht="17.25" x14ac:dyDescent="0.3">
      <c r="A446" s="254">
        <v>8820</v>
      </c>
      <c r="B446" s="255" t="s">
        <v>856</v>
      </c>
      <c r="C446" s="255" t="s">
        <v>857</v>
      </c>
      <c r="D446" s="255"/>
      <c r="E446" s="254">
        <v>0</v>
      </c>
      <c r="F446" s="255"/>
      <c r="G446" s="254" t="s">
        <v>150</v>
      </c>
      <c r="H446" s="256">
        <v>1.75</v>
      </c>
    </row>
    <row r="447" spans="1:8" ht="17.25" x14ac:dyDescent="0.3">
      <c r="A447" s="254">
        <v>8821</v>
      </c>
      <c r="B447" s="255" t="s">
        <v>858</v>
      </c>
      <c r="C447" s="255" t="s">
        <v>859</v>
      </c>
      <c r="D447" s="255"/>
      <c r="E447" s="254">
        <v>0</v>
      </c>
      <c r="F447" s="255"/>
      <c r="G447" s="254" t="s">
        <v>150</v>
      </c>
      <c r="H447" s="256">
        <v>1.56</v>
      </c>
    </row>
    <row r="448" spans="1:8" ht="34.5" x14ac:dyDescent="0.3">
      <c r="A448" s="254">
        <v>8822</v>
      </c>
      <c r="B448" s="255" t="s">
        <v>860</v>
      </c>
      <c r="C448" s="255" t="s">
        <v>1170</v>
      </c>
      <c r="D448" s="255"/>
      <c r="E448" s="254">
        <v>230</v>
      </c>
      <c r="F448" s="255"/>
      <c r="G448" s="254" t="s">
        <v>150</v>
      </c>
      <c r="H448" s="256">
        <v>53.22</v>
      </c>
    </row>
    <row r="449" spans="1:8" ht="17.25" x14ac:dyDescent="0.3">
      <c r="A449" s="254">
        <v>8823</v>
      </c>
      <c r="B449" s="255" t="s">
        <v>862</v>
      </c>
      <c r="C449" s="255" t="s">
        <v>863</v>
      </c>
      <c r="D449" s="255"/>
      <c r="E449" s="254">
        <v>700</v>
      </c>
      <c r="F449" s="255"/>
      <c r="G449" s="254" t="s">
        <v>150</v>
      </c>
      <c r="H449" s="256">
        <v>118.5</v>
      </c>
    </row>
    <row r="450" spans="1:8" ht="17.25" x14ac:dyDescent="0.3">
      <c r="A450" s="254">
        <v>8824</v>
      </c>
      <c r="B450" s="255" t="s">
        <v>314</v>
      </c>
      <c r="C450" s="255" t="s">
        <v>864</v>
      </c>
      <c r="D450" s="255"/>
      <c r="E450" s="254" t="s">
        <v>865</v>
      </c>
      <c r="F450" s="255"/>
      <c r="G450" s="254" t="s">
        <v>150</v>
      </c>
      <c r="H450" s="256">
        <v>64.790000000000006</v>
      </c>
    </row>
    <row r="451" spans="1:8" ht="17.25" x14ac:dyDescent="0.3">
      <c r="A451" s="254">
        <v>8825</v>
      </c>
      <c r="B451" s="255" t="s">
        <v>314</v>
      </c>
      <c r="C451" s="255" t="s">
        <v>866</v>
      </c>
      <c r="D451" s="255"/>
      <c r="E451" s="254" t="s">
        <v>867</v>
      </c>
      <c r="F451" s="255"/>
      <c r="G451" s="254" t="s">
        <v>150</v>
      </c>
      <c r="H451" s="256">
        <v>128.66999999999999</v>
      </c>
    </row>
    <row r="452" spans="1:8" ht="17.25" x14ac:dyDescent="0.3">
      <c r="A452" s="254">
        <v>8840</v>
      </c>
      <c r="B452" s="255" t="s">
        <v>868</v>
      </c>
      <c r="C452" s="255" t="s">
        <v>869</v>
      </c>
      <c r="D452" s="255" t="s">
        <v>870</v>
      </c>
      <c r="E452" s="254" t="s">
        <v>871</v>
      </c>
      <c r="F452" s="255"/>
      <c r="G452" s="254" t="s">
        <v>150</v>
      </c>
      <c r="H452" s="256">
        <v>40.19</v>
      </c>
    </row>
    <row r="453" spans="1:8" ht="17.25" x14ac:dyDescent="0.3">
      <c r="A453" s="254">
        <v>8841</v>
      </c>
      <c r="B453" s="255" t="s">
        <v>872</v>
      </c>
      <c r="C453" s="255" t="s">
        <v>873</v>
      </c>
      <c r="D453" s="255"/>
      <c r="E453" s="254">
        <v>200</v>
      </c>
      <c r="F453" s="255"/>
      <c r="G453" s="254" t="s">
        <v>150</v>
      </c>
      <c r="H453" s="256">
        <v>32.01</v>
      </c>
    </row>
    <row r="454" spans="1:8" ht="17.25" x14ac:dyDescent="0.3">
      <c r="A454" s="254">
        <v>8842</v>
      </c>
      <c r="B454" s="255" t="s">
        <v>874</v>
      </c>
      <c r="C454" s="255" t="s">
        <v>875</v>
      </c>
      <c r="D454" s="255"/>
      <c r="E454" s="254">
        <v>0</v>
      </c>
      <c r="F454" s="255" t="s">
        <v>1171</v>
      </c>
      <c r="G454" s="254" t="s">
        <v>150</v>
      </c>
      <c r="H454" s="256">
        <v>14.73</v>
      </c>
    </row>
    <row r="455" spans="1:8" ht="17.25" x14ac:dyDescent="0.3">
      <c r="A455" s="254">
        <v>8843</v>
      </c>
      <c r="B455" s="255" t="s">
        <v>876</v>
      </c>
      <c r="C455" s="255" t="s">
        <v>877</v>
      </c>
      <c r="D455" s="255"/>
      <c r="E455" s="254">
        <v>0</v>
      </c>
      <c r="F455" s="255" t="s">
        <v>1171</v>
      </c>
      <c r="G455" s="254" t="s">
        <v>150</v>
      </c>
      <c r="H455" s="256">
        <v>13.87</v>
      </c>
    </row>
    <row r="456" spans="1:8" ht="34.5" x14ac:dyDescent="0.3">
      <c r="A456" s="254">
        <v>8844</v>
      </c>
      <c r="B456" s="255" t="s">
        <v>878</v>
      </c>
      <c r="C456" s="255" t="s">
        <v>879</v>
      </c>
      <c r="D456" s="255" t="s">
        <v>880</v>
      </c>
      <c r="E456" s="254">
        <v>400</v>
      </c>
      <c r="F456" s="255"/>
      <c r="G456" s="254" t="s">
        <v>150</v>
      </c>
      <c r="H456" s="256">
        <v>86.1</v>
      </c>
    </row>
    <row r="457" spans="1:8" ht="34.5" x14ac:dyDescent="0.3">
      <c r="A457" s="254">
        <v>8845</v>
      </c>
      <c r="B457" s="255" t="s">
        <v>881</v>
      </c>
      <c r="C457" s="255" t="s">
        <v>882</v>
      </c>
      <c r="D457" s="255" t="s">
        <v>883</v>
      </c>
      <c r="E457" s="254">
        <v>340</v>
      </c>
      <c r="F457" s="255"/>
      <c r="G457" s="254" t="s">
        <v>150</v>
      </c>
      <c r="H457" s="256">
        <v>31.55</v>
      </c>
    </row>
    <row r="458" spans="1:8" ht="34.5" x14ac:dyDescent="0.3">
      <c r="A458" s="254">
        <v>8846</v>
      </c>
      <c r="B458" s="255" t="s">
        <v>881</v>
      </c>
      <c r="C458" s="255" t="s">
        <v>1172</v>
      </c>
      <c r="D458" s="255" t="s">
        <v>883</v>
      </c>
      <c r="E458" s="254">
        <v>340</v>
      </c>
      <c r="F458" s="255"/>
      <c r="G458" s="254" t="s">
        <v>150</v>
      </c>
      <c r="H458" s="256">
        <v>20.329999999999998</v>
      </c>
    </row>
    <row r="459" spans="1:8" ht="34.5" x14ac:dyDescent="0.3">
      <c r="A459" s="254">
        <v>8847</v>
      </c>
      <c r="B459" s="255" t="s">
        <v>885</v>
      </c>
      <c r="C459" s="255" t="s">
        <v>1173</v>
      </c>
      <c r="D459" s="255" t="s">
        <v>884</v>
      </c>
      <c r="E459" s="254">
        <v>0</v>
      </c>
      <c r="F459" s="255" t="s">
        <v>1171</v>
      </c>
      <c r="G459" s="254" t="s">
        <v>150</v>
      </c>
      <c r="H459" s="256">
        <v>31.69</v>
      </c>
    </row>
    <row r="460" spans="1:8" ht="34.5" x14ac:dyDescent="0.3">
      <c r="A460" s="254">
        <v>8848</v>
      </c>
      <c r="B460" s="255" t="s">
        <v>885</v>
      </c>
      <c r="C460" s="255" t="s">
        <v>1174</v>
      </c>
      <c r="D460" s="255"/>
      <c r="E460" s="254">
        <v>310</v>
      </c>
      <c r="F460" s="255"/>
      <c r="G460" s="254" t="s">
        <v>150</v>
      </c>
      <c r="H460" s="256">
        <v>50.69</v>
      </c>
    </row>
    <row r="461" spans="1:8" ht="34.5" x14ac:dyDescent="0.3">
      <c r="A461" s="254">
        <v>8849</v>
      </c>
      <c r="B461" s="255" t="s">
        <v>878</v>
      </c>
      <c r="C461" s="255" t="s">
        <v>1175</v>
      </c>
      <c r="D461" s="255"/>
      <c r="E461" s="254">
        <v>280</v>
      </c>
      <c r="F461" s="255" t="s">
        <v>1176</v>
      </c>
      <c r="G461" s="254" t="s">
        <v>150</v>
      </c>
      <c r="H461" s="256">
        <v>55.37</v>
      </c>
    </row>
    <row r="462" spans="1:8" ht="17.25" x14ac:dyDescent="0.3">
      <c r="A462" s="254">
        <v>8850</v>
      </c>
      <c r="B462" s="255" t="s">
        <v>878</v>
      </c>
      <c r="C462" s="255" t="s">
        <v>887</v>
      </c>
      <c r="D462" s="255"/>
      <c r="E462" s="254">
        <v>260</v>
      </c>
      <c r="F462" s="255"/>
      <c r="G462" s="254" t="s">
        <v>150</v>
      </c>
      <c r="H462" s="256">
        <v>47.12</v>
      </c>
    </row>
    <row r="463" spans="1:8" ht="34.5" x14ac:dyDescent="0.3">
      <c r="A463" s="254">
        <v>8851</v>
      </c>
      <c r="B463" s="255" t="s">
        <v>888</v>
      </c>
      <c r="C463" s="255" t="s">
        <v>1177</v>
      </c>
      <c r="D463" s="255"/>
      <c r="E463" s="254">
        <v>230</v>
      </c>
      <c r="F463" s="255" t="s">
        <v>1178</v>
      </c>
      <c r="G463" s="254" t="s">
        <v>150</v>
      </c>
      <c r="H463" s="256">
        <v>42.78</v>
      </c>
    </row>
    <row r="464" spans="1:8" ht="34.5" x14ac:dyDescent="0.3">
      <c r="A464" s="254">
        <v>8852</v>
      </c>
      <c r="B464" s="255" t="s">
        <v>878</v>
      </c>
      <c r="C464" s="255" t="s">
        <v>1179</v>
      </c>
      <c r="D464" s="255"/>
      <c r="E464" s="254">
        <v>410</v>
      </c>
      <c r="F464" s="255"/>
      <c r="G464" s="254" t="s">
        <v>150</v>
      </c>
      <c r="H464" s="256">
        <v>68.040000000000006</v>
      </c>
    </row>
    <row r="465" spans="1:8" ht="17.25" x14ac:dyDescent="0.3">
      <c r="A465" s="254">
        <v>8853</v>
      </c>
      <c r="B465" s="255" t="s">
        <v>878</v>
      </c>
      <c r="C465" s="255" t="s">
        <v>891</v>
      </c>
      <c r="D465" s="255"/>
      <c r="E465" s="254">
        <v>410</v>
      </c>
      <c r="F465" s="255"/>
      <c r="G465" s="254" t="s">
        <v>150</v>
      </c>
      <c r="H465" s="256">
        <v>45.89</v>
      </c>
    </row>
    <row r="466" spans="1:8" ht="17.25" x14ac:dyDescent="0.3">
      <c r="A466" s="254">
        <v>8854</v>
      </c>
      <c r="B466" s="255" t="s">
        <v>892</v>
      </c>
      <c r="C466" s="255" t="s">
        <v>893</v>
      </c>
      <c r="D466" s="255"/>
      <c r="E466" s="254" t="s">
        <v>894</v>
      </c>
      <c r="F466" s="255"/>
      <c r="G466" s="254" t="s">
        <v>150</v>
      </c>
      <c r="H466" s="256">
        <v>98.84</v>
      </c>
    </row>
    <row r="467" spans="1:8" ht="34.5" x14ac:dyDescent="0.3">
      <c r="A467" s="254">
        <v>8870</v>
      </c>
      <c r="B467" s="255" t="s">
        <v>895</v>
      </c>
      <c r="C467" s="255" t="s">
        <v>1180</v>
      </c>
      <c r="D467" s="255" t="s">
        <v>896</v>
      </c>
      <c r="E467" s="254">
        <v>13.5</v>
      </c>
      <c r="F467" s="255"/>
      <c r="G467" s="254" t="s">
        <v>150</v>
      </c>
      <c r="H467" s="256">
        <v>11.11</v>
      </c>
    </row>
    <row r="468" spans="1:8" ht="17.25" x14ac:dyDescent="0.3">
      <c r="A468" s="254">
        <v>8871</v>
      </c>
      <c r="B468" s="255" t="s">
        <v>895</v>
      </c>
      <c r="C468" s="255" t="s">
        <v>897</v>
      </c>
      <c r="D468" s="255"/>
      <c r="E468" s="254"/>
      <c r="F468" s="255"/>
      <c r="G468" s="254" t="s">
        <v>150</v>
      </c>
      <c r="H468" s="256">
        <v>6.93</v>
      </c>
    </row>
    <row r="469" spans="1:8" ht="34.5" x14ac:dyDescent="0.3">
      <c r="A469" s="254">
        <v>8872</v>
      </c>
      <c r="B469" s="255" t="s">
        <v>898</v>
      </c>
      <c r="C469" s="255" t="s">
        <v>899</v>
      </c>
      <c r="D469" s="255" t="s">
        <v>1181</v>
      </c>
      <c r="E469" s="254" t="s">
        <v>1182</v>
      </c>
      <c r="F469" s="255"/>
      <c r="G469" s="254" t="s">
        <v>150</v>
      </c>
      <c r="H469" s="256">
        <v>49.42</v>
      </c>
    </row>
    <row r="470" spans="1:8" ht="34.5" x14ac:dyDescent="0.3">
      <c r="A470" s="254">
        <v>8900</v>
      </c>
      <c r="B470" s="255" t="s">
        <v>900</v>
      </c>
      <c r="C470" s="255" t="s">
        <v>1183</v>
      </c>
      <c r="D470" s="255"/>
      <c r="E470" s="254">
        <v>420</v>
      </c>
      <c r="F470" s="255"/>
      <c r="G470" s="254" t="s">
        <v>150</v>
      </c>
      <c r="H470" s="256">
        <v>467</v>
      </c>
    </row>
    <row r="471" spans="1:8" ht="34.5" x14ac:dyDescent="0.3">
      <c r="A471" s="254">
        <v>8901</v>
      </c>
      <c r="B471" s="255" t="s">
        <v>900</v>
      </c>
      <c r="C471" s="255" t="s">
        <v>1184</v>
      </c>
      <c r="D471" s="255"/>
      <c r="E471" s="254">
        <v>420</v>
      </c>
      <c r="F471" s="255"/>
      <c r="G471" s="254" t="s">
        <v>150</v>
      </c>
      <c r="H471" s="256">
        <v>489</v>
      </c>
    </row>
    <row r="472" spans="1:8" ht="34.5" x14ac:dyDescent="0.3">
      <c r="A472" s="254">
        <v>8902</v>
      </c>
      <c r="B472" s="255" t="s">
        <v>900</v>
      </c>
      <c r="C472" s="255" t="s">
        <v>1185</v>
      </c>
      <c r="D472" s="255"/>
      <c r="E472" s="254">
        <v>650</v>
      </c>
      <c r="F472" s="255" t="s">
        <v>904</v>
      </c>
      <c r="G472" s="254" t="s">
        <v>150</v>
      </c>
      <c r="H472" s="256">
        <v>575</v>
      </c>
    </row>
    <row r="473" spans="1:8" ht="17.25" x14ac:dyDescent="0.3">
      <c r="A473" s="254">
        <v>8903</v>
      </c>
      <c r="B473" s="255" t="s">
        <v>900</v>
      </c>
      <c r="C473" s="255" t="s">
        <v>905</v>
      </c>
      <c r="D473" s="255"/>
      <c r="E473" s="254">
        <v>650</v>
      </c>
      <c r="F473" s="255" t="s">
        <v>906</v>
      </c>
      <c r="G473" s="254" t="s">
        <v>150</v>
      </c>
      <c r="H473" s="256">
        <v>585.47</v>
      </c>
    </row>
    <row r="474" spans="1:8" ht="17.25" x14ac:dyDescent="0.3">
      <c r="A474" s="254">
        <v>8904</v>
      </c>
      <c r="B474" s="255" t="s">
        <v>900</v>
      </c>
      <c r="C474" s="255" t="s">
        <v>907</v>
      </c>
      <c r="D474" s="255"/>
      <c r="E474" s="254">
        <v>450</v>
      </c>
      <c r="F474" s="255" t="s">
        <v>908</v>
      </c>
      <c r="G474" s="254" t="s">
        <v>150</v>
      </c>
      <c r="H474" s="256">
        <v>763.3</v>
      </c>
    </row>
    <row r="475" spans="1:8" ht="17.25" x14ac:dyDescent="0.3">
      <c r="A475" s="254">
        <v>8905</v>
      </c>
      <c r="B475" s="255" t="s">
        <v>900</v>
      </c>
      <c r="C475" s="255" t="s">
        <v>909</v>
      </c>
      <c r="D475" s="255"/>
      <c r="E475" s="254">
        <v>250</v>
      </c>
      <c r="F475" s="255"/>
      <c r="G475" s="254" t="s">
        <v>150</v>
      </c>
      <c r="H475" s="256">
        <v>625.35</v>
      </c>
    </row>
    <row r="476" spans="1:8" ht="17.25" x14ac:dyDescent="0.3">
      <c r="A476" s="254">
        <v>8906</v>
      </c>
      <c r="B476" s="255" t="s">
        <v>910</v>
      </c>
      <c r="C476" s="255" t="s">
        <v>911</v>
      </c>
      <c r="D476" s="255"/>
      <c r="E476" s="254">
        <v>310</v>
      </c>
      <c r="F476" s="255"/>
      <c r="G476" s="254" t="s">
        <v>150</v>
      </c>
      <c r="H476" s="256">
        <v>476.6</v>
      </c>
    </row>
    <row r="477" spans="1:8" ht="34.5" x14ac:dyDescent="0.3">
      <c r="A477" s="254">
        <v>8907</v>
      </c>
      <c r="B477" s="255" t="s">
        <v>910</v>
      </c>
      <c r="C477" s="255" t="s">
        <v>1186</v>
      </c>
      <c r="D477" s="255"/>
      <c r="E477" s="254">
        <v>350</v>
      </c>
      <c r="F477" s="255"/>
      <c r="G477" s="254" t="s">
        <v>150</v>
      </c>
      <c r="H477" s="256">
        <v>507.2</v>
      </c>
    </row>
    <row r="478" spans="1:8" ht="17.25" x14ac:dyDescent="0.3">
      <c r="A478" s="254">
        <v>8908</v>
      </c>
      <c r="B478" s="255" t="s">
        <v>913</v>
      </c>
      <c r="C478" s="255" t="s">
        <v>914</v>
      </c>
      <c r="D478" s="255" t="s">
        <v>915</v>
      </c>
      <c r="E478" s="254">
        <v>1890</v>
      </c>
      <c r="F478" s="255" t="s">
        <v>916</v>
      </c>
      <c r="G478" s="254" t="s">
        <v>150</v>
      </c>
      <c r="H478" s="256">
        <v>2974.45</v>
      </c>
    </row>
    <row r="479" spans="1:8" ht="17.25" x14ac:dyDescent="0.3">
      <c r="A479" s="254">
        <v>8909</v>
      </c>
      <c r="B479" s="255" t="s">
        <v>900</v>
      </c>
      <c r="C479" s="255" t="s">
        <v>917</v>
      </c>
      <c r="D479" s="255" t="s">
        <v>915</v>
      </c>
      <c r="E479" s="254">
        <v>1890</v>
      </c>
      <c r="F479" s="255" t="s">
        <v>918</v>
      </c>
      <c r="G479" s="254" t="s">
        <v>150</v>
      </c>
      <c r="H479" s="256">
        <v>5559.04</v>
      </c>
    </row>
    <row r="480" spans="1:8" ht="17.25" x14ac:dyDescent="0.3">
      <c r="A480" s="254">
        <v>8910</v>
      </c>
      <c r="B480" s="255" t="s">
        <v>919</v>
      </c>
      <c r="C480" s="255" t="s">
        <v>920</v>
      </c>
      <c r="D480" s="255" t="s">
        <v>921</v>
      </c>
      <c r="E480" s="254">
        <v>2850</v>
      </c>
      <c r="F480" s="255" t="s">
        <v>918</v>
      </c>
      <c r="G480" s="254" t="s">
        <v>150</v>
      </c>
      <c r="H480" s="256">
        <v>10857.5</v>
      </c>
    </row>
    <row r="481" spans="1:8" ht="17.25" x14ac:dyDescent="0.3">
      <c r="A481" s="254">
        <v>8911</v>
      </c>
      <c r="B481" s="255" t="s">
        <v>922</v>
      </c>
      <c r="C481" s="255" t="s">
        <v>923</v>
      </c>
      <c r="D481" s="255" t="s">
        <v>924</v>
      </c>
      <c r="E481" s="254">
        <v>675</v>
      </c>
      <c r="F481" s="255" t="s">
        <v>925</v>
      </c>
      <c r="G481" s="254" t="s">
        <v>150</v>
      </c>
      <c r="H481" s="256">
        <v>620.38</v>
      </c>
    </row>
    <row r="482" spans="1:8" ht="17.25" x14ac:dyDescent="0.3">
      <c r="A482" s="254">
        <v>8912</v>
      </c>
      <c r="B482" s="255" t="s">
        <v>922</v>
      </c>
      <c r="C482" s="255" t="s">
        <v>926</v>
      </c>
      <c r="D482" s="255" t="s">
        <v>924</v>
      </c>
      <c r="E482" s="254">
        <v>420</v>
      </c>
      <c r="F482" s="255" t="s">
        <v>925</v>
      </c>
      <c r="G482" s="254" t="s">
        <v>150</v>
      </c>
      <c r="H482" s="256">
        <v>607.91999999999996</v>
      </c>
    </row>
    <row r="483" spans="1:8" ht="17.25" x14ac:dyDescent="0.3">
      <c r="A483" s="254">
        <v>8913</v>
      </c>
      <c r="B483" s="255" t="s">
        <v>900</v>
      </c>
      <c r="C483" s="255" t="s">
        <v>927</v>
      </c>
      <c r="D483" s="255"/>
      <c r="E483" s="254">
        <v>726</v>
      </c>
      <c r="F483" s="255"/>
      <c r="G483" s="254" t="s">
        <v>150</v>
      </c>
      <c r="H483" s="256">
        <v>570.24</v>
      </c>
    </row>
    <row r="484" spans="1:8" ht="34.5" x14ac:dyDescent="0.3">
      <c r="A484" s="254">
        <v>8914</v>
      </c>
      <c r="B484" s="255" t="s">
        <v>928</v>
      </c>
      <c r="C484" s="255" t="s">
        <v>929</v>
      </c>
      <c r="D484" s="255"/>
      <c r="E484" s="254">
        <v>669</v>
      </c>
      <c r="F484" s="255"/>
      <c r="G484" s="254" t="s">
        <v>150</v>
      </c>
      <c r="H484" s="256">
        <v>1318.11</v>
      </c>
    </row>
    <row r="485" spans="1:8" ht="34.5" x14ac:dyDescent="0.3">
      <c r="A485" s="254">
        <v>8915</v>
      </c>
      <c r="B485" s="255" t="s">
        <v>930</v>
      </c>
      <c r="C485" s="255" t="s">
        <v>931</v>
      </c>
      <c r="D485" s="255"/>
      <c r="E485" s="254">
        <v>850</v>
      </c>
      <c r="F485" s="255"/>
      <c r="G485" s="254" t="s">
        <v>150</v>
      </c>
      <c r="H485" s="256">
        <v>738.12</v>
      </c>
    </row>
    <row r="486" spans="1:8" ht="34.5" x14ac:dyDescent="0.3">
      <c r="A486" s="254">
        <v>8916</v>
      </c>
      <c r="B486" s="255" t="s">
        <v>930</v>
      </c>
      <c r="C486" s="255" t="s">
        <v>932</v>
      </c>
      <c r="D486" s="255"/>
      <c r="E486" s="254">
        <v>550</v>
      </c>
      <c r="F486" s="255"/>
      <c r="G486" s="254" t="s">
        <v>150</v>
      </c>
      <c r="H486" s="256">
        <v>1108.33</v>
      </c>
    </row>
    <row r="487" spans="1:8" ht="17.25" x14ac:dyDescent="0.3">
      <c r="A487" s="254">
        <v>8917</v>
      </c>
      <c r="B487" s="255" t="s">
        <v>933</v>
      </c>
      <c r="C487" s="255" t="s">
        <v>934</v>
      </c>
      <c r="D487" s="255"/>
      <c r="E487" s="254">
        <v>290</v>
      </c>
      <c r="F487" s="255"/>
      <c r="G487" s="254" t="s">
        <v>150</v>
      </c>
      <c r="H487" s="256">
        <v>466.67</v>
      </c>
    </row>
    <row r="488" spans="1:8" ht="34.5" x14ac:dyDescent="0.3">
      <c r="A488" s="254">
        <v>8918</v>
      </c>
      <c r="B488" s="255" t="s">
        <v>1187</v>
      </c>
      <c r="C488" s="255" t="s">
        <v>1188</v>
      </c>
      <c r="D488" s="255"/>
      <c r="E488" s="254">
        <v>1100</v>
      </c>
      <c r="F488" s="255" t="s">
        <v>1189</v>
      </c>
      <c r="G488" s="254" t="s">
        <v>150</v>
      </c>
      <c r="H488" s="256">
        <v>1376.74</v>
      </c>
    </row>
    <row r="489" spans="1:8" ht="34.5" x14ac:dyDescent="0.3">
      <c r="A489" s="254">
        <v>8943</v>
      </c>
      <c r="B489" s="255" t="s">
        <v>935</v>
      </c>
      <c r="C489" s="255" t="s">
        <v>936</v>
      </c>
      <c r="D489" s="255"/>
      <c r="E489" s="254">
        <v>30</v>
      </c>
      <c r="F489" s="255" t="s">
        <v>1190</v>
      </c>
      <c r="G489" s="254" t="s">
        <v>150</v>
      </c>
      <c r="H489" s="256">
        <v>20.16</v>
      </c>
    </row>
    <row r="490" spans="1:8" ht="34.5" x14ac:dyDescent="0.3">
      <c r="A490" s="254">
        <v>8944</v>
      </c>
      <c r="B490" s="255" t="s">
        <v>938</v>
      </c>
      <c r="C490" s="255" t="s">
        <v>621</v>
      </c>
      <c r="D490" s="255"/>
      <c r="E490" s="254"/>
      <c r="F490" s="255" t="s">
        <v>1191</v>
      </c>
      <c r="G490" s="254" t="s">
        <v>150</v>
      </c>
      <c r="H490" s="256">
        <v>14.84</v>
      </c>
    </row>
    <row r="491" spans="1:8" ht="17.25" x14ac:dyDescent="0.3">
      <c r="A491" s="254">
        <v>8945</v>
      </c>
      <c r="B491" s="255" t="s">
        <v>1192</v>
      </c>
      <c r="C491" s="255" t="s">
        <v>941</v>
      </c>
      <c r="D491" s="255" t="s">
        <v>619</v>
      </c>
      <c r="E491" s="254"/>
      <c r="F491" s="255" t="s">
        <v>1193</v>
      </c>
      <c r="G491" s="254" t="s">
        <v>150</v>
      </c>
      <c r="H491" s="256">
        <v>6.44</v>
      </c>
    </row>
    <row r="492" spans="1:8" ht="34.5" x14ac:dyDescent="0.3">
      <c r="A492" s="254" t="s">
        <v>115</v>
      </c>
      <c r="B492" s="255" t="s">
        <v>952</v>
      </c>
      <c r="C492" s="255" t="s">
        <v>1194</v>
      </c>
      <c r="D492" s="255" t="s">
        <v>1195</v>
      </c>
      <c r="E492" s="254"/>
      <c r="F492" s="255"/>
      <c r="G492" s="254" t="s">
        <v>150</v>
      </c>
      <c r="H492" s="256">
        <v>28.74</v>
      </c>
    </row>
    <row r="493" spans="1:8" ht="34.5" x14ac:dyDescent="0.3">
      <c r="A493" s="254" t="s">
        <v>116</v>
      </c>
      <c r="B493" s="255" t="s">
        <v>952</v>
      </c>
      <c r="C493" s="255" t="s">
        <v>1196</v>
      </c>
      <c r="D493" s="255" t="s">
        <v>1197</v>
      </c>
      <c r="E493" s="254"/>
      <c r="F493" s="255"/>
      <c r="G493" s="254" t="s">
        <v>150</v>
      </c>
      <c r="H493" s="256">
        <v>43.17</v>
      </c>
    </row>
    <row r="494" spans="1:8" ht="17.25" x14ac:dyDescent="0.3">
      <c r="A494" s="254" t="s">
        <v>117</v>
      </c>
      <c r="B494" s="255" t="s">
        <v>1198</v>
      </c>
      <c r="C494" s="255" t="s">
        <v>1199</v>
      </c>
      <c r="D494" s="255" t="s">
        <v>1200</v>
      </c>
      <c r="E494" s="254"/>
      <c r="F494" s="255"/>
      <c r="G494" s="254" t="s">
        <v>150</v>
      </c>
      <c r="H494" s="256">
        <v>18.829999999999998</v>
      </c>
    </row>
    <row r="495" spans="1:8" ht="17.25" x14ac:dyDescent="0.3">
      <c r="A495" s="254" t="s">
        <v>118</v>
      </c>
      <c r="B495" s="255" t="s">
        <v>748</v>
      </c>
      <c r="C495" s="255" t="s">
        <v>749</v>
      </c>
      <c r="D495" s="255" t="s">
        <v>751</v>
      </c>
      <c r="E495" s="254">
        <v>200</v>
      </c>
      <c r="F495" s="255" t="s">
        <v>1144</v>
      </c>
      <c r="G495" s="254" t="s">
        <v>150</v>
      </c>
      <c r="H495" s="256">
        <v>28.55</v>
      </c>
    </row>
    <row r="496" spans="1:8" ht="34.5" x14ac:dyDescent="0.3">
      <c r="A496" s="254" t="s">
        <v>119</v>
      </c>
      <c r="B496" s="255" t="s">
        <v>1201</v>
      </c>
      <c r="C496" s="255" t="s">
        <v>1202</v>
      </c>
      <c r="D496" s="255" t="s">
        <v>1203</v>
      </c>
      <c r="E496" s="254">
        <v>330</v>
      </c>
      <c r="F496" s="255" t="s">
        <v>1149</v>
      </c>
      <c r="G496" s="254" t="s">
        <v>150</v>
      </c>
      <c r="H496" s="256">
        <v>86.94</v>
      </c>
    </row>
  </sheetData>
  <sortState xmlns:xlrd2="http://schemas.microsoft.com/office/spreadsheetml/2017/richdata2" ref="A3:H496">
    <sortCondition ref="A3:A496"/>
  </sortState>
  <pageMargins left="0.7" right="0.7" top="0.75" bottom="0.75" header="0.3" footer="0.3"/>
  <pageSetup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ce8b1a2-723a-473e-ad69-bf5f8b4b5571">
      <Terms xmlns="http://schemas.microsoft.com/office/infopath/2007/PartnerControls"/>
    </lcf76f155ced4ddcb4097134ff3c332f>
    <TaxCatchAll xmlns="eb252336-8828-4f20-838e-5061d5b26e9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14F5F46C83799459C70F774077CBD0C" ma:contentTypeVersion="13" ma:contentTypeDescription="Create a new document." ma:contentTypeScope="" ma:versionID="69615d215bd3a7e6e87a5fb4ae02f519">
  <xsd:schema xmlns:xsd="http://www.w3.org/2001/XMLSchema" xmlns:xs="http://www.w3.org/2001/XMLSchema" xmlns:p="http://schemas.microsoft.com/office/2006/metadata/properties" xmlns:ns2="8ce8b1a2-723a-473e-ad69-bf5f8b4b5571" xmlns:ns3="3c280dcc-3c0e-4e07-9f65-b4e3ce5d7270" xmlns:ns4="eb252336-8828-4f20-838e-5061d5b26e90" targetNamespace="http://schemas.microsoft.com/office/2006/metadata/properties" ma:root="true" ma:fieldsID="d0673dace99a1f5270047927544417d8" ns2:_="" ns3:_="" ns4:_="">
    <xsd:import namespace="8ce8b1a2-723a-473e-ad69-bf5f8b4b5571"/>
    <xsd:import namespace="3c280dcc-3c0e-4e07-9f65-b4e3ce5d7270"/>
    <xsd:import namespace="eb252336-8828-4f20-838e-5061d5b26e90"/>
    <xsd:element name="properties">
      <xsd:complexType>
        <xsd:sequence>
          <xsd:element name="documentManagement">
            <xsd:complexType>
              <xsd:all>
                <xsd:element ref="ns2:MediaServiceMetadata" minOccurs="0"/>
                <xsd:element ref="ns2:MediaServiceFastMetadata" minOccurs="0"/>
                <xsd:element ref="ns2:MediaServiceDateTaken"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LengthInSeconds"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e8b1a2-723a-473e-ad69-bf5f8b4b55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387d590f-785b-47eb-89c7-5590b8e7505b"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3c280dcc-3c0e-4e07-9f65-b4e3ce5d7270"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b252336-8828-4f20-838e-5061d5b26e90"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47ae18f3-4bf0-49ed-9334-f86938e743d5}" ma:internalName="TaxCatchAll" ma:showField="CatchAllData" ma:web="3c280dcc-3c0e-4e07-9f65-b4e3ce5d727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17432C-3BBC-4145-8526-F26117B142F2}">
  <ds:schemaRefs>
    <ds:schemaRef ds:uri="http://schemas.microsoft.com/sharepoint/v3/contenttype/forms"/>
  </ds:schemaRefs>
</ds:datastoreItem>
</file>

<file path=customXml/itemProps2.xml><?xml version="1.0" encoding="utf-8"?>
<ds:datastoreItem xmlns:ds="http://schemas.openxmlformats.org/officeDocument/2006/customXml" ds:itemID="{24F0F944-8570-411E-9BFD-C0B96AFF8FD7}">
  <ds:schemaRefs>
    <ds:schemaRef ds:uri="http://schemas.microsoft.com/office/2006/metadata/properties"/>
    <ds:schemaRef ds:uri="http://schemas.microsoft.com/office/infopath/2007/PartnerControls"/>
    <ds:schemaRef ds:uri="8ce8b1a2-723a-473e-ad69-bf5f8b4b5571"/>
    <ds:schemaRef ds:uri="eb252336-8828-4f20-838e-5061d5b26e90"/>
  </ds:schemaRefs>
</ds:datastoreItem>
</file>

<file path=customXml/itemProps3.xml><?xml version="1.0" encoding="utf-8"?>
<ds:datastoreItem xmlns:ds="http://schemas.openxmlformats.org/officeDocument/2006/customXml" ds:itemID="{C252225D-48A1-4C5A-8D23-D8C800C2FE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e8b1a2-723a-473e-ad69-bf5f8b4b5571"/>
    <ds:schemaRef ds:uri="3c280dcc-3c0e-4e07-9f65-b4e3ce5d7270"/>
    <ds:schemaRef ds:uri="eb252336-8828-4f20-838e-5061d5b26e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2</vt:i4>
      </vt:variant>
    </vt:vector>
  </HeadingPairs>
  <TitlesOfParts>
    <vt:vector size="17" baseType="lpstr">
      <vt:lpstr>Instructions</vt:lpstr>
      <vt:lpstr>Summary</vt:lpstr>
      <vt:lpstr>Supporting Docs Checklist</vt:lpstr>
      <vt:lpstr>Employees</vt:lpstr>
      <vt:lpstr>Contract - Invoices</vt:lpstr>
      <vt:lpstr>FA</vt:lpstr>
      <vt:lpstr>Sheet1</vt:lpstr>
      <vt:lpstr>Materials</vt:lpstr>
      <vt:lpstr>Equipment Rental</vt:lpstr>
      <vt:lpstr>DAC</vt:lpstr>
      <vt:lpstr>Insurance</vt:lpstr>
      <vt:lpstr>2010 FEMA Equip Rates</vt:lpstr>
      <vt:lpstr>2015 FEMA Equip Rates</vt:lpstr>
      <vt:lpstr>2017 FEMA Equip Rates</vt:lpstr>
      <vt:lpstr>2019 FEMA Equip Rates</vt:lpstr>
      <vt:lpstr>Employees</vt:lpstr>
      <vt:lpstr>'Contract - Invoices'!Print_Titles</vt:lpstr>
    </vt:vector>
  </TitlesOfParts>
  <Manager/>
  <Company>Cal Office of Emergency Services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Bush, Jason@CalOES</dc:creator>
  <cp:keywords/>
  <dc:description/>
  <cp:lastModifiedBy>Tam, Patricia@CalOES</cp:lastModifiedBy>
  <cp:revision/>
  <dcterms:created xsi:type="dcterms:W3CDTF">2018-06-28T21:32:10Z</dcterms:created>
  <dcterms:modified xsi:type="dcterms:W3CDTF">2022-11-10T00:14:04Z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0x010100114F5F46C83799459C70F774077CBD0C</vt:lpwstr>
  </property>
  <property fmtid="{D5CDD505-2E9C-101B-9397-08002B2CF9AE}" pid="3" name="MediaServiceImageTags">
    <vt:lpwstr/>
  </property>
</Properties>
</file>