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helto1\Desktop\BCA training material\Reference material\"/>
    </mc:Choice>
  </mc:AlternateContent>
  <bookViews>
    <workbookView xWindow="480" yWindow="120" windowWidth="20736" windowHeight="11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2" i="1" l="1"/>
  <c r="B18" i="1" l="1"/>
  <c r="B16" i="1"/>
  <c r="B10" i="1"/>
  <c r="B24" i="1" l="1"/>
  <c r="B28" i="1" s="1"/>
</calcChain>
</file>

<file path=xl/sharedStrings.xml><?xml version="1.0" encoding="utf-8"?>
<sst xmlns="http://schemas.openxmlformats.org/spreadsheetml/2006/main" count="18" uniqueCount="18">
  <si>
    <t>Contents Value (default based on 50% of BRV)</t>
  </si>
  <si>
    <t>Number of individuals in household</t>
  </si>
  <si>
    <t>Emergency Response Costs (if applicable or estimated)</t>
  </si>
  <si>
    <t>Total Estimated Benefits before Mitigation</t>
  </si>
  <si>
    <t>Estimated Benefit Cost Ratio</t>
  </si>
  <si>
    <t>Estimated Mitigation Costs for Acquiring Property Pre-Event</t>
  </si>
  <si>
    <t>Displacement (number of days without residence)</t>
  </si>
  <si>
    <t>Default Daily Sustenance Rate per GSA - normal daily food costs</t>
  </si>
  <si>
    <t>Life-safety benefits per occupant (based on 5% of value of life at $6.6 million)</t>
  </si>
  <si>
    <t>Acquisition for Landslides Benefit-Cost Calculation</t>
  </si>
  <si>
    <t>For Properties in Imminent Danger (5 years or less)</t>
  </si>
  <si>
    <t>Default Daily Lodging Rate per GSA</t>
  </si>
  <si>
    <t>ENTER INFORMATION INTO GREEN CELLS ONLY</t>
  </si>
  <si>
    <t>Enter the total building replacement value (BRV)</t>
  </si>
  <si>
    <t>Displacement cost (lodging)</t>
  </si>
  <si>
    <t>Displacement costs (meals)</t>
  </si>
  <si>
    <t>FEMA Hazard Mitigation Assistance Program</t>
  </si>
  <si>
    <t>Release July 2, 2014, revised July 22,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</si>
</sst>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0" xfId="0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2" xfId="0" applyNumberFormat="1" applyFill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3" borderId="0" xfId="0" applyNumberFormat="1" applyFill="1" applyBorder="1" applyProtection="1">
      <protection locked="0"/>
    </xf>
    <xf numFmtId="44" fontId="0" fillId="3" borderId="1" xfId="0" applyNumberFormat="1" applyFill="1" applyBorder="1" applyProtection="1"/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showGridLines="0" tabSelected="1" workbookViewId="0">
      <selection activeCell="D16" sqref="D16"/>
    </sheetView>
  </sheetViews>
  <sheetFormatPr defaultRowHeight="14.4" x14ac:dyDescent="0.3"/>
  <cols>
    <col min="1" max="1" width="73.109375" customWidth="1"/>
    <col min="2" max="2" width="17.88671875" customWidth="1"/>
    <col min="4" max="4" width="9.109375" customWidth="1"/>
  </cols>
  <sheetData>
    <row r="2" spans="1:5" ht="18" x14ac:dyDescent="0.35">
      <c r="A2" s="15" t="s">
        <v>16</v>
      </c>
      <c r="B2" s="15"/>
    </row>
    <row r="3" spans="1:5" ht="18" x14ac:dyDescent="0.35">
      <c r="A3" s="15" t="s">
        <v>9</v>
      </c>
      <c r="B3" s="15"/>
    </row>
    <row r="4" spans="1:5" ht="18" x14ac:dyDescent="0.35">
      <c r="A4" s="15" t="s">
        <v>10</v>
      </c>
      <c r="B4" s="15"/>
    </row>
    <row r="5" spans="1:5" ht="18" x14ac:dyDescent="0.35">
      <c r="A5" s="5"/>
      <c r="B5" s="5"/>
    </row>
    <row r="6" spans="1:5" ht="21" x14ac:dyDescent="0.4">
      <c r="A6" s="6" t="s">
        <v>12</v>
      </c>
      <c r="B6" s="5"/>
    </row>
    <row r="7" spans="1:5" ht="15" thickBot="1" x14ac:dyDescent="0.35"/>
    <row r="8" spans="1:5" ht="15" thickBot="1" x14ac:dyDescent="0.35">
      <c r="A8" t="s">
        <v>13</v>
      </c>
      <c r="B8" s="7">
        <v>100000</v>
      </c>
    </row>
    <row r="9" spans="1:5" ht="15" thickBot="1" x14ac:dyDescent="0.35"/>
    <row r="10" spans="1:5" ht="15" thickBot="1" x14ac:dyDescent="0.35">
      <c r="A10" t="s">
        <v>0</v>
      </c>
      <c r="B10" s="2">
        <f>B8/2</f>
        <v>50000</v>
      </c>
    </row>
    <row r="11" spans="1:5" ht="15" thickBot="1" x14ac:dyDescent="0.35"/>
    <row r="12" spans="1:5" ht="15" thickBot="1" x14ac:dyDescent="0.35">
      <c r="A12" t="s">
        <v>1</v>
      </c>
      <c r="B12" s="8">
        <v>2</v>
      </c>
    </row>
    <row r="13" spans="1:5" ht="15" thickBot="1" x14ac:dyDescent="0.35"/>
    <row r="14" spans="1:5" ht="15" thickBot="1" x14ac:dyDescent="0.35">
      <c r="A14" t="s">
        <v>6</v>
      </c>
      <c r="B14" s="1">
        <v>180</v>
      </c>
      <c r="D14" s="3"/>
    </row>
    <row r="15" spans="1:5" ht="15" thickBot="1" x14ac:dyDescent="0.35"/>
    <row r="16" spans="1:5" ht="15" thickBot="1" x14ac:dyDescent="0.35">
      <c r="A16" t="s">
        <v>14</v>
      </c>
      <c r="B16" s="2">
        <f>D16*B14</f>
        <v>14940</v>
      </c>
      <c r="D16" s="10">
        <v>83</v>
      </c>
      <c r="E16" t="s">
        <v>11</v>
      </c>
    </row>
    <row r="17" spans="1:5" ht="15" thickBot="1" x14ac:dyDescent="0.35"/>
    <row r="18" spans="1:5" ht="15" thickBot="1" x14ac:dyDescent="0.35">
      <c r="A18" t="s">
        <v>15</v>
      </c>
      <c r="B18" s="2">
        <f>B12*B14*D18</f>
        <v>14040</v>
      </c>
      <c r="D18" s="10">
        <v>39</v>
      </c>
      <c r="E18" t="s">
        <v>7</v>
      </c>
    </row>
    <row r="19" spans="1:5" ht="15" thickBot="1" x14ac:dyDescent="0.35"/>
    <row r="20" spans="1:5" ht="15" thickBot="1" x14ac:dyDescent="0.35">
      <c r="A20" t="s">
        <v>2</v>
      </c>
      <c r="B20" s="7">
        <v>0</v>
      </c>
    </row>
    <row r="21" spans="1:5" ht="15" thickBot="1" x14ac:dyDescent="0.35">
      <c r="B21" s="11"/>
    </row>
    <row r="22" spans="1:5" ht="15" thickBot="1" x14ac:dyDescent="0.35">
      <c r="A22" t="s">
        <v>8</v>
      </c>
      <c r="B22" s="12">
        <f>B12*330000</f>
        <v>660000</v>
      </c>
    </row>
    <row r="23" spans="1:5" ht="15" thickBot="1" x14ac:dyDescent="0.35"/>
    <row r="24" spans="1:5" ht="15.6" thickTop="1" thickBot="1" x14ac:dyDescent="0.35">
      <c r="A24" t="s">
        <v>3</v>
      </c>
      <c r="B24" s="4">
        <f>B8+B10+B16+B18+B20+B22</f>
        <v>838980</v>
      </c>
    </row>
    <row r="25" spans="1:5" ht="15.6" thickTop="1" thickBot="1" x14ac:dyDescent="0.35"/>
    <row r="26" spans="1:5" ht="15.6" thickTop="1" thickBot="1" x14ac:dyDescent="0.35">
      <c r="A26" t="s">
        <v>5</v>
      </c>
      <c r="B26" s="9">
        <v>150000</v>
      </c>
    </row>
    <row r="27" spans="1:5" ht="15" thickTop="1" x14ac:dyDescent="0.3"/>
    <row r="28" spans="1:5" x14ac:dyDescent="0.3">
      <c r="A28" t="s">
        <v>4</v>
      </c>
      <c r="B28" s="13">
        <f>B24/B26</f>
        <v>5.5932000000000004</v>
      </c>
    </row>
    <row r="31" spans="1:5" x14ac:dyDescent="0.3">
      <c r="A31" s="14" t="s">
        <v>17</v>
      </c>
    </row>
  </sheetData>
  <sheetProtection sheet="1" objects="1" scenarios="1" selectLockedCells="1"/>
  <mergeCells count="3">
    <mergeCell ref="A3:B3"/>
    <mergeCell ref="A4:B4"/>
    <mergeCell ref="A2:B2"/>
  </mergeCells>
  <pageMargins left="0.25" right="0.25" top="0.75" bottom="0.75" header="0.3" footer="0.3"/>
  <pageSetup orientation="portrait" r:id="rId1"/>
  <ignoredErrors>
    <ignoredError sqref="B28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D35BA1A73372ED4A9364D2E17BB3A6B9" ma:contentTypeVersion="13" ma:contentTypeDescription="Cal OES General Document" ma:contentTypeScope="" ma:versionID="82dbf47ab273c9e51534c90f921537d9">
  <xsd:schema xmlns:xsd="http://www.w3.org/2001/XMLSchema" xmlns:xs="http://www.w3.org/2001/XMLSchema" xmlns:p="http://schemas.microsoft.com/office/2006/metadata/properties" xmlns:ns2="0a8bad6b-f581-42d1-a937-dbda95349e24" xmlns:ns3="1ba08a47-4485-4df1-b92e-bb63ba008779" targetNamespace="http://schemas.microsoft.com/office/2006/metadata/properties" ma:root="true" ma:fieldsID="32ef09b76317325211c1621927f17900" ns2:_="" ns3:_="">
    <xsd:import namespace="0a8bad6b-f581-42d1-a937-dbda95349e24"/>
    <xsd:import namespace="1ba08a47-4485-4df1-b92e-bb63ba008779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08a47-4485-4df1-b92e-bb63ba008779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34f9ac60-0367-4830-ae89-726c94aa64ac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DisplayOn xmlns="1ba08a47-4485-4df1-b92e-bb63ba008779">
      <Value>20</Value>
    </oesDisplayOn>
    <oesRollupDescription xmlns="0a8bad6b-f581-42d1-a937-dbda95349e24" xsi:nil="true"/>
    <oesGroupBy xmlns="0a8bad6b-f581-42d1-a937-dbda95349e24">HMGP Workshop - BCA Documents</oesGroupBy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Recovery</TermName>
          <TermId xmlns="http://schemas.microsoft.com/office/infopath/2007/PartnerControls">5c2352b6-fb4e-475d-8d45-1bce5e618ade</TermId>
        </TermInfo>
      </Terms>
    </h91dd47120624aa8a205903f7dc28ad4>
    <TaxCatchAll xmlns="0a8bad6b-f581-42d1-a937-dbda95349e24">
      <Value>16</Value>
    </TaxCatchAll>
  </documentManagement>
</p:properties>
</file>

<file path=customXml/itemProps1.xml><?xml version="1.0" encoding="utf-8"?>
<ds:datastoreItem xmlns:ds="http://schemas.openxmlformats.org/officeDocument/2006/customXml" ds:itemID="{0F133678-1F2D-4E70-AF91-7801CB6AEA5B}"/>
</file>

<file path=customXml/itemProps2.xml><?xml version="1.0" encoding="utf-8"?>
<ds:datastoreItem xmlns:ds="http://schemas.openxmlformats.org/officeDocument/2006/customXml" ds:itemID="{3E0DDBD9-0CFE-45DD-B7D2-F80686771177}"/>
</file>

<file path=customXml/itemProps3.xml><?xml version="1.0" encoding="utf-8"?>
<ds:datastoreItem xmlns:ds="http://schemas.openxmlformats.org/officeDocument/2006/customXml" ds:itemID="{DCC58198-37AA-4E4F-AD36-3089C25CA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Landslide Acquisition Benefit Cost Information</dc:title>
  <dc:creator>Jody Springer</dc:creator>
  <cp:lastModifiedBy>Shelton, Anne</cp:lastModifiedBy>
  <cp:lastPrinted>2014-07-22T15:35:57Z</cp:lastPrinted>
  <dcterms:created xsi:type="dcterms:W3CDTF">2014-03-24T13:34:07Z</dcterms:created>
  <dcterms:modified xsi:type="dcterms:W3CDTF">2017-08-19T14:17:30Z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0x010100A3C0AE248FC7AE4A8F6A9800E77547E60100D35BA1A73372ED4A9364D2E17BB3A6B9</vt:lpwstr>
  </property>
  <property fmtid="{D5CDD505-2E9C-101B-9397-08002B2CF9AE}" pid="3" name="oesDivision">
    <vt:lpwstr>16;#Recovery|5c2352b6-fb4e-475d-8d45-1bce5e618ade</vt:lpwstr>
  </property>
</Properties>
</file>