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PA\00 PAA North\Work in Progress\Han\Instructions, Process, SOP\Applicants' Briefing SOP\CDAA Packets and CD\Local Gov Folder\Right Side\"/>
    </mc:Choice>
  </mc:AlternateContent>
  <bookViews>
    <workbookView xWindow="0" yWindow="0" windowWidth="28800" windowHeight="12000" tabRatio="828"/>
  </bookViews>
  <sheets>
    <sheet name="Procedures" sheetId="1" r:id="rId1"/>
    <sheet name="Cost Summary Record" sheetId="2" r:id="rId2"/>
    <sheet name="FA Labor Summary" sheetId="3" r:id="rId3"/>
    <sheet name="FA Equipment Summary" sheetId="4" r:id="rId4"/>
    <sheet name="Materials Summary" sheetId="5" r:id="rId5"/>
    <sheet name="Rental Equip Summary" sheetId="6" r:id="rId6"/>
    <sheet name="Contract Work Summary" sheetId="7" r:id="rId7"/>
  </sheets>
  <definedNames>
    <definedName name="_xlnm.Print_Area" localSheetId="1">'Cost Summary Record'!$A$1:$F$15</definedName>
    <definedName name="_xlnm.Print_Area" localSheetId="3">'FA Equipment Summary'!$A$1:$N$24</definedName>
    <definedName name="_xlnm.Print_Area" localSheetId="2">'FA Labor Summary'!$A$1:$N$33</definedName>
    <definedName name="_xlnm.Print_Titles" localSheetId="3">'FA Equipment Summary'!$1:$7</definedName>
    <definedName name="_xlnm.Print_Titles" localSheetId="2">'FA Labor Summary'!$1:$7</definedName>
    <definedName name="_xlnm.Print_Titles" localSheetId="4">'Materials Summary'!$1:$7</definedName>
    <definedName name="_xlnm.Print_Titles" localSheetId="0">Procedures!$1:$1</definedName>
    <definedName name="_xlnm.Print_Titles" localSheetId="5">'Rental Equip Summary'!$1:$7</definedName>
  </definedNames>
  <calcPr calcId="162913"/>
</workbook>
</file>

<file path=xl/calcChain.xml><?xml version="1.0" encoding="utf-8"?>
<calcChain xmlns="http://schemas.openxmlformats.org/spreadsheetml/2006/main">
  <c r="L15" i="4" l="1"/>
  <c r="N15" i="4" s="1"/>
  <c r="M18" i="3"/>
  <c r="M19" i="3"/>
  <c r="M20" i="3"/>
  <c r="M21" i="3"/>
  <c r="M22" i="3"/>
  <c r="M23" i="3"/>
  <c r="J18" i="3"/>
  <c r="N18" i="3" s="1"/>
  <c r="J19" i="3"/>
  <c r="N19" i="3" s="1"/>
  <c r="J20" i="3"/>
  <c r="N20" i="3" s="1"/>
  <c r="J21" i="3"/>
  <c r="N21" i="3" s="1"/>
  <c r="J22" i="3"/>
  <c r="N22" i="3" s="1"/>
  <c r="J23" i="3"/>
  <c r="N23" i="3" s="1"/>
  <c r="A7" i="7"/>
  <c r="G5" i="7"/>
  <c r="F5" i="7"/>
  <c r="E5" i="7"/>
  <c r="A5" i="7"/>
  <c r="J3" i="7"/>
  <c r="H3" i="7"/>
  <c r="G3" i="7"/>
  <c r="F3" i="7"/>
  <c r="E3" i="7"/>
  <c r="A3" i="7"/>
  <c r="J3" i="6"/>
  <c r="H3" i="6"/>
  <c r="G5" i="6"/>
  <c r="G3" i="6"/>
  <c r="F5" i="6"/>
  <c r="F3" i="6"/>
  <c r="E5" i="6"/>
  <c r="E3" i="6"/>
  <c r="A7" i="6"/>
  <c r="A5" i="6"/>
  <c r="A3" i="6"/>
  <c r="I3" i="5"/>
  <c r="G3" i="5"/>
  <c r="F5" i="5"/>
  <c r="F3" i="5"/>
  <c r="E5" i="5"/>
  <c r="E3" i="5"/>
  <c r="C5" i="5"/>
  <c r="C3" i="5"/>
  <c r="A5" i="5"/>
  <c r="A5" i="4"/>
  <c r="N3" i="4"/>
  <c r="L3" i="4"/>
  <c r="J5" i="4"/>
  <c r="J3" i="4"/>
  <c r="G5" i="4"/>
  <c r="E5" i="4"/>
  <c r="G3" i="4"/>
  <c r="E3" i="4"/>
  <c r="E5" i="3"/>
  <c r="E3" i="3"/>
  <c r="G5" i="3"/>
  <c r="G3" i="3"/>
  <c r="N3" i="3"/>
  <c r="L3" i="3"/>
  <c r="J5" i="3"/>
  <c r="J3" i="3"/>
  <c r="A5" i="3"/>
  <c r="E28" i="5" l="1"/>
  <c r="H27" i="6"/>
  <c r="A7" i="5"/>
  <c r="A3" i="5"/>
  <c r="A7" i="4"/>
  <c r="A3" i="4"/>
  <c r="A7" i="3"/>
  <c r="A3" i="3"/>
  <c r="L11" i="4"/>
  <c r="N11" i="4" s="1"/>
  <c r="L13" i="4"/>
  <c r="N13" i="4" s="1"/>
  <c r="L16" i="4"/>
  <c r="N16" i="4" s="1"/>
  <c r="L17" i="4"/>
  <c r="N17" i="4" s="1"/>
  <c r="L10" i="4"/>
  <c r="N10" i="4" s="1"/>
  <c r="F19" i="7"/>
  <c r="C14" i="2" s="1"/>
  <c r="E12" i="6"/>
  <c r="H13" i="6" s="1"/>
  <c r="E14" i="6"/>
  <c r="H15" i="6" s="1"/>
  <c r="E16" i="6"/>
  <c r="H17" i="6" s="1"/>
  <c r="E18" i="6"/>
  <c r="H19" i="6" s="1"/>
  <c r="E20" i="6"/>
  <c r="H21" i="6" s="1"/>
  <c r="E22" i="6"/>
  <c r="H23" i="6" s="1"/>
  <c r="E24" i="6"/>
  <c r="H25" i="6" s="1"/>
  <c r="E10" i="6"/>
  <c r="H11" i="6" s="1"/>
  <c r="E11" i="5"/>
  <c r="E12" i="5"/>
  <c r="E13" i="5"/>
  <c r="E14" i="5"/>
  <c r="E15" i="5"/>
  <c r="E16" i="5"/>
  <c r="E17" i="5"/>
  <c r="E20" i="5"/>
  <c r="E22" i="5"/>
  <c r="E23" i="5"/>
  <c r="E24" i="5"/>
  <c r="E25" i="5"/>
  <c r="E26" i="5"/>
  <c r="E10" i="5"/>
  <c r="J11" i="3"/>
  <c r="M11" i="3"/>
  <c r="J12" i="3"/>
  <c r="M12" i="3"/>
  <c r="J13" i="3"/>
  <c r="M13" i="3"/>
  <c r="J14" i="3"/>
  <c r="M14" i="3"/>
  <c r="J15" i="3"/>
  <c r="M15" i="3"/>
  <c r="J16" i="3"/>
  <c r="M16" i="3"/>
  <c r="J17" i="3"/>
  <c r="M17" i="3"/>
  <c r="M10" i="3"/>
  <c r="J10" i="3"/>
  <c r="H26" i="6" l="1"/>
  <c r="J25" i="3"/>
  <c r="J24" i="3"/>
  <c r="N11" i="3"/>
  <c r="N10" i="3"/>
  <c r="N17" i="3"/>
  <c r="N16" i="3"/>
  <c r="N15" i="3"/>
  <c r="N14" i="3"/>
  <c r="N13" i="3"/>
  <c r="N12" i="3"/>
  <c r="E27" i="5"/>
  <c r="L18" i="4"/>
  <c r="N18" i="4"/>
  <c r="H28" i="6" l="1"/>
  <c r="C13" i="2" s="1"/>
  <c r="L19" i="4"/>
  <c r="L20" i="4" s="1"/>
  <c r="B11" i="2" s="1"/>
  <c r="J26" i="3"/>
  <c r="J28" i="3" s="1"/>
  <c r="B9" i="2" s="1"/>
  <c r="N24" i="3"/>
  <c r="E29" i="5"/>
  <c r="C12" i="2" s="1"/>
  <c r="N19" i="4"/>
  <c r="N20" i="4" s="1"/>
  <c r="C11" i="2" s="1"/>
  <c r="J27" i="3"/>
  <c r="J29" i="3" s="1"/>
  <c r="B10" i="2" s="1"/>
  <c r="N25" i="3"/>
  <c r="N26" i="3" l="1"/>
  <c r="N28" i="3" s="1"/>
  <c r="C9" i="2" s="1"/>
  <c r="N27" i="3"/>
  <c r="N29" i="3" s="1"/>
  <c r="C10" i="2" s="1"/>
  <c r="C15" i="2" l="1"/>
</calcChain>
</file>

<file path=xl/comments1.xml><?xml version="1.0" encoding="utf-8"?>
<comments xmlns="http://schemas.openxmlformats.org/spreadsheetml/2006/main">
  <authors>
    <author>gleavek</author>
  </authors>
  <commentList>
    <comment ref="B4" authorId="0" shapeId="0">
      <text>
        <r>
          <rPr>
            <b/>
            <sz val="8"/>
            <color indexed="81"/>
            <rFont val="Tahoma"/>
            <family val="2"/>
          </rPr>
          <t>Type over 'GPS N' with the actual GPS coordinates</t>
        </r>
        <r>
          <rPr>
            <sz val="8"/>
            <color indexed="81"/>
            <rFont val="Tahoma"/>
            <family val="2"/>
          </rPr>
          <t xml:space="preserve">
</t>
        </r>
      </text>
    </comment>
    <comment ref="C4" authorId="0" shapeId="0">
      <text>
        <r>
          <rPr>
            <b/>
            <sz val="8"/>
            <color indexed="81"/>
            <rFont val="Tahoma"/>
            <family val="2"/>
          </rPr>
          <t>Type over 'GPS W' with the actual GPS coordinates.</t>
        </r>
      </text>
    </comment>
  </commentList>
</comments>
</file>

<file path=xl/comments2.xml><?xml version="1.0" encoding="utf-8"?>
<comments xmlns="http://schemas.openxmlformats.org/spreadsheetml/2006/main">
  <authors>
    <author>gleavek</author>
  </authors>
  <commentList>
    <comment ref="A10" authorId="0" shapeId="0">
      <text>
        <r>
          <rPr>
            <b/>
            <sz val="8"/>
            <color indexed="81"/>
            <rFont val="Tahoma"/>
            <family val="2"/>
          </rPr>
          <t>Type over 'Name' with the name of the employee.</t>
        </r>
        <r>
          <rPr>
            <sz val="8"/>
            <color indexed="81"/>
            <rFont val="Tahoma"/>
            <family val="2"/>
          </rPr>
          <t xml:space="preserve">
</t>
        </r>
      </text>
    </comment>
    <comment ref="A11" authorId="0" shapeId="0">
      <text>
        <r>
          <rPr>
            <b/>
            <sz val="8"/>
            <color indexed="81"/>
            <rFont val="Tahoma"/>
            <family val="2"/>
          </rPr>
          <t>Type over 'Job Title' with the title for the employee from above.</t>
        </r>
        <r>
          <rPr>
            <sz val="8"/>
            <color indexed="81"/>
            <rFont val="Tahoma"/>
            <family val="2"/>
          </rPr>
          <t xml:space="preserve">
</t>
        </r>
      </text>
    </comment>
  </commentList>
</comments>
</file>

<file path=xl/sharedStrings.xml><?xml version="1.0" encoding="utf-8"?>
<sst xmlns="http://schemas.openxmlformats.org/spreadsheetml/2006/main" count="238" uniqueCount="104">
  <si>
    <t>Applicant</t>
  </si>
  <si>
    <t>Location/Site</t>
  </si>
  <si>
    <t>Category</t>
  </si>
  <si>
    <t>Period Covering</t>
  </si>
  <si>
    <t>to</t>
  </si>
  <si>
    <t>Force Account Labor: Overtime</t>
  </si>
  <si>
    <t>Force Account Equipment</t>
  </si>
  <si>
    <t>Force Account Material</t>
  </si>
  <si>
    <t>Force Account Labor: Regular Time</t>
  </si>
  <si>
    <t>Rental Equipment</t>
  </si>
  <si>
    <t>Contracts</t>
  </si>
  <si>
    <t>Total</t>
  </si>
  <si>
    <t>Hours</t>
  </si>
  <si>
    <t>Costs</t>
  </si>
  <si>
    <t>Comments</t>
  </si>
  <si>
    <t>Name</t>
  </si>
  <si>
    <t>Job Title</t>
  </si>
  <si>
    <t>Date</t>
  </si>
  <si>
    <t>Reg.</t>
  </si>
  <si>
    <t>O.T.</t>
  </si>
  <si>
    <t>Total Hours</t>
  </si>
  <si>
    <t>Hourly Rate</t>
  </si>
  <si>
    <t>Benefit Rate/Hr</t>
  </si>
  <si>
    <t>Total Hourly</t>
  </si>
  <si>
    <t>Total Costs</t>
  </si>
  <si>
    <t>Description of Work Performed:</t>
  </si>
  <si>
    <t>Certified</t>
  </si>
  <si>
    <t>Title</t>
  </si>
  <si>
    <t>Total Cost for Force Account Labor Regular Time</t>
  </si>
  <si>
    <t>Type of Equipment</t>
  </si>
  <si>
    <t>Indicate size, capacity, horsepower, make, and model as appropriate</t>
  </si>
  <si>
    <t>Equipment Code Number</t>
  </si>
  <si>
    <t>Operator's Name</t>
  </si>
  <si>
    <t>Total Cost</t>
  </si>
  <si>
    <t>GRAND TOTAL</t>
  </si>
  <si>
    <t>Dates and Hours used</t>
  </si>
  <si>
    <t>Rate Per Hour</t>
  </si>
  <si>
    <t>W/Opr</t>
  </si>
  <si>
    <t>W/Out Opr</t>
  </si>
  <si>
    <t>Vendor</t>
  </si>
  <si>
    <t>Invoice #</t>
  </si>
  <si>
    <t>Date and Amount Paid</t>
  </si>
  <si>
    <t>Check #</t>
  </si>
  <si>
    <t>Dates Worked</t>
  </si>
  <si>
    <t>Contractor</t>
  </si>
  <si>
    <t>Billing/Invoice Number</t>
  </si>
  <si>
    <t>Comments - Scope</t>
  </si>
  <si>
    <t>Amount</t>
  </si>
  <si>
    <t>Qty</t>
  </si>
  <si>
    <t>Unit Price</t>
  </si>
  <si>
    <t>Total Price</t>
  </si>
  <si>
    <t>Date Purchased</t>
  </si>
  <si>
    <t>Date Used</t>
  </si>
  <si>
    <t>Invoice</t>
  </si>
  <si>
    <t>Stock</t>
  </si>
  <si>
    <t>COST SUMMARY RECORD</t>
  </si>
  <si>
    <t>FORCE ACCOUNT LABOR SUMMARY RECORD</t>
  </si>
  <si>
    <t>FORCE ACCOUNT EQUIPMENT SUMMARY RECORD</t>
  </si>
  <si>
    <t>Equip Rate</t>
  </si>
  <si>
    <t>MATERIALS SUMMARY RECORD</t>
  </si>
  <si>
    <t>CONTRACT WORK SUMMARY RECORD</t>
  </si>
  <si>
    <t>This Page Force Account Labor Regular Time</t>
  </si>
  <si>
    <t>Other Pages Force Account Labor Regular Time</t>
  </si>
  <si>
    <t>Other Pages Force Account Labor Overtime</t>
  </si>
  <si>
    <t>This Page Force Account Labor Overtime</t>
  </si>
  <si>
    <t>Total Cost for Force Account Labor Overtime</t>
  </si>
  <si>
    <t xml:space="preserve">This Page Totals          </t>
  </si>
  <si>
    <t xml:space="preserve">Other Page Totals          </t>
  </si>
  <si>
    <t>Hours Worked Each Week</t>
  </si>
  <si>
    <t>Week of</t>
  </si>
  <si>
    <t>Hours Used Each Week</t>
  </si>
  <si>
    <t>This Page Total</t>
  </si>
  <si>
    <t>Other Pages Total</t>
  </si>
  <si>
    <t xml:space="preserve">GRAND TOTALS      </t>
  </si>
  <si>
    <t>CDAA ID</t>
  </si>
  <si>
    <t>DSR #</t>
  </si>
  <si>
    <t>FEMA Disaster #</t>
  </si>
  <si>
    <t>CDAA Disaster #</t>
  </si>
  <si>
    <t>FEMA ID</t>
  </si>
  <si>
    <t>GPS W</t>
  </si>
  <si>
    <t>GPS N</t>
  </si>
  <si>
    <t>Item Description</t>
  </si>
  <si>
    <t>Price Info From</t>
  </si>
  <si>
    <t>RENTAL EQUIPMENT SUMMARY RECORD</t>
  </si>
  <si>
    <t>I CERTIFY THAT THE ABOVE INFORMATION WAS TRANSCRIBED FROM PAYROLL RECORDS, VENDOR INVOICES, OR OTHER DOCUMENTS THAT ARE AVAILABLE FOR AUDIT</t>
  </si>
  <si>
    <t>Fill out the information requested in the header portion of this form.  The information will be copied to each of the following forms.
Boxes with light blue background have formulas in them.  Hours and costs are filled in as you fill out the following forms.</t>
  </si>
  <si>
    <t>Cal OES Required Documentation</t>
  </si>
  <si>
    <t xml:space="preserve">OES Form 103 (Rev. 11/13) DAD Form                                                                          </t>
  </si>
  <si>
    <r>
      <t xml:space="preserve">OES Form </t>
    </r>
    <r>
      <rPr>
        <b/>
        <sz val="10"/>
        <rFont val="Cambria"/>
        <family val="1"/>
      </rPr>
      <t>129</t>
    </r>
    <r>
      <rPr>
        <b/>
        <sz val="10"/>
        <color theme="1"/>
        <rFont val="Cambria"/>
        <family val="1"/>
      </rPr>
      <t xml:space="preserve"> (Rev. 11/13) DAD Form                                                                       </t>
    </r>
  </si>
  <si>
    <r>
      <t xml:space="preserve">OES Form </t>
    </r>
    <r>
      <rPr>
        <b/>
        <sz val="10"/>
        <rFont val="Cambria"/>
        <family val="1"/>
      </rPr>
      <t>127</t>
    </r>
    <r>
      <rPr>
        <b/>
        <sz val="10"/>
        <color theme="1"/>
        <rFont val="Cambria"/>
        <family val="1"/>
      </rPr>
      <t xml:space="preserve"> (Rev. 11/13) DAD Form                                                                           </t>
    </r>
  </si>
  <si>
    <r>
      <t xml:space="preserve">OES Form </t>
    </r>
    <r>
      <rPr>
        <b/>
        <sz val="10"/>
        <rFont val="Cambria"/>
        <family val="1"/>
      </rPr>
      <t>128</t>
    </r>
    <r>
      <rPr>
        <b/>
        <sz val="10"/>
        <color theme="1"/>
        <rFont val="Cambria"/>
        <family val="1"/>
      </rPr>
      <t xml:space="preserve"> (Rev. 11/13) DAD Form                                                                             </t>
    </r>
  </si>
  <si>
    <r>
      <t xml:space="preserve">OES Form </t>
    </r>
    <r>
      <rPr>
        <b/>
        <sz val="10"/>
        <rFont val="Cambria"/>
        <family val="1"/>
      </rPr>
      <t>104</t>
    </r>
    <r>
      <rPr>
        <b/>
        <sz val="10"/>
        <color theme="1"/>
        <rFont val="Cambria"/>
        <family val="1"/>
      </rPr>
      <t xml:space="preserve"> (Rev. 11/13) DAD Form                                                                  </t>
    </r>
  </si>
  <si>
    <r>
      <rPr>
        <b/>
        <sz val="12"/>
        <color theme="1"/>
        <rFont val="Century Gothic"/>
        <family val="2"/>
      </rPr>
      <t>Donated resources</t>
    </r>
    <r>
      <rPr>
        <sz val="12"/>
        <color theme="1"/>
        <rFont val="Century Gothic"/>
        <family val="2"/>
      </rPr>
      <t xml:space="preserve">, which include volunteer labor, donated equipment, and donated materials are eligible to offset the State and Local portion of the cost share for emergency work.  The amount is capped at the non-Federal share so that the Federal share will not exceed the Applicant’s actual out-of-pocket expenses.  Volunteer labor is to be valued at the same hourly rate as someone who regularly performs similar work. </t>
    </r>
  </si>
  <si>
    <r>
      <rPr>
        <b/>
        <sz val="12"/>
        <color theme="1"/>
        <rFont val="Century Gothic"/>
        <family val="2"/>
      </rPr>
      <t>In order to process your request</t>
    </r>
    <r>
      <rPr>
        <sz val="12"/>
        <color theme="1"/>
        <rFont val="Century Gothic"/>
        <family val="2"/>
      </rPr>
      <t>, Cal OES is requesting a narrative detailing the scope of work and the work completed along with the following documentation.  Documentation should apply only to those expenses incurred to complete the approved scope of work, whether or not those expenses were over or under the approved amount.  The costs must be itemized and outlined in an easy to read manner, preferably on the enclosed forms.  If you use your own forms, the information and layout should be similar to the attached forms.</t>
    </r>
  </si>
  <si>
    <r>
      <rPr>
        <b/>
        <sz val="12"/>
        <color theme="1"/>
        <rFont val="Century Gothic"/>
        <family val="2"/>
      </rPr>
      <t>A Cost Summary Report</t>
    </r>
    <r>
      <rPr>
        <sz val="12"/>
        <color theme="1"/>
        <rFont val="Century Gothic"/>
        <family val="2"/>
      </rPr>
      <t xml:space="preserve"> that breaks out the costs for each category of expenses.  This will include the totals from each of the categories below.</t>
    </r>
  </si>
  <si>
    <r>
      <rPr>
        <b/>
        <sz val="12"/>
        <color theme="1"/>
        <rFont val="Century Gothic"/>
        <family val="2"/>
      </rPr>
      <t>Detailed summary sheets for labor, equipment, material, rental equipment, and contracts</t>
    </r>
    <r>
      <rPr>
        <sz val="12"/>
        <color theme="1"/>
        <rFont val="Century Gothic"/>
        <family val="2"/>
      </rPr>
      <t xml:space="preserve"> that show that the work performed and costs incurred were directly related to the scope of work.  Actual invoices, payments, contracts, and timesheets are </t>
    </r>
    <r>
      <rPr>
        <b/>
        <u/>
        <sz val="12"/>
        <color theme="1"/>
        <rFont val="Century Gothic"/>
        <family val="2"/>
      </rPr>
      <t>not</t>
    </r>
    <r>
      <rPr>
        <sz val="12"/>
        <color theme="1"/>
        <rFont val="Century Gothic"/>
        <family val="2"/>
      </rPr>
      <t xml:space="preserve"> required unless specifically requested.  For instance, the force account labor summary sheet would include the name of each employee that performed work at that PW site, reference to the site, dates worked, base pay, overtime pay, benefits pay, and the total amount received.  If the DSR is for emergency work (Categories A or B), only overtime pay is eligible.</t>
    </r>
  </si>
  <si>
    <r>
      <rPr>
        <b/>
        <sz val="12"/>
        <color theme="1"/>
        <rFont val="Century Gothic"/>
        <family val="2"/>
      </rPr>
      <t xml:space="preserve">Proper documentation of rental equipment costs. </t>
    </r>
    <r>
      <rPr>
        <sz val="12"/>
        <color theme="1"/>
        <rFont val="Century Gothic"/>
        <family val="2"/>
      </rPr>
      <t xml:space="preserve"> Vendor equipment invoices must identify what was done, when, where, for how long, what kind of equipment, and the charges per project.  Idle time is allowed.</t>
    </r>
  </si>
  <si>
    <r>
      <rPr>
        <b/>
        <sz val="12"/>
        <color theme="1"/>
        <rFont val="Century Gothic"/>
        <family val="2"/>
      </rPr>
      <t xml:space="preserve">Proper documentation of force account material costs. </t>
    </r>
    <r>
      <rPr>
        <sz val="12"/>
        <color theme="1"/>
        <rFont val="Century Gothic"/>
        <family val="2"/>
      </rPr>
      <t xml:space="preserve"> These costs are to be included on the Materials Summary Report. Reimbursement is based on the purchase price and quantities taken from the applicant’s stock.  If invoices are not available, costs can be developed from the applicant’s historical data or from vendors in the area.  Donated materials are not eligible, although the value may be credited towards the applicant’s cost share. Documentation is to include material use summary sheets (what was used, who used it, when, where, the quantity, and the unit price).              
NOTE: Meal tickets are to be included here.</t>
    </r>
  </si>
  <si>
    <r>
      <rPr>
        <b/>
        <sz val="12"/>
        <color theme="1"/>
        <rFont val="Century Gothic"/>
        <family val="2"/>
      </rPr>
      <t xml:space="preserve">Proper documentation of purchased material and supply costs. </t>
    </r>
    <r>
      <rPr>
        <sz val="12"/>
        <color theme="1"/>
        <rFont val="Century Gothic"/>
        <family val="2"/>
      </rPr>
      <t xml:space="preserve"> These costs are to be included on the Materials Summary Report.  Documentation is to include receipts and payment vouchers for each item and material use summary sheets (what was used, who used it, when, where, the quantity, and the unit price).  Costs can be developed from the applicant’s historical data or from vendors in the area.  </t>
    </r>
  </si>
  <si>
    <r>
      <rPr>
        <b/>
        <sz val="12"/>
        <color theme="1"/>
        <rFont val="Century Gothic"/>
        <family val="2"/>
      </rPr>
      <t xml:space="preserve">Proper documentation of contract costs. </t>
    </r>
    <r>
      <rPr>
        <sz val="12"/>
        <color theme="1"/>
        <rFont val="Century Gothic"/>
        <family val="2"/>
      </rPr>
      <t xml:space="preserve"> Contracts are to include a copy of the signed contract and any change orders, payment invoices, and payment vouchers especially the final acceptance and payment. </t>
    </r>
  </si>
  <si>
    <r>
      <rPr>
        <b/>
        <sz val="12"/>
        <color theme="1"/>
        <rFont val="Century Gothic"/>
        <family val="2"/>
      </rPr>
      <t>Proper documentation of insurance policies</t>
    </r>
    <r>
      <rPr>
        <sz val="12"/>
        <color theme="1"/>
        <rFont val="Century Gothic"/>
        <family val="2"/>
      </rPr>
      <t xml:space="preserve"> with deductible amounts and property coverage clearly identified. Applicant must also submit any settlement documentation including copies of the claim, proof of loss, statement of loss, and any other documentation that describes the covered items and the insurance proceeds available for those items and any reimbursements received.  Eligible costs may include the insurance deductible, depreciation, items not covered by the policy, and limited eligible costs above the policy.</t>
    </r>
  </si>
  <si>
    <r>
      <rPr>
        <b/>
        <sz val="12"/>
        <color theme="1"/>
        <rFont val="Century Gothic"/>
        <family val="2"/>
      </rPr>
      <t>Engineering/Design Services</t>
    </r>
    <r>
      <rPr>
        <sz val="12"/>
        <color theme="1"/>
        <rFont val="Century Gothic"/>
        <family val="2"/>
      </rPr>
      <t xml:space="preserve"> must be common to similar construction projects or necessary prior to completing the work.  Documentation is to include copies of the final accepted design, engineers’ reports and recommendations, a copy of the signed contract and any change orders, payment invoices, and payment vouchers, especially the final acceptance and payment. </t>
    </r>
  </si>
  <si>
    <r>
      <rPr>
        <b/>
        <sz val="12"/>
        <color theme="1"/>
        <rFont val="Century Gothic"/>
        <family val="2"/>
      </rPr>
      <t xml:space="preserve">Proper documentation of force account labor.  </t>
    </r>
    <r>
      <rPr>
        <sz val="12"/>
        <color theme="1"/>
        <rFont val="Century Gothic"/>
        <family val="2"/>
      </rPr>
      <t>Documentation must include regular time and overtime; a salary rates chart; a fringe benefits percentage and components rate chart; and time expense sheets (who, what, when, where, and how long for each employee).  For emergency work (categories A and B), only overtime pay is allowed, however regular time can be included to substantiate equipment time usage.</t>
    </r>
  </si>
  <si>
    <r>
      <rPr>
        <b/>
        <sz val="12"/>
        <color theme="1"/>
        <rFont val="Century Gothic"/>
        <family val="2"/>
      </rPr>
      <t xml:space="preserve">Proper documentation of force account equipment costs.  </t>
    </r>
    <r>
      <rPr>
        <sz val="12"/>
        <color theme="1"/>
        <rFont val="Century Gothic"/>
        <family val="2"/>
      </rPr>
      <t>Documentation is to include an equipment rates chart and equipment expense sheets (what equipment, who used it, doing what, when, where, the hourly rate, and for how long for each day of use).  Standby and idle time are not eligible although a full day will be paid if a piece of equipment is used intermittently for the majority of the day.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</si>
</sst>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0.00_);_(&quot;$&quot;* \(#,##0.00\);_(&quot;$&quot;* &quot;-&quot;??_);_(@_)"/>
    <numFmt numFmtId="43" formatCode="_(* #,##0.00_);_(* \(#,##0.00\);_(* &quot;-&quot;??_);_(@_)"/>
    <numFmt numFmtId="164" formatCode="&quot;$&quot;#,##0.00"/>
    <numFmt numFmtId="165" formatCode="0.00_);[Red]\(0.00\)"/>
    <numFmt numFmtId="166" formatCode="m/d;@"/>
    <numFmt numFmtId="167" formatCode="m/d/yy;@"/>
  </numFmts>
  <fonts count="18" x14ac:knownFonts="1">
    <font>
      <sz val="10"/>
      <color theme="1"/>
      <name val="Cambria"/>
      <family val="2"/>
    </font>
    <font>
      <sz val="10"/>
      <color theme="1"/>
      <name val="Cambria"/>
      <family val="2"/>
    </font>
    <font>
      <sz val="11"/>
      <color theme="1"/>
      <name val="Arial"/>
      <family val="2"/>
    </font>
    <font>
      <sz val="11"/>
      <color theme="1"/>
      <name val="Cambria"/>
      <family val="2"/>
    </font>
    <font>
      <b/>
      <sz val="14"/>
      <color theme="1"/>
      <name val="Cambria"/>
      <family val="1"/>
    </font>
    <font>
      <b/>
      <sz val="10"/>
      <color theme="1"/>
      <name val="Cambria"/>
      <family val="1"/>
    </font>
    <font>
      <b/>
      <sz val="12"/>
      <color theme="1"/>
      <name val="Cambria"/>
      <family val="1"/>
    </font>
    <font>
      <sz val="12"/>
      <color theme="1"/>
      <name val="Cambria"/>
      <family val="1"/>
    </font>
    <font>
      <b/>
      <sz val="9"/>
      <color theme="1"/>
      <name val="Cambria"/>
      <family val="1"/>
    </font>
    <font>
      <sz val="10"/>
      <color theme="1"/>
      <name val="Cambria"/>
      <family val="1"/>
    </font>
    <font>
      <b/>
      <sz val="8"/>
      <color theme="1"/>
      <name val="Cambria"/>
      <family val="1"/>
    </font>
    <font>
      <b/>
      <sz val="10"/>
      <name val="Cambria"/>
      <family val="1"/>
    </font>
    <font>
      <sz val="8"/>
      <color indexed="81"/>
      <name val="Tahoma"/>
      <family val="2"/>
    </font>
    <font>
      <b/>
      <sz val="8"/>
      <color indexed="81"/>
      <name val="Tahoma"/>
      <family val="2"/>
    </font>
    <font>
      <b/>
      <sz val="14"/>
      <color theme="1"/>
      <name val="Century Gothic"/>
      <family val="2"/>
    </font>
    <font>
      <sz val="12"/>
      <color theme="1"/>
      <name val="Century Gothic"/>
      <family val="2"/>
    </font>
    <font>
      <b/>
      <sz val="12"/>
      <color theme="1"/>
      <name val="Century Gothic"/>
      <family val="2"/>
    </font>
    <font>
      <b/>
      <u/>
      <sz val="12"/>
      <color theme="1"/>
      <name val="Century Gothic"/>
      <family val="2"/>
    </font>
  </fonts>
  <fills count="6">
    <fill>
      <patternFill patternType="none"/>
    </fill>
    <fill>
      <patternFill patternType="gray125"/>
    </fill>
    <fill>
      <patternFill patternType="solid">
        <fgColor theme="4" tint="0.79998168889431442"/>
        <bgColor indexed="64"/>
      </patternFill>
    </fill>
    <fill>
      <patternFill patternType="solid">
        <fgColor theme="3" tint="0.59999389629810485"/>
        <bgColor indexed="64"/>
      </patternFill>
    </fill>
    <fill>
      <patternFill patternType="solid">
        <fgColor theme="4" tint="0.39997558519241921"/>
        <bgColor indexed="64"/>
      </patternFill>
    </fill>
    <fill>
      <patternFill patternType="solid">
        <fgColor rgb="FFFFFF00"/>
        <bgColor indexed="64"/>
      </patternFill>
    </fill>
  </fills>
  <borders count="65">
    <border>
      <left/>
      <right/>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2">
    <xf numFmtId="0" fontId="0" fillId="0" borderId="0"/>
    <xf numFmtId="43" fontId="1" fillId="0" borderId="0" applyFont="0" applyFill="0" applyBorder="0" applyAlignment="0" applyProtection="0"/>
  </cellStyleXfs>
  <cellXfs count="273">
    <xf numFmtId="0" fontId="0" fillId="0" borderId="0" xfId="0"/>
    <xf numFmtId="0" fontId="0" fillId="0" borderId="0" xfId="0" applyAlignment="1">
      <alignment wrapText="1"/>
    </xf>
    <xf numFmtId="0" fontId="3" fillId="0" borderId="0" xfId="0" applyFont="1" applyAlignment="1">
      <alignment wrapText="1"/>
    </xf>
    <xf numFmtId="0" fontId="3" fillId="0" borderId="0" xfId="0" applyFont="1" applyAlignment="1">
      <alignment vertical="top" wrapText="1"/>
    </xf>
    <xf numFmtId="0" fontId="2" fillId="0" borderId="0" xfId="0" applyFont="1" applyAlignment="1">
      <alignment vertical="top" wrapText="1"/>
    </xf>
    <xf numFmtId="0" fontId="7" fillId="0" borderId="0" xfId="0" applyFont="1" applyAlignment="1">
      <alignment wrapText="1"/>
    </xf>
    <xf numFmtId="44" fontId="0" fillId="0" borderId="0" xfId="0" applyNumberFormat="1" applyAlignment="1">
      <alignment wrapText="1"/>
    </xf>
    <xf numFmtId="44" fontId="0" fillId="0" borderId="2" xfId="0" applyNumberFormat="1" applyBorder="1" applyAlignment="1">
      <alignment wrapText="1"/>
    </xf>
    <xf numFmtId="0" fontId="0" fillId="3" borderId="2" xfId="0" applyFill="1" applyBorder="1" applyAlignment="1">
      <alignment wrapText="1"/>
    </xf>
    <xf numFmtId="44" fontId="0" fillId="3" borderId="2" xfId="0" applyNumberFormat="1" applyFill="1" applyBorder="1" applyAlignment="1">
      <alignment wrapText="1"/>
    </xf>
    <xf numFmtId="44" fontId="5" fillId="3" borderId="2" xfId="0" applyNumberFormat="1" applyFont="1" applyFill="1" applyBorder="1" applyAlignment="1">
      <alignment horizontal="center" wrapText="1"/>
    </xf>
    <xf numFmtId="0" fontId="5" fillId="3" borderId="4" xfId="0" applyFont="1" applyFill="1" applyBorder="1" applyAlignment="1">
      <alignment wrapText="1"/>
    </xf>
    <xf numFmtId="44" fontId="0" fillId="3" borderId="5" xfId="0" applyNumberFormat="1" applyFill="1" applyBorder="1" applyAlignment="1">
      <alignment wrapText="1"/>
    </xf>
    <xf numFmtId="44" fontId="5" fillId="3" borderId="5" xfId="0" applyNumberFormat="1" applyFont="1" applyFill="1" applyBorder="1" applyAlignment="1">
      <alignment horizontal="center" wrapText="1"/>
    </xf>
    <xf numFmtId="44" fontId="0" fillId="2" borderId="5" xfId="0" applyNumberFormat="1" applyFill="1" applyBorder="1" applyAlignment="1">
      <alignment wrapText="1"/>
    </xf>
    <xf numFmtId="0" fontId="0" fillId="0" borderId="2" xfId="0" applyBorder="1" applyAlignment="1">
      <alignment horizontal="center" vertical="center" wrapText="1"/>
    </xf>
    <xf numFmtId="0" fontId="5" fillId="3" borderId="21" xfId="0" applyFont="1" applyFill="1" applyBorder="1" applyAlignment="1">
      <alignment horizontal="center" wrapText="1"/>
    </xf>
    <xf numFmtId="0" fontId="0" fillId="3" borderId="2" xfId="0" applyFill="1" applyBorder="1" applyAlignment="1">
      <alignment horizontal="center" vertical="center" wrapText="1"/>
    </xf>
    <xf numFmtId="2" fontId="0" fillId="0" borderId="2" xfId="0" applyNumberFormat="1" applyBorder="1" applyAlignment="1">
      <alignment wrapText="1"/>
    </xf>
    <xf numFmtId="2" fontId="0" fillId="2" borderId="2" xfId="0" applyNumberFormat="1" applyFill="1" applyBorder="1" applyAlignment="1">
      <alignment wrapText="1"/>
    </xf>
    <xf numFmtId="0" fontId="5" fillId="0" borderId="0" xfId="0" applyFont="1" applyAlignment="1">
      <alignment horizontal="center" vertical="center" wrapText="1"/>
    </xf>
    <xf numFmtId="0" fontId="0" fillId="0" borderId="2" xfId="0" applyBorder="1" applyAlignment="1">
      <alignment wrapText="1"/>
    </xf>
    <xf numFmtId="44" fontId="0" fillId="2" borderId="2" xfId="0" applyNumberFormat="1" applyFill="1" applyBorder="1" applyAlignment="1">
      <alignment wrapText="1"/>
    </xf>
    <xf numFmtId="0" fontId="5" fillId="3" borderId="31" xfId="0" applyFont="1" applyFill="1" applyBorder="1" applyAlignment="1">
      <alignment wrapText="1"/>
    </xf>
    <xf numFmtId="0" fontId="5" fillId="3" borderId="22" xfId="0" applyFont="1" applyFill="1" applyBorder="1" applyAlignment="1">
      <alignment wrapText="1"/>
    </xf>
    <xf numFmtId="14" fontId="0" fillId="0" borderId="2" xfId="0" applyNumberFormat="1" applyBorder="1" applyAlignment="1">
      <alignment wrapText="1"/>
    </xf>
    <xf numFmtId="14" fontId="0" fillId="0" borderId="2" xfId="0" applyNumberFormat="1" applyBorder="1" applyAlignment="1">
      <alignment horizontal="center" wrapText="1"/>
    </xf>
    <xf numFmtId="0" fontId="5" fillId="3" borderId="2" xfId="0" applyFont="1" applyFill="1" applyBorder="1" applyAlignment="1">
      <alignment horizontal="center" vertical="center" wrapText="1"/>
    </xf>
    <xf numFmtId="14" fontId="0" fillId="0" borderId="2" xfId="0" applyNumberFormat="1" applyBorder="1" applyAlignment="1">
      <alignment vertical="center" wrapText="1"/>
    </xf>
    <xf numFmtId="0" fontId="0" fillId="0" borderId="4" xfId="0" applyBorder="1" applyAlignment="1">
      <alignment wrapText="1"/>
    </xf>
    <xf numFmtId="0" fontId="0" fillId="3" borderId="5" xfId="0" applyFill="1" applyBorder="1" applyAlignment="1">
      <alignment wrapText="1"/>
    </xf>
    <xf numFmtId="0" fontId="6" fillId="3" borderId="11" xfId="0" applyFont="1" applyFill="1" applyBorder="1" applyAlignment="1">
      <alignment horizontal="center" wrapText="1"/>
    </xf>
    <xf numFmtId="0" fontId="6" fillId="3" borderId="12" xfId="0" applyFont="1" applyFill="1" applyBorder="1" applyAlignment="1">
      <alignment horizontal="center" wrapText="1"/>
    </xf>
    <xf numFmtId="0" fontId="7" fillId="3" borderId="4" xfId="0" applyFont="1" applyFill="1" applyBorder="1" applyAlignment="1">
      <alignment wrapText="1"/>
    </xf>
    <xf numFmtId="0" fontId="6" fillId="3" borderId="2" xfId="0" applyFont="1" applyFill="1" applyBorder="1" applyAlignment="1">
      <alignment horizontal="center" wrapText="1"/>
    </xf>
    <xf numFmtId="0" fontId="6" fillId="3" borderId="4" xfId="0" applyFont="1" applyFill="1" applyBorder="1" applyAlignment="1">
      <alignment horizontal="center" vertical="center" wrapText="1"/>
    </xf>
    <xf numFmtId="0" fontId="6" fillId="3" borderId="17" xfId="0" applyFont="1" applyFill="1" applyBorder="1" applyAlignment="1">
      <alignment horizontal="center" vertical="center" wrapText="1"/>
    </xf>
    <xf numFmtId="14" fontId="0" fillId="0" borderId="5" xfId="0" applyNumberFormat="1" applyFill="1" applyBorder="1" applyAlignment="1">
      <alignment horizontal="center" vertical="center" wrapText="1"/>
    </xf>
    <xf numFmtId="167" fontId="0" fillId="0" borderId="2" xfId="0" applyNumberFormat="1" applyBorder="1" applyAlignment="1">
      <alignment horizontal="center" wrapText="1"/>
    </xf>
    <xf numFmtId="0" fontId="5" fillId="3" borderId="2" xfId="0" applyFont="1" applyFill="1" applyBorder="1" applyAlignment="1">
      <alignment horizontal="center" wrapText="1"/>
    </xf>
    <xf numFmtId="0" fontId="5" fillId="3" borderId="4" xfId="0" applyFont="1" applyFill="1" applyBorder="1" applyAlignment="1">
      <alignment horizontal="center" wrapText="1"/>
    </xf>
    <xf numFmtId="0" fontId="5" fillId="3" borderId="2" xfId="0" applyFont="1" applyFill="1" applyBorder="1" applyAlignment="1">
      <alignment horizontal="center" vertical="center" wrapText="1"/>
    </xf>
    <xf numFmtId="0" fontId="5" fillId="3" borderId="5" xfId="0" applyFont="1" applyFill="1" applyBorder="1" applyAlignment="1">
      <alignment horizontal="center" vertical="center" wrapText="1"/>
    </xf>
    <xf numFmtId="166" fontId="0" fillId="0" borderId="4" xfId="0" applyNumberFormat="1" applyBorder="1" applyAlignment="1">
      <alignment wrapText="1"/>
    </xf>
    <xf numFmtId="39" fontId="7" fillId="3" borderId="2" xfId="1" applyNumberFormat="1" applyFont="1" applyFill="1" applyBorder="1" applyAlignment="1">
      <alignment vertical="center" wrapText="1"/>
    </xf>
    <xf numFmtId="39" fontId="7" fillId="2" borderId="2" xfId="1" applyNumberFormat="1" applyFont="1" applyFill="1" applyBorder="1" applyAlignment="1">
      <alignment vertical="center" wrapText="1"/>
    </xf>
    <xf numFmtId="164" fontId="7" fillId="2" borderId="2" xfId="0" applyNumberFormat="1" applyFont="1" applyFill="1" applyBorder="1" applyAlignment="1">
      <alignment vertical="center" wrapText="1"/>
    </xf>
    <xf numFmtId="164" fontId="7" fillId="2" borderId="16" xfId="0" applyNumberFormat="1" applyFont="1" applyFill="1" applyBorder="1" applyAlignment="1">
      <alignment vertical="center" wrapText="1"/>
    </xf>
    <xf numFmtId="0" fontId="5" fillId="3" borderId="19" xfId="0" applyFont="1" applyFill="1" applyBorder="1" applyAlignment="1">
      <alignment wrapText="1"/>
    </xf>
    <xf numFmtId="0" fontId="5" fillId="3" borderId="20" xfId="0" applyFont="1" applyFill="1" applyBorder="1" applyAlignment="1">
      <alignment wrapText="1"/>
    </xf>
    <xf numFmtId="2" fontId="5" fillId="2" borderId="46" xfId="0" applyNumberFormat="1" applyFont="1" applyFill="1" applyBorder="1" applyAlignment="1">
      <alignment wrapText="1"/>
    </xf>
    <xf numFmtId="0" fontId="5" fillId="3" borderId="43" xfId="0" applyFont="1" applyFill="1" applyBorder="1" applyAlignment="1">
      <alignment wrapText="1"/>
    </xf>
    <xf numFmtId="0" fontId="5" fillId="3" borderId="47" xfId="0" applyFont="1" applyFill="1" applyBorder="1" applyAlignment="1">
      <alignment wrapText="1"/>
    </xf>
    <xf numFmtId="44" fontId="5" fillId="2" borderId="48" xfId="0" applyNumberFormat="1" applyFont="1" applyFill="1" applyBorder="1" applyAlignment="1">
      <alignment wrapText="1"/>
    </xf>
    <xf numFmtId="2" fontId="5" fillId="2" borderId="16" xfId="0" applyNumberFormat="1" applyFont="1" applyFill="1" applyBorder="1" applyAlignment="1">
      <alignment wrapText="1"/>
    </xf>
    <xf numFmtId="0" fontId="5" fillId="3" borderId="40" xfId="0" applyFont="1" applyFill="1" applyBorder="1" applyAlignment="1">
      <alignment wrapText="1"/>
    </xf>
    <xf numFmtId="0" fontId="5" fillId="3" borderId="50" xfId="0" applyFont="1" applyFill="1" applyBorder="1" applyAlignment="1">
      <alignment wrapText="1"/>
    </xf>
    <xf numFmtId="44" fontId="5" fillId="2" borderId="51" xfId="0" applyNumberFormat="1" applyFont="1" applyFill="1" applyBorder="1" applyAlignment="1">
      <alignment wrapText="1"/>
    </xf>
    <xf numFmtId="0" fontId="5" fillId="3" borderId="3" xfId="0" applyFont="1" applyFill="1" applyBorder="1" applyAlignment="1">
      <alignment wrapText="1"/>
    </xf>
    <xf numFmtId="0" fontId="5" fillId="3" borderId="45" xfId="0" applyFont="1" applyFill="1" applyBorder="1" applyAlignment="1">
      <alignment wrapText="1"/>
    </xf>
    <xf numFmtId="2" fontId="0" fillId="2" borderId="16" xfId="0" applyNumberFormat="1" applyFill="1" applyBorder="1" applyAlignment="1">
      <alignment wrapText="1"/>
    </xf>
    <xf numFmtId="44" fontId="0" fillId="2" borderId="33" xfId="0" applyNumberFormat="1" applyFill="1" applyBorder="1" applyAlignment="1">
      <alignment wrapText="1"/>
    </xf>
    <xf numFmtId="2" fontId="5" fillId="2" borderId="55" xfId="0" applyNumberFormat="1" applyFont="1" applyFill="1" applyBorder="1" applyAlignment="1">
      <alignment wrapText="1"/>
    </xf>
    <xf numFmtId="44" fontId="5" fillId="2" borderId="56" xfId="0" applyNumberFormat="1" applyFont="1" applyFill="1" applyBorder="1" applyAlignment="1">
      <alignment wrapText="1"/>
    </xf>
    <xf numFmtId="166" fontId="0" fillId="3" borderId="2" xfId="0" applyNumberFormat="1" applyFill="1" applyBorder="1" applyAlignment="1">
      <alignment horizontal="center" wrapText="1"/>
    </xf>
    <xf numFmtId="0" fontId="5" fillId="3" borderId="55" xfId="0" applyFont="1" applyFill="1" applyBorder="1" applyAlignment="1">
      <alignment wrapText="1"/>
    </xf>
    <xf numFmtId="44" fontId="5" fillId="2" borderId="2" xfId="0" applyNumberFormat="1" applyFont="1" applyFill="1" applyBorder="1" applyAlignment="1">
      <alignment wrapText="1"/>
    </xf>
    <xf numFmtId="44" fontId="5" fillId="2" borderId="55" xfId="0" applyNumberFormat="1" applyFont="1" applyFill="1" applyBorder="1" applyAlignment="1">
      <alignment wrapText="1"/>
    </xf>
    <xf numFmtId="0" fontId="5" fillId="3" borderId="16" xfId="0" applyFont="1" applyFill="1" applyBorder="1" applyAlignment="1">
      <alignment wrapText="1"/>
    </xf>
    <xf numFmtId="44" fontId="0" fillId="2" borderId="16" xfId="0" applyNumberFormat="1" applyFill="1" applyBorder="1" applyAlignment="1">
      <alignment wrapText="1"/>
    </xf>
    <xf numFmtId="0" fontId="9" fillId="0" borderId="4" xfId="0" applyFont="1" applyBorder="1" applyAlignment="1">
      <alignment wrapText="1"/>
    </xf>
    <xf numFmtId="2" fontId="9" fillId="2" borderId="2" xfId="0" applyNumberFormat="1" applyFont="1" applyFill="1" applyBorder="1" applyAlignment="1">
      <alignment wrapText="1"/>
    </xf>
    <xf numFmtId="2" fontId="9" fillId="2" borderId="16" xfId="0" applyNumberFormat="1" applyFont="1" applyFill="1" applyBorder="1" applyAlignment="1">
      <alignment wrapText="1"/>
    </xf>
    <xf numFmtId="2" fontId="9" fillId="2" borderId="11" xfId="0" applyNumberFormat="1" applyFont="1" applyFill="1" applyBorder="1" applyAlignment="1">
      <alignment wrapText="1"/>
    </xf>
    <xf numFmtId="2" fontId="9" fillId="2" borderId="33" xfId="0" applyNumberFormat="1" applyFont="1" applyFill="1" applyBorder="1" applyAlignment="1">
      <alignment wrapText="1"/>
    </xf>
    <xf numFmtId="44" fontId="9" fillId="2" borderId="5" xfId="0" applyNumberFormat="1" applyFont="1" applyFill="1" applyBorder="1" applyAlignment="1">
      <alignment wrapText="1"/>
    </xf>
    <xf numFmtId="44" fontId="9" fillId="2" borderId="51" xfId="0" applyNumberFormat="1" applyFont="1" applyFill="1" applyBorder="1" applyAlignment="1">
      <alignment wrapText="1"/>
    </xf>
    <xf numFmtId="44" fontId="9" fillId="2" borderId="12" xfId="0" applyNumberFormat="1" applyFont="1" applyFill="1" applyBorder="1" applyAlignment="1">
      <alignment wrapText="1"/>
    </xf>
    <xf numFmtId="44" fontId="9" fillId="2" borderId="35" xfId="0" applyNumberFormat="1" applyFont="1" applyFill="1" applyBorder="1" applyAlignment="1">
      <alignment wrapText="1"/>
    </xf>
    <xf numFmtId="0" fontId="6" fillId="3" borderId="58" xfId="0" applyFont="1" applyFill="1" applyBorder="1" applyAlignment="1">
      <alignment horizontal="center" vertical="center" wrapText="1"/>
    </xf>
    <xf numFmtId="164" fontId="6" fillId="2" borderId="59" xfId="0" applyNumberFormat="1" applyFont="1" applyFill="1" applyBorder="1" applyAlignment="1">
      <alignment vertical="center" wrapText="1"/>
    </xf>
    <xf numFmtId="39" fontId="7" fillId="3" borderId="16" xfId="1" applyNumberFormat="1" applyFont="1" applyFill="1" applyBorder="1" applyAlignment="1">
      <alignment vertical="center" wrapText="1"/>
    </xf>
    <xf numFmtId="0" fontId="0" fillId="3" borderId="7" xfId="0" applyFill="1" applyBorder="1" applyAlignment="1">
      <alignment wrapText="1"/>
    </xf>
    <xf numFmtId="0" fontId="0" fillId="3" borderId="54" xfId="0" applyFill="1" applyBorder="1" applyAlignment="1">
      <alignment wrapText="1"/>
    </xf>
    <xf numFmtId="0" fontId="5" fillId="3" borderId="21" xfId="0" applyFont="1" applyFill="1" applyBorder="1" applyAlignment="1">
      <alignment horizontal="center" wrapText="1"/>
    </xf>
    <xf numFmtId="0" fontId="0" fillId="0" borderId="2" xfId="0" applyBorder="1" applyAlignment="1">
      <alignment horizontal="center" vertical="center" wrapText="1"/>
    </xf>
    <xf numFmtId="0" fontId="5" fillId="3" borderId="2" xfId="0" applyFont="1" applyFill="1" applyBorder="1" applyAlignment="1">
      <alignment horizontal="center" vertical="center" wrapText="1"/>
    </xf>
    <xf numFmtId="0" fontId="0" fillId="0" borderId="5" xfId="0" applyBorder="1" applyAlignment="1">
      <alignment horizontal="center" vertical="center" wrapText="1"/>
    </xf>
    <xf numFmtId="14" fontId="0" fillId="0" borderId="5" xfId="0" applyNumberFormat="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5" fillId="3" borderId="11" xfId="0" applyFont="1" applyFill="1" applyBorder="1" applyAlignment="1">
      <alignment horizontal="center" wrapText="1"/>
    </xf>
    <xf numFmtId="0" fontId="0" fillId="0" borderId="21" xfId="0" applyNumberFormat="1" applyBorder="1" applyAlignment="1">
      <alignment horizontal="center" vertical="center" wrapText="1"/>
    </xf>
    <xf numFmtId="0" fontId="5" fillId="3" borderId="30" xfId="0" applyFont="1" applyFill="1" applyBorder="1" applyAlignment="1">
      <alignment horizontal="center" vertical="center" wrapText="1"/>
    </xf>
    <xf numFmtId="0" fontId="5" fillId="3" borderId="21" xfId="0" applyFont="1" applyFill="1" applyBorder="1" applyAlignment="1">
      <alignment horizontal="center" wrapText="1"/>
    </xf>
    <xf numFmtId="0" fontId="0" fillId="0" borderId="21" xfId="0" applyBorder="1" applyAlignment="1">
      <alignment horizontal="center" vertical="center" wrapText="1"/>
    </xf>
    <xf numFmtId="0" fontId="0" fillId="0" borderId="21" xfId="0" applyNumberFormat="1" applyBorder="1" applyAlignment="1">
      <alignment horizontal="center" vertical="center" wrapText="1"/>
    </xf>
    <xf numFmtId="0" fontId="5" fillId="3" borderId="2" xfId="0" applyFont="1" applyFill="1" applyBorder="1" applyAlignment="1">
      <alignment horizontal="center" wrapText="1"/>
    </xf>
    <xf numFmtId="0" fontId="5" fillId="3" borderId="5" xfId="0" applyFont="1" applyFill="1" applyBorder="1" applyAlignment="1">
      <alignment horizontal="center" wrapText="1"/>
    </xf>
    <xf numFmtId="0" fontId="0" fillId="0" borderId="2" xfId="0" applyBorder="1" applyAlignment="1">
      <alignment horizontal="center" vertical="center" wrapText="1"/>
    </xf>
    <xf numFmtId="0" fontId="5" fillId="3" borderId="4"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2" xfId="0" applyFont="1" applyFill="1" applyBorder="1" applyAlignment="1">
      <alignment horizontal="center" wrapText="1"/>
    </xf>
    <xf numFmtId="0" fontId="5" fillId="4" borderId="5" xfId="0" applyFont="1" applyFill="1"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wrapText="1"/>
    </xf>
    <xf numFmtId="0" fontId="5" fillId="0" borderId="23" xfId="0" applyFont="1" applyBorder="1" applyAlignment="1">
      <alignment wrapText="1"/>
    </xf>
    <xf numFmtId="0" fontId="5" fillId="3" borderId="4" xfId="0" applyFont="1" applyFill="1" applyBorder="1" applyAlignment="1">
      <alignment horizontal="center" vertical="center" wrapText="1"/>
    </xf>
    <xf numFmtId="14" fontId="0" fillId="0" borderId="2" xfId="0" applyNumberFormat="1" applyBorder="1" applyAlignment="1">
      <alignment horizontal="center" vertical="center" wrapText="1"/>
    </xf>
    <xf numFmtId="165" fontId="0" fillId="2" borderId="2" xfId="0" applyNumberFormat="1" applyFill="1" applyBorder="1" applyAlignment="1">
      <alignment horizontal="center" wrapText="1"/>
    </xf>
    <xf numFmtId="0" fontId="8" fillId="0" borderId="0" xfId="0" applyFont="1" applyBorder="1" applyAlignment="1">
      <alignment vertical="center" wrapText="1"/>
    </xf>
    <xf numFmtId="0" fontId="5" fillId="3" borderId="12" xfId="0" applyFont="1" applyFill="1" applyBorder="1" applyAlignment="1">
      <alignment horizontal="center" wrapText="1"/>
    </xf>
    <xf numFmtId="39" fontId="7" fillId="3" borderId="59" xfId="1" applyNumberFormat="1" applyFont="1" applyFill="1" applyBorder="1" applyAlignment="1">
      <alignment vertical="center" wrapText="1"/>
    </xf>
    <xf numFmtId="0" fontId="7" fillId="5" borderId="0" xfId="0" applyFont="1" applyFill="1" applyAlignment="1">
      <alignment horizontal="left" vertical="top" wrapText="1"/>
    </xf>
    <xf numFmtId="0" fontId="9" fillId="0" borderId="30" xfId="0" applyFont="1" applyBorder="1" applyAlignment="1" applyProtection="1">
      <alignment horizontal="left" vertical="center" wrapText="1"/>
      <protection locked="0"/>
    </xf>
    <xf numFmtId="0" fontId="9" fillId="0" borderId="31" xfId="0" applyFont="1" applyBorder="1" applyAlignment="1" applyProtection="1">
      <alignment horizontal="left" vertical="center" wrapText="1"/>
      <protection locked="0"/>
    </xf>
    <xf numFmtId="0" fontId="9" fillId="0" borderId="22" xfId="0" applyFont="1" applyBorder="1" applyAlignment="1" applyProtection="1">
      <alignment horizontal="left" vertical="center" wrapText="1"/>
      <protection locked="0"/>
    </xf>
    <xf numFmtId="164" fontId="7" fillId="0" borderId="21" xfId="0" applyNumberFormat="1" applyFont="1" applyBorder="1" applyAlignment="1" applyProtection="1">
      <alignment horizontal="left" vertical="center" wrapText="1"/>
      <protection locked="0"/>
    </xf>
    <xf numFmtId="164" fontId="7" fillId="0" borderId="31" xfId="0" applyNumberFormat="1" applyFont="1" applyBorder="1" applyAlignment="1" applyProtection="1">
      <alignment horizontal="left" vertical="center" wrapText="1"/>
      <protection locked="0"/>
    </xf>
    <xf numFmtId="164" fontId="7" fillId="0" borderId="32" xfId="0" applyNumberFormat="1" applyFont="1" applyBorder="1" applyAlignment="1" applyProtection="1">
      <alignment horizontal="left" vertical="center" wrapText="1"/>
      <protection locked="0"/>
    </xf>
    <xf numFmtId="0" fontId="5"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49" fontId="9" fillId="0" borderId="30" xfId="0" applyNumberFormat="1" applyFont="1" applyFill="1" applyBorder="1" applyAlignment="1" applyProtection="1">
      <alignment horizontal="left" vertical="center" wrapText="1"/>
      <protection locked="0"/>
    </xf>
    <xf numFmtId="49" fontId="9" fillId="0" borderId="31" xfId="0" applyNumberFormat="1" applyFont="1" applyFill="1" applyBorder="1" applyAlignment="1" applyProtection="1">
      <alignment horizontal="left" vertical="center" wrapText="1"/>
      <protection locked="0"/>
    </xf>
    <xf numFmtId="49" fontId="9" fillId="0" borderId="32" xfId="0" applyNumberFormat="1" applyFont="1" applyFill="1" applyBorder="1" applyAlignment="1" applyProtection="1">
      <alignment horizontal="left" vertical="center" wrapText="1"/>
      <protection locked="0"/>
    </xf>
    <xf numFmtId="0" fontId="6" fillId="3" borderId="36" xfId="0" applyFont="1" applyFill="1" applyBorder="1" applyAlignment="1">
      <alignment horizontal="center" wrapText="1"/>
    </xf>
    <xf numFmtId="0" fontId="6" fillId="3" borderId="38" xfId="0" applyFont="1" applyFill="1" applyBorder="1" applyAlignment="1">
      <alignment horizontal="center" wrapText="1"/>
    </xf>
    <xf numFmtId="0" fontId="6" fillId="3" borderId="37" xfId="0" applyFont="1" applyFill="1" applyBorder="1" applyAlignment="1">
      <alignment horizontal="center" wrapText="1"/>
    </xf>
    <xf numFmtId="0" fontId="7" fillId="0" borderId="30" xfId="0" applyFont="1" applyBorder="1" applyAlignment="1" applyProtection="1">
      <alignment horizontal="center" vertical="center" wrapText="1"/>
      <protection locked="0"/>
    </xf>
    <xf numFmtId="0" fontId="7" fillId="0" borderId="31" xfId="0" applyFont="1" applyBorder="1" applyAlignment="1" applyProtection="1">
      <alignment horizontal="center" vertical="center" wrapText="1"/>
      <protection locked="0"/>
    </xf>
    <xf numFmtId="0" fontId="7" fillId="0" borderId="22" xfId="0" applyFont="1" applyBorder="1" applyAlignment="1" applyProtection="1">
      <alignment horizontal="center" vertical="center" wrapText="1"/>
      <protection locked="0"/>
    </xf>
    <xf numFmtId="0" fontId="6" fillId="3" borderId="21" xfId="0" applyFont="1" applyFill="1" applyBorder="1" applyAlignment="1">
      <alignment horizontal="center" wrapText="1"/>
    </xf>
    <xf numFmtId="0" fontId="6" fillId="3" borderId="31" xfId="0" applyFont="1" applyFill="1" applyBorder="1" applyAlignment="1">
      <alignment horizontal="center" wrapText="1"/>
    </xf>
    <xf numFmtId="0" fontId="6" fillId="3" borderId="32" xfId="0" applyFont="1" applyFill="1" applyBorder="1" applyAlignment="1">
      <alignment horizontal="center" wrapText="1"/>
    </xf>
    <xf numFmtId="164" fontId="7" fillId="0" borderId="29" xfId="0" applyNumberFormat="1" applyFont="1" applyBorder="1" applyAlignment="1" applyProtection="1">
      <alignment horizontal="left" vertical="center" wrapText="1"/>
      <protection locked="0"/>
    </xf>
    <xf numFmtId="164" fontId="7" fillId="0" borderId="9" xfId="0" applyNumberFormat="1" applyFont="1" applyBorder="1" applyAlignment="1" applyProtection="1">
      <alignment horizontal="left" vertical="center" wrapText="1"/>
      <protection locked="0"/>
    </xf>
    <xf numFmtId="164" fontId="7" fillId="0" borderId="10" xfId="0" applyNumberFormat="1" applyFont="1" applyBorder="1" applyAlignment="1" applyProtection="1">
      <alignment horizontal="left" vertical="center" wrapText="1"/>
      <protection locked="0"/>
    </xf>
    <xf numFmtId="164" fontId="7" fillId="0" borderId="39" xfId="0" applyNumberFormat="1" applyFont="1" applyBorder="1" applyAlignment="1" applyProtection="1">
      <alignment horizontal="left" vertical="center" wrapText="1"/>
      <protection locked="0"/>
    </xf>
    <xf numFmtId="164" fontId="7" fillId="0" borderId="40" xfId="0" applyNumberFormat="1" applyFont="1" applyBorder="1" applyAlignment="1" applyProtection="1">
      <alignment horizontal="left" vertical="center" wrapText="1"/>
      <protection locked="0"/>
    </xf>
    <xf numFmtId="164" fontId="7" fillId="0" borderId="41" xfId="0" applyNumberFormat="1" applyFont="1" applyBorder="1" applyAlignment="1" applyProtection="1">
      <alignment horizontal="left" vertical="center" wrapText="1"/>
      <protection locked="0"/>
    </xf>
    <xf numFmtId="0" fontId="5" fillId="3" borderId="2" xfId="0" applyFont="1" applyFill="1" applyBorder="1" applyAlignment="1">
      <alignment horizontal="center" wrapText="1"/>
    </xf>
    <xf numFmtId="0" fontId="0" fillId="0" borderId="2" xfId="0" applyBorder="1" applyAlignment="1">
      <alignment horizontal="center" vertical="center" wrapText="1"/>
    </xf>
    <xf numFmtId="0" fontId="0" fillId="0" borderId="2" xfId="0" applyNumberForma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44" xfId="0" applyFont="1" applyBorder="1" applyAlignment="1">
      <alignment horizontal="center" vertical="center" wrapText="1"/>
    </xf>
    <xf numFmtId="0" fontId="5" fillId="3" borderId="5" xfId="0" applyFont="1" applyFill="1" applyBorder="1" applyAlignment="1">
      <alignment horizontal="center" wrapText="1"/>
    </xf>
    <xf numFmtId="0" fontId="5" fillId="3" borderId="24"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1" xfId="0" applyFont="1" applyFill="1" applyBorder="1" applyAlignment="1">
      <alignment horizontal="center" wrapText="1"/>
    </xf>
    <xf numFmtId="0" fontId="5" fillId="3" borderId="22" xfId="0" applyFont="1" applyFill="1" applyBorder="1" applyAlignment="1">
      <alignment horizont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5" fillId="3" borderId="30" xfId="0" applyFont="1" applyFill="1" applyBorder="1" applyAlignment="1">
      <alignment horizontal="center" wrapText="1"/>
    </xf>
    <xf numFmtId="0" fontId="5" fillId="3" borderId="31" xfId="0" applyFont="1" applyFill="1" applyBorder="1" applyAlignment="1">
      <alignment horizont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0" xfId="0" applyNumberFormat="1" applyBorder="1" applyAlignment="1">
      <alignment horizontal="center" vertical="center" wrapText="1"/>
    </xf>
    <xf numFmtId="0" fontId="0" fillId="0" borderId="31" xfId="0" applyNumberFormat="1" applyBorder="1" applyAlignment="1">
      <alignment horizontal="center" vertical="center" wrapText="1"/>
    </xf>
    <xf numFmtId="0" fontId="8" fillId="0" borderId="6" xfId="0" applyFont="1" applyBorder="1" applyAlignment="1">
      <alignment horizontal="center" vertical="center" wrapText="1"/>
    </xf>
    <xf numFmtId="0" fontId="8" fillId="0" borderId="0" xfId="0" applyFont="1" applyBorder="1" applyAlignment="1">
      <alignment horizontal="center" vertical="center" wrapText="1"/>
    </xf>
    <xf numFmtId="0" fontId="8" fillId="0" borderId="7" xfId="0" applyFont="1" applyBorder="1" applyAlignment="1">
      <alignment horizontal="center" vertical="center" wrapText="1"/>
    </xf>
    <xf numFmtId="49" fontId="0" fillId="0" borderId="26" xfId="0" applyNumberFormat="1" applyBorder="1" applyAlignment="1">
      <alignment horizontal="left" vertical="center" wrapText="1"/>
    </xf>
    <xf numFmtId="0" fontId="0" fillId="0" borderId="3" xfId="0" applyBorder="1" applyAlignment="1">
      <alignment horizontal="left" vertical="center" wrapText="1"/>
    </xf>
    <xf numFmtId="0" fontId="0" fillId="0" borderId="27" xfId="0" applyBorder="1" applyAlignment="1">
      <alignment horizontal="left" vertical="center" wrapText="1"/>
    </xf>
    <xf numFmtId="0" fontId="5" fillId="3" borderId="42" xfId="0" applyFont="1" applyFill="1" applyBorder="1" applyAlignment="1">
      <alignment horizontal="right" wrapText="1"/>
    </xf>
    <xf numFmtId="0" fontId="5" fillId="3" borderId="43" xfId="0" applyFont="1" applyFill="1" applyBorder="1" applyAlignment="1">
      <alignment horizontal="right" wrapText="1"/>
    </xf>
    <xf numFmtId="0" fontId="5" fillId="3" borderId="49" xfId="0" applyFont="1" applyFill="1" applyBorder="1" applyAlignment="1">
      <alignment horizontal="right" wrapText="1"/>
    </xf>
    <xf numFmtId="0" fontId="5" fillId="3" borderId="40" xfId="0" applyFont="1" applyFill="1" applyBorder="1" applyAlignment="1">
      <alignment horizontal="right" wrapText="1"/>
    </xf>
    <xf numFmtId="0" fontId="0" fillId="0" borderId="24" xfId="0" applyBorder="1" applyAlignment="1">
      <alignment horizontal="center" wrapText="1"/>
    </xf>
    <xf numFmtId="0" fontId="0" fillId="0" borderId="19" xfId="0" applyBorder="1" applyAlignment="1">
      <alignment horizontal="center" wrapText="1"/>
    </xf>
    <xf numFmtId="0" fontId="0" fillId="0" borderId="20" xfId="0" applyBorder="1" applyAlignment="1">
      <alignment horizontal="center" wrapText="1"/>
    </xf>
    <xf numFmtId="0" fontId="5" fillId="3" borderId="30" xfId="0" applyFont="1" applyFill="1" applyBorder="1" applyAlignment="1">
      <alignment horizontal="right" wrapText="1"/>
    </xf>
    <xf numFmtId="0" fontId="5" fillId="3" borderId="31" xfId="0" applyFont="1" applyFill="1" applyBorder="1" applyAlignment="1">
      <alignment horizontal="right" wrapText="1"/>
    </xf>
    <xf numFmtId="0" fontId="5" fillId="3" borderId="26" xfId="0" applyFont="1" applyFill="1" applyBorder="1" applyAlignment="1">
      <alignment horizontal="right" wrapText="1"/>
    </xf>
    <xf numFmtId="0" fontId="5" fillId="3" borderId="3" xfId="0" applyFont="1" applyFill="1" applyBorder="1" applyAlignment="1">
      <alignment horizontal="right" wrapText="1"/>
    </xf>
    <xf numFmtId="0" fontId="5" fillId="3" borderId="24" xfId="0" applyFont="1" applyFill="1" applyBorder="1" applyAlignment="1">
      <alignment horizontal="right" wrapText="1"/>
    </xf>
    <xf numFmtId="0" fontId="5" fillId="3" borderId="19" xfId="0" applyFont="1" applyFill="1" applyBorder="1" applyAlignment="1">
      <alignment horizontal="right" wrapText="1"/>
    </xf>
    <xf numFmtId="0" fontId="5" fillId="0" borderId="23" xfId="0" applyFont="1" applyBorder="1" applyAlignment="1">
      <alignment horizontal="left" wrapText="1"/>
    </xf>
    <xf numFmtId="0" fontId="0" fillId="0" borderId="8" xfId="0" applyBorder="1" applyAlignment="1">
      <alignment horizontal="center" wrapText="1"/>
    </xf>
    <xf numFmtId="0" fontId="0" fillId="0" borderId="9" xfId="0" applyBorder="1" applyAlignment="1">
      <alignment horizontal="center" wrapText="1"/>
    </xf>
    <xf numFmtId="0" fontId="0" fillId="0" borderId="28" xfId="0" applyBorder="1" applyAlignment="1">
      <alignment horizontal="center" wrapText="1"/>
    </xf>
    <xf numFmtId="0" fontId="0" fillId="0" borderId="18" xfId="0" applyBorder="1" applyAlignment="1">
      <alignment horizontal="center" wrapText="1"/>
    </xf>
    <xf numFmtId="0" fontId="0" fillId="0" borderId="29" xfId="0" applyBorder="1" applyAlignment="1">
      <alignment horizontal="center" wrapText="1"/>
    </xf>
    <xf numFmtId="0" fontId="0" fillId="0" borderId="25" xfId="0" applyBorder="1" applyAlignment="1">
      <alignment horizontal="center" wrapText="1"/>
    </xf>
    <xf numFmtId="14" fontId="0" fillId="0" borderId="29" xfId="0" applyNumberFormat="1" applyBorder="1" applyAlignment="1">
      <alignment horizontal="center" wrapText="1"/>
    </xf>
    <xf numFmtId="14" fontId="0" fillId="0" borderId="10" xfId="0" applyNumberFormat="1" applyBorder="1" applyAlignment="1">
      <alignment horizontal="center" wrapText="1"/>
    </xf>
    <xf numFmtId="0" fontId="5" fillId="3" borderId="52" xfId="0" applyFont="1" applyFill="1" applyBorder="1" applyAlignment="1">
      <alignment horizontal="right" wrapText="1"/>
    </xf>
    <xf numFmtId="0" fontId="5" fillId="3" borderId="53" xfId="0" applyFont="1" applyFill="1" applyBorder="1" applyAlignment="1">
      <alignment horizontal="right" wrapText="1"/>
    </xf>
    <xf numFmtId="0" fontId="0" fillId="0" borderId="30" xfId="0" applyNumberFormat="1" applyBorder="1" applyAlignment="1">
      <alignment horizontal="left" vertical="center" wrapText="1"/>
    </xf>
    <xf numFmtId="0" fontId="0" fillId="0" borderId="31" xfId="0" applyNumberFormat="1" applyBorder="1" applyAlignment="1">
      <alignment horizontal="left" vertical="center" wrapText="1"/>
    </xf>
    <xf numFmtId="0" fontId="0" fillId="0" borderId="22" xfId="0" applyNumberFormat="1" applyBorder="1" applyAlignment="1">
      <alignment horizontal="left" vertical="center" wrapText="1"/>
    </xf>
    <xf numFmtId="0" fontId="0" fillId="0" borderId="21" xfId="0" applyNumberFormat="1" applyBorder="1" applyAlignment="1">
      <alignment horizontal="center" vertical="center" wrapText="1"/>
    </xf>
    <xf numFmtId="0" fontId="0" fillId="0" borderId="22" xfId="0" applyNumberFormat="1" applyBorder="1" applyAlignment="1">
      <alignment horizontal="center" vertical="center" wrapText="1"/>
    </xf>
    <xf numFmtId="0" fontId="5" fillId="3" borderId="2"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0" fillId="0" borderId="30" xfId="0" applyBorder="1" applyAlignment="1">
      <alignment horizontal="left" vertical="center" wrapText="1"/>
    </xf>
    <xf numFmtId="0" fontId="0" fillId="0" borderId="22" xfId="0" applyBorder="1" applyAlignment="1">
      <alignment horizontal="left" vertical="center" wrapText="1"/>
    </xf>
    <xf numFmtId="49" fontId="0" fillId="0" borderId="6" xfId="0" applyNumberFormat="1" applyBorder="1" applyAlignment="1">
      <alignment horizontal="left" vertical="center" wrapText="1"/>
    </xf>
    <xf numFmtId="0" fontId="0" fillId="0" borderId="0" xfId="0" applyBorder="1" applyAlignment="1">
      <alignment horizontal="left" vertical="center" wrapText="1"/>
    </xf>
    <xf numFmtId="0" fontId="0" fillId="0" borderId="7" xfId="0" applyBorder="1" applyAlignment="1">
      <alignment horizontal="left" vertical="center"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4" xfId="0" applyFont="1" applyBorder="1" applyAlignment="1">
      <alignment horizontal="center" vertical="center" wrapText="1"/>
    </xf>
    <xf numFmtId="0" fontId="5" fillId="4" borderId="34" xfId="0" applyFont="1" applyFill="1" applyBorder="1" applyAlignment="1">
      <alignment horizontal="right" wrapText="1"/>
    </xf>
    <xf numFmtId="0" fontId="5" fillId="4" borderId="33" xfId="0" applyFont="1" applyFill="1" applyBorder="1" applyAlignment="1">
      <alignment horizontal="right" wrapText="1"/>
    </xf>
    <xf numFmtId="14" fontId="0" fillId="4" borderId="16" xfId="0" applyNumberFormat="1" applyFill="1" applyBorder="1" applyAlignment="1">
      <alignment horizontal="center" wrapText="1"/>
    </xf>
    <xf numFmtId="14" fontId="0" fillId="4" borderId="51" xfId="0" applyNumberFormat="1" applyFill="1" applyBorder="1" applyAlignment="1">
      <alignment horizontal="center" wrapText="1"/>
    </xf>
    <xf numFmtId="0" fontId="5" fillId="4" borderId="57" xfId="0" applyFont="1" applyFill="1" applyBorder="1" applyAlignment="1">
      <alignment horizontal="right" wrapText="1"/>
    </xf>
    <xf numFmtId="0" fontId="5" fillId="4" borderId="55" xfId="0" applyFont="1" applyFill="1" applyBorder="1" applyAlignment="1">
      <alignment horizontal="right" wrapText="1"/>
    </xf>
    <xf numFmtId="14" fontId="0" fillId="4" borderId="55" xfId="0" applyNumberFormat="1" applyFill="1" applyBorder="1" applyAlignment="1">
      <alignment horizontal="center" wrapText="1"/>
    </xf>
    <xf numFmtId="14" fontId="0" fillId="4" borderId="56" xfId="0" applyNumberFormat="1" applyFill="1" applyBorder="1" applyAlignment="1">
      <alignment horizontal="center" wrapText="1"/>
    </xf>
    <xf numFmtId="14" fontId="0" fillId="0" borderId="9" xfId="0" applyNumberFormat="1" applyBorder="1" applyAlignment="1">
      <alignment horizontal="center" wrapText="1"/>
    </xf>
    <xf numFmtId="167" fontId="0" fillId="0" borderId="21" xfId="0" applyNumberFormat="1" applyBorder="1" applyAlignment="1">
      <alignment horizontal="center" wrapText="1"/>
    </xf>
    <xf numFmtId="167" fontId="0" fillId="0" borderId="22" xfId="0" applyNumberFormat="1" applyBorder="1" applyAlignment="1">
      <alignment horizontal="center" wrapText="1"/>
    </xf>
    <xf numFmtId="14" fontId="0" fillId="4" borderId="21" xfId="0" applyNumberFormat="1" applyFill="1" applyBorder="1" applyAlignment="1">
      <alignment horizontal="center" wrapText="1"/>
    </xf>
    <xf numFmtId="14" fontId="0" fillId="4" borderId="31" xfId="0" applyNumberFormat="1" applyFill="1" applyBorder="1" applyAlignment="1">
      <alignment horizontal="center" wrapText="1"/>
    </xf>
    <xf numFmtId="14" fontId="0" fillId="4" borderId="32" xfId="0" applyNumberFormat="1" applyFill="1" applyBorder="1" applyAlignment="1">
      <alignment horizontal="center" wrapText="1"/>
    </xf>
    <xf numFmtId="0" fontId="5" fillId="4" borderId="46"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3" borderId="32" xfId="0" applyFont="1" applyFill="1" applyBorder="1" applyAlignment="1">
      <alignment horizontal="center" wrapText="1"/>
    </xf>
    <xf numFmtId="0" fontId="5" fillId="4" borderId="6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1"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5" fillId="4" borderId="4" xfId="0" applyFont="1" applyFill="1" applyBorder="1" applyAlignment="1">
      <alignment horizontal="right" wrapText="1"/>
    </xf>
    <xf numFmtId="0" fontId="5" fillId="4" borderId="2" xfId="0" applyFont="1" applyFill="1" applyBorder="1" applyAlignment="1">
      <alignment horizontal="right" wrapText="1"/>
    </xf>
    <xf numFmtId="14" fontId="0" fillId="0" borderId="21" xfId="0" applyNumberFormat="1" applyFill="1" applyBorder="1" applyAlignment="1">
      <alignment horizontal="center" vertical="center" wrapText="1"/>
    </xf>
    <xf numFmtId="14" fontId="0" fillId="0" borderId="32" xfId="0" applyNumberFormat="1" applyFill="1" applyBorder="1" applyAlignment="1">
      <alignment horizontal="center" vertical="center" wrapText="1"/>
    </xf>
    <xf numFmtId="0" fontId="5" fillId="4" borderId="64" xfId="0" applyFont="1" applyFill="1" applyBorder="1" applyAlignment="1">
      <alignment horizontal="center" vertical="center" wrapText="1"/>
    </xf>
    <xf numFmtId="0" fontId="5" fillId="4" borderId="43" xfId="0" applyFont="1" applyFill="1" applyBorder="1" applyAlignment="1">
      <alignment horizontal="center" vertical="center" wrapText="1"/>
    </xf>
    <xf numFmtId="0" fontId="5" fillId="4" borderId="44" xfId="0" applyFont="1" applyFill="1" applyBorder="1" applyAlignment="1">
      <alignment horizontal="center" vertical="center" wrapText="1"/>
    </xf>
    <xf numFmtId="0" fontId="0" fillId="0" borderId="32" xfId="0" applyBorder="1" applyAlignment="1">
      <alignment horizontal="center" vertical="center" wrapText="1"/>
    </xf>
    <xf numFmtId="44" fontId="0" fillId="2" borderId="21" xfId="0" applyNumberFormat="1" applyFill="1" applyBorder="1" applyAlignment="1">
      <alignment horizontal="center" wrapText="1"/>
    </xf>
    <xf numFmtId="44" fontId="0" fillId="2" borderId="22" xfId="0" applyNumberFormat="1" applyFill="1" applyBorder="1" applyAlignment="1">
      <alignment horizontal="center" wrapText="1"/>
    </xf>
    <xf numFmtId="14" fontId="0" fillId="0" borderId="21" xfId="0" applyNumberFormat="1" applyBorder="1" applyAlignment="1">
      <alignment horizontal="center" wrapText="1"/>
    </xf>
    <xf numFmtId="14" fontId="0" fillId="0" borderId="22" xfId="0" applyNumberFormat="1" applyBorder="1" applyAlignment="1">
      <alignment horizontal="center" wrapText="1"/>
    </xf>
    <xf numFmtId="0" fontId="0" fillId="0" borderId="31" xfId="0" applyBorder="1" applyAlignment="1">
      <alignment horizontal="left" vertical="center" wrapText="1"/>
    </xf>
    <xf numFmtId="44" fontId="5" fillId="2" borderId="61" xfId="0" applyNumberFormat="1" applyFont="1" applyFill="1" applyBorder="1" applyAlignment="1">
      <alignment horizontal="center" wrapText="1"/>
    </xf>
    <xf numFmtId="44" fontId="5" fillId="2" borderId="62" xfId="0" applyNumberFormat="1" applyFont="1" applyFill="1" applyBorder="1" applyAlignment="1">
      <alignment horizontal="center" wrapText="1"/>
    </xf>
    <xf numFmtId="44" fontId="0" fillId="2" borderId="39" xfId="0" applyNumberFormat="1" applyFill="1" applyBorder="1" applyAlignment="1">
      <alignment horizontal="center" wrapText="1"/>
    </xf>
    <xf numFmtId="44" fontId="0" fillId="2" borderId="50" xfId="0" applyNumberFormat="1" applyFill="1" applyBorder="1" applyAlignment="1">
      <alignment horizontal="center" wrapText="1"/>
    </xf>
    <xf numFmtId="0" fontId="0" fillId="0" borderId="5" xfId="0" applyBorder="1" applyAlignment="1">
      <alignment horizontal="center" vertical="center" wrapText="1"/>
    </xf>
    <xf numFmtId="0" fontId="0" fillId="0" borderId="35" xfId="0" applyBorder="1" applyAlignment="1">
      <alignment horizontal="center" vertical="center" wrapText="1"/>
    </xf>
    <xf numFmtId="0" fontId="0" fillId="0" borderId="12" xfId="0" applyBorder="1" applyAlignment="1">
      <alignment horizontal="center" vertical="center" wrapText="1"/>
    </xf>
    <xf numFmtId="44" fontId="0" fillId="0" borderId="2" xfId="0" applyNumberFormat="1" applyBorder="1" applyAlignment="1">
      <alignment horizontal="center" vertical="center" wrapText="1"/>
    </xf>
    <xf numFmtId="44" fontId="0" fillId="2" borderId="2" xfId="0" applyNumberFormat="1" applyFill="1" applyBorder="1" applyAlignment="1">
      <alignment horizontal="center" vertical="center" wrapText="1"/>
    </xf>
    <xf numFmtId="0" fontId="0" fillId="0" borderId="33" xfId="0" applyBorder="1"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left" vertical="center" wrapText="1"/>
    </xf>
    <xf numFmtId="0" fontId="5" fillId="3" borderId="18"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60" xfId="0" applyFont="1" applyFill="1" applyBorder="1" applyAlignment="1">
      <alignment horizontal="center" vertical="center" wrapText="1"/>
    </xf>
    <xf numFmtId="0" fontId="5" fillId="3" borderId="45" xfId="0" applyFont="1" applyFill="1" applyBorder="1" applyAlignment="1">
      <alignment horizontal="center" vertical="center" wrapText="1"/>
    </xf>
    <xf numFmtId="0" fontId="5" fillId="3" borderId="4" xfId="0" applyFont="1" applyFill="1" applyBorder="1" applyAlignment="1">
      <alignment horizontal="right" wrapText="1"/>
    </xf>
    <xf numFmtId="0" fontId="5" fillId="3" borderId="2" xfId="0" applyFont="1" applyFill="1" applyBorder="1" applyAlignment="1">
      <alignment horizontal="right" wrapText="1"/>
    </xf>
    <xf numFmtId="0" fontId="5" fillId="3" borderId="33"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0" fillId="3" borderId="2" xfId="0" applyFill="1" applyBorder="1" applyAlignment="1">
      <alignment horizontal="left" vertical="center" wrapText="1"/>
    </xf>
    <xf numFmtId="0" fontId="0" fillId="3" borderId="5" xfId="0" applyFill="1" applyBorder="1" applyAlignment="1">
      <alignment horizontal="left" vertical="center" wrapText="1"/>
    </xf>
    <xf numFmtId="0" fontId="0" fillId="0" borderId="2" xfId="0" applyBorder="1" applyAlignment="1">
      <alignment horizontal="left" vertical="center" wrapText="1"/>
    </xf>
    <xf numFmtId="0" fontId="0" fillId="0" borderId="5" xfId="0" applyBorder="1" applyAlignment="1">
      <alignment horizontal="left"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4"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3</xdr:col>
      <xdr:colOff>981328</xdr:colOff>
      <xdr:row>0</xdr:row>
      <xdr:rowOff>123825</xdr:rowOff>
    </xdr:from>
    <xdr:to>
      <xdr:col>5</xdr:col>
      <xdr:colOff>133350</xdr:colOff>
      <xdr:row>0</xdr:row>
      <xdr:rowOff>851077</xdr:rowOff>
    </xdr:to>
    <xdr:pic>
      <xdr:nvPicPr>
        <xdr:cNvPr id="2" name="Picture 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34228" y="123825"/>
          <a:ext cx="1876172" cy="727252"/>
        </a:xfrm>
        <a:prstGeom prst="rect">
          <a:avLst/>
        </a:prstGeom>
        <a:noFill/>
        <a:ln w="9525">
          <a:noFill/>
          <a:miter lim="800000"/>
          <a:headEnd/>
          <a:tailEnd/>
        </a:ln>
      </xdr:spPr>
    </xdr:pic>
    <xdr:clientData/>
  </xdr:twoCellAnchor>
  <xdr:twoCellAnchor editAs="oneCell">
    <xdr:from>
      <xdr:col>1</xdr:col>
      <xdr:colOff>114300</xdr:colOff>
      <xdr:row>0</xdr:row>
      <xdr:rowOff>121920</xdr:rowOff>
    </xdr:from>
    <xdr:to>
      <xdr:col>1</xdr:col>
      <xdr:colOff>831804</xdr:colOff>
      <xdr:row>0</xdr:row>
      <xdr:rowOff>876300</xdr:rowOff>
    </xdr:to>
    <xdr:pic>
      <xdr:nvPicPr>
        <xdr:cNvPr id="3" name="Picture 3"/>
        <xdr:cNvPicPr>
          <a:picLocks noChangeAspect="1" noChangeArrowheads="1"/>
        </xdr:cNvPicPr>
      </xdr:nvPicPr>
      <xdr:blipFill>
        <a:blip xmlns:r="http://schemas.openxmlformats.org/officeDocument/2006/relationships" r:embed="rId2" cstate="print"/>
        <a:srcRect/>
        <a:stretch>
          <a:fillRect/>
        </a:stretch>
      </xdr:blipFill>
      <xdr:spPr bwMode="auto">
        <a:xfrm>
          <a:off x="1996440" y="121920"/>
          <a:ext cx="717504" cy="754380"/>
        </a:xfrm>
        <a:prstGeom prst="rect">
          <a:avLst/>
        </a:prstGeom>
        <a:solidFill>
          <a:srgbClr val="FFFFFF"/>
        </a:solidFill>
        <a:ln w="1">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1914526</xdr:colOff>
      <xdr:row>0</xdr:row>
      <xdr:rowOff>38100</xdr:rowOff>
    </xdr:from>
    <xdr:to>
      <xdr:col>2</xdr:col>
      <xdr:colOff>26248</xdr:colOff>
      <xdr:row>0</xdr:row>
      <xdr:rowOff>663007</xdr:rowOff>
    </xdr:to>
    <xdr:pic>
      <xdr:nvPicPr>
        <xdr:cNvPr id="2"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1914526" y="38100"/>
          <a:ext cx="721572" cy="624907"/>
        </a:xfrm>
        <a:prstGeom prst="rect">
          <a:avLst/>
        </a:prstGeom>
        <a:solidFill>
          <a:srgbClr val="FFFFFF"/>
        </a:solidFill>
        <a:ln w="1">
          <a:noFill/>
          <a:miter lim="800000"/>
          <a:headEnd/>
          <a:tailEnd/>
        </a:ln>
      </xdr:spPr>
    </xdr:pic>
    <xdr:clientData/>
  </xdr:twoCellAnchor>
  <xdr:twoCellAnchor>
    <xdr:from>
      <xdr:col>10</xdr:col>
      <xdr:colOff>120013</xdr:colOff>
      <xdr:row>0</xdr:row>
      <xdr:rowOff>40225</xdr:rowOff>
    </xdr:from>
    <xdr:to>
      <xdr:col>13</xdr:col>
      <xdr:colOff>55927</xdr:colOff>
      <xdr:row>0</xdr:row>
      <xdr:rowOff>676275</xdr:rowOff>
    </xdr:to>
    <xdr:pic>
      <xdr:nvPicPr>
        <xdr:cNvPr id="3"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6111238" y="40225"/>
          <a:ext cx="1640889" cy="63605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1933223</xdr:colOff>
      <xdr:row>0</xdr:row>
      <xdr:rowOff>43463</xdr:rowOff>
    </xdr:from>
    <xdr:to>
      <xdr:col>1</xdr:col>
      <xdr:colOff>600287</xdr:colOff>
      <xdr:row>0</xdr:row>
      <xdr:rowOff>668370</xdr:rowOff>
    </xdr:to>
    <xdr:pic>
      <xdr:nvPicPr>
        <xdr:cNvPr id="2"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1933223" y="43463"/>
          <a:ext cx="642620" cy="624907"/>
        </a:xfrm>
        <a:prstGeom prst="rect">
          <a:avLst/>
        </a:prstGeom>
        <a:solidFill>
          <a:srgbClr val="FFFFFF"/>
        </a:solidFill>
        <a:ln w="1">
          <a:noFill/>
          <a:miter lim="800000"/>
          <a:headEnd/>
          <a:tailEnd/>
        </a:ln>
      </xdr:spPr>
    </xdr:pic>
    <xdr:clientData/>
  </xdr:twoCellAnchor>
  <xdr:twoCellAnchor>
    <xdr:from>
      <xdr:col>10</xdr:col>
      <xdr:colOff>200026</xdr:colOff>
      <xdr:row>0</xdr:row>
      <xdr:rowOff>49002</xdr:rowOff>
    </xdr:from>
    <xdr:to>
      <xdr:col>13</xdr:col>
      <xdr:colOff>200025</xdr:colOff>
      <xdr:row>0</xdr:row>
      <xdr:rowOff>628650</xdr:rowOff>
    </xdr:to>
    <xdr:pic>
      <xdr:nvPicPr>
        <xdr:cNvPr id="3"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6334126" y="49002"/>
          <a:ext cx="1571624" cy="579648"/>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306070</xdr:colOff>
      <xdr:row>0</xdr:row>
      <xdr:rowOff>62230</xdr:rowOff>
    </xdr:from>
    <xdr:to>
      <xdr:col>1</xdr:col>
      <xdr:colOff>908614</xdr:colOff>
      <xdr:row>0</xdr:row>
      <xdr:rowOff>687137</xdr:rowOff>
    </xdr:to>
    <xdr:pic>
      <xdr:nvPicPr>
        <xdr:cNvPr id="2"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2508250" y="62230"/>
          <a:ext cx="602544" cy="624907"/>
        </a:xfrm>
        <a:prstGeom prst="rect">
          <a:avLst/>
        </a:prstGeom>
        <a:solidFill>
          <a:srgbClr val="FFFFFF"/>
        </a:solidFill>
        <a:ln w="1">
          <a:noFill/>
          <a:miter lim="800000"/>
          <a:headEnd/>
          <a:tailEnd/>
        </a:ln>
      </xdr:spPr>
    </xdr:pic>
    <xdr:clientData/>
  </xdr:twoCellAnchor>
  <xdr:twoCellAnchor>
    <xdr:from>
      <xdr:col>4</xdr:col>
      <xdr:colOff>281022</xdr:colOff>
      <xdr:row>0</xdr:row>
      <xdr:rowOff>61128</xdr:rowOff>
    </xdr:from>
    <xdr:to>
      <xdr:col>6</xdr:col>
      <xdr:colOff>138434</xdr:colOff>
      <xdr:row>0</xdr:row>
      <xdr:rowOff>666750</xdr:rowOff>
    </xdr:to>
    <xdr:pic>
      <xdr:nvPicPr>
        <xdr:cNvPr id="3"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5738847" y="61128"/>
          <a:ext cx="1562387" cy="60562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93556</xdr:colOff>
      <xdr:row>0</xdr:row>
      <xdr:rowOff>54610</xdr:rowOff>
    </xdr:from>
    <xdr:to>
      <xdr:col>1</xdr:col>
      <xdr:colOff>696100</xdr:colOff>
      <xdr:row>0</xdr:row>
      <xdr:rowOff>687137</xdr:rowOff>
    </xdr:to>
    <xdr:pic>
      <xdr:nvPicPr>
        <xdr:cNvPr id="4"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2269489" y="54610"/>
          <a:ext cx="602544" cy="632527"/>
        </a:xfrm>
        <a:prstGeom prst="rect">
          <a:avLst/>
        </a:prstGeom>
        <a:solidFill>
          <a:srgbClr val="FFFFFF"/>
        </a:solidFill>
        <a:ln w="1">
          <a:noFill/>
          <a:miter lim="800000"/>
          <a:headEnd/>
          <a:tailEnd/>
        </a:ln>
      </xdr:spPr>
    </xdr:pic>
    <xdr:clientData/>
  </xdr:twoCellAnchor>
  <xdr:twoCellAnchor>
    <xdr:from>
      <xdr:col>5</xdr:col>
      <xdr:colOff>1261886</xdr:colOff>
      <xdr:row>0</xdr:row>
      <xdr:rowOff>72911</xdr:rowOff>
    </xdr:from>
    <xdr:to>
      <xdr:col>7</xdr:col>
      <xdr:colOff>547501</xdr:colOff>
      <xdr:row>0</xdr:row>
      <xdr:rowOff>685800</xdr:rowOff>
    </xdr:to>
    <xdr:pic>
      <xdr:nvPicPr>
        <xdr:cNvPr id="5"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6062486" y="72911"/>
          <a:ext cx="1581140" cy="612889"/>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723900</xdr:colOff>
      <xdr:row>0</xdr:row>
      <xdr:rowOff>31750</xdr:rowOff>
    </xdr:from>
    <xdr:to>
      <xdr:col>3</xdr:col>
      <xdr:colOff>1409700</xdr:colOff>
      <xdr:row>0</xdr:row>
      <xdr:rowOff>709997</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133600" y="31750"/>
          <a:ext cx="685800" cy="678247"/>
        </a:xfrm>
        <a:prstGeom prst="rect">
          <a:avLst/>
        </a:prstGeom>
        <a:solidFill>
          <a:srgbClr val="FFFFFF"/>
        </a:solidFill>
        <a:ln w="1">
          <a:noFill/>
          <a:miter lim="800000"/>
          <a:headEnd/>
          <a:tailEnd/>
        </a:ln>
      </xdr:spPr>
    </xdr:pic>
    <xdr:clientData/>
  </xdr:twoCellAnchor>
  <xdr:twoCellAnchor>
    <xdr:from>
      <xdr:col>5</xdr:col>
      <xdr:colOff>653415</xdr:colOff>
      <xdr:row>0</xdr:row>
      <xdr:rowOff>58197</xdr:rowOff>
    </xdr:from>
    <xdr:to>
      <xdr:col>7</xdr:col>
      <xdr:colOff>601635</xdr:colOff>
      <xdr:row>0</xdr:row>
      <xdr:rowOff>695325</xdr:rowOff>
    </xdr:to>
    <xdr:pic>
      <xdr:nvPicPr>
        <xdr:cNvPr id="3" name="Picture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5863590" y="58197"/>
          <a:ext cx="1643670" cy="637128"/>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2"/>
  <sheetViews>
    <sheetView showGridLines="0" tabSelected="1" view="pageBreakPreview" zoomScaleNormal="100" zoomScaleSheetLayoutView="100" workbookViewId="0">
      <selection activeCell="A2" sqref="A2"/>
    </sheetView>
  </sheetViews>
  <sheetFormatPr defaultColWidth="8.85546875" defaultRowHeight="14.25" x14ac:dyDescent="0.2"/>
  <cols>
    <col min="1" max="1" width="95.140625" style="2" customWidth="1"/>
    <col min="2" max="16384" width="8.85546875" style="2"/>
  </cols>
  <sheetData>
    <row r="1" spans="1:10" ht="28.15" customHeight="1" thickBot="1" x14ac:dyDescent="0.25">
      <c r="A1" s="271" t="s">
        <v>86</v>
      </c>
    </row>
    <row r="2" spans="1:10" ht="121.5" thickTop="1" x14ac:dyDescent="0.2">
      <c r="A2" s="272" t="s">
        <v>93</v>
      </c>
      <c r="B2" s="4"/>
      <c r="C2" s="4"/>
      <c r="D2" s="4"/>
      <c r="E2" s="4"/>
      <c r="F2" s="4"/>
      <c r="G2" s="4"/>
      <c r="H2" s="4"/>
      <c r="I2" s="4"/>
      <c r="J2" s="4"/>
    </row>
    <row r="3" spans="1:10" ht="17.25" customHeight="1" x14ac:dyDescent="0.2">
      <c r="A3" s="272"/>
      <c r="B3" s="4"/>
      <c r="C3" s="4"/>
      <c r="D3" s="4"/>
      <c r="E3" s="4"/>
      <c r="F3" s="4"/>
      <c r="G3" s="4"/>
      <c r="H3" s="4"/>
      <c r="I3" s="4"/>
      <c r="J3" s="4"/>
    </row>
    <row r="4" spans="1:10" ht="34.5" x14ac:dyDescent="0.2">
      <c r="A4" s="272" t="s">
        <v>94</v>
      </c>
      <c r="B4" s="4"/>
      <c r="C4" s="4"/>
      <c r="D4" s="4"/>
      <c r="E4" s="4"/>
      <c r="F4" s="4"/>
      <c r="G4" s="4"/>
      <c r="H4" s="4"/>
      <c r="I4" s="4"/>
      <c r="J4" s="4"/>
    </row>
    <row r="5" spans="1:10" ht="17.25" customHeight="1" x14ac:dyDescent="0.2">
      <c r="A5" s="272"/>
      <c r="B5" s="4"/>
      <c r="C5" s="4"/>
      <c r="D5" s="4"/>
      <c r="E5" s="4"/>
      <c r="F5" s="4"/>
      <c r="G5" s="4"/>
      <c r="H5" s="4"/>
      <c r="I5" s="4"/>
      <c r="J5" s="4"/>
    </row>
    <row r="6" spans="1:10" ht="135.75" x14ac:dyDescent="0.2">
      <c r="A6" s="272" t="s">
        <v>95</v>
      </c>
      <c r="B6" s="4"/>
      <c r="C6" s="4"/>
      <c r="D6" s="4"/>
      <c r="E6" s="4"/>
      <c r="F6" s="4"/>
      <c r="G6" s="4"/>
      <c r="H6" s="4"/>
      <c r="I6" s="4"/>
      <c r="J6" s="4"/>
    </row>
    <row r="7" spans="1:10" ht="17.25" x14ac:dyDescent="0.2">
      <c r="A7" s="272"/>
      <c r="B7" s="4"/>
      <c r="C7" s="4"/>
      <c r="D7" s="4"/>
      <c r="E7" s="4"/>
      <c r="F7" s="4"/>
      <c r="G7" s="4"/>
      <c r="H7" s="4"/>
      <c r="I7" s="4"/>
      <c r="J7" s="4"/>
    </row>
    <row r="8" spans="1:10" ht="103.5" x14ac:dyDescent="0.2">
      <c r="A8" s="272" t="s">
        <v>102</v>
      </c>
      <c r="B8" s="4"/>
      <c r="C8" s="4"/>
      <c r="D8" s="4"/>
      <c r="E8" s="4"/>
      <c r="F8" s="4"/>
      <c r="G8" s="4"/>
      <c r="H8" s="4"/>
      <c r="I8" s="4"/>
      <c r="J8" s="4"/>
    </row>
    <row r="9" spans="1:10" ht="17.25" x14ac:dyDescent="0.2">
      <c r="A9" s="272"/>
      <c r="B9" s="4"/>
      <c r="C9" s="4"/>
      <c r="D9" s="4"/>
      <c r="E9" s="4"/>
      <c r="F9" s="4"/>
      <c r="G9" s="4"/>
      <c r="H9" s="4"/>
      <c r="I9" s="4"/>
      <c r="J9" s="4"/>
    </row>
    <row r="10" spans="1:10" ht="103.5" x14ac:dyDescent="0.2">
      <c r="A10" s="272" t="s">
        <v>103</v>
      </c>
      <c r="B10" s="4"/>
      <c r="C10" s="4"/>
      <c r="D10" s="4"/>
      <c r="E10" s="4"/>
      <c r="F10" s="4"/>
      <c r="G10" s="4"/>
      <c r="H10" s="4"/>
      <c r="I10" s="4"/>
      <c r="J10" s="4"/>
    </row>
    <row r="11" spans="1:10" ht="51.75" x14ac:dyDescent="0.2">
      <c r="A11" s="272" t="s">
        <v>96</v>
      </c>
      <c r="B11" s="4"/>
      <c r="C11" s="4"/>
      <c r="D11" s="4"/>
      <c r="E11" s="4"/>
      <c r="F11" s="4"/>
      <c r="G11" s="4"/>
      <c r="H11" s="4"/>
      <c r="I11" s="4"/>
      <c r="J11" s="4"/>
    </row>
    <row r="12" spans="1:10" ht="155.25" x14ac:dyDescent="0.2">
      <c r="A12" s="272" t="s">
        <v>97</v>
      </c>
      <c r="B12" s="4"/>
      <c r="C12" s="4"/>
      <c r="D12" s="4"/>
      <c r="E12" s="4"/>
      <c r="F12" s="4"/>
      <c r="G12" s="4"/>
      <c r="H12" s="4"/>
      <c r="I12" s="4"/>
      <c r="J12" s="4"/>
    </row>
    <row r="13" spans="1:10" ht="17.25" x14ac:dyDescent="0.2">
      <c r="A13" s="272"/>
      <c r="B13" s="4"/>
      <c r="C13" s="4"/>
      <c r="D13" s="4"/>
      <c r="E13" s="4"/>
      <c r="F13" s="4"/>
      <c r="G13" s="4"/>
      <c r="H13" s="4"/>
      <c r="I13" s="4"/>
      <c r="J13" s="4"/>
    </row>
    <row r="14" spans="1:10" ht="103.5" x14ac:dyDescent="0.2">
      <c r="A14" s="272" t="s">
        <v>98</v>
      </c>
      <c r="B14" s="4"/>
      <c r="C14" s="4"/>
      <c r="D14" s="4"/>
      <c r="E14" s="4"/>
      <c r="F14" s="4"/>
      <c r="G14" s="4"/>
      <c r="H14" s="4"/>
      <c r="I14" s="4"/>
      <c r="J14" s="4"/>
    </row>
    <row r="15" spans="1:10" ht="51.75" x14ac:dyDescent="0.2">
      <c r="A15" s="272" t="s">
        <v>99</v>
      </c>
      <c r="B15" s="4"/>
      <c r="C15" s="4"/>
      <c r="D15" s="4"/>
      <c r="E15" s="4"/>
      <c r="F15" s="4"/>
      <c r="G15" s="4"/>
      <c r="H15" s="4"/>
      <c r="I15" s="4"/>
      <c r="J15" s="4"/>
    </row>
    <row r="16" spans="1:10" ht="17.25" x14ac:dyDescent="0.2">
      <c r="A16" s="272"/>
      <c r="B16" s="4"/>
      <c r="C16" s="4"/>
      <c r="D16" s="4"/>
      <c r="E16" s="4"/>
      <c r="F16" s="4"/>
      <c r="G16" s="4"/>
      <c r="H16" s="4"/>
      <c r="I16" s="4"/>
      <c r="J16" s="4"/>
    </row>
    <row r="17" spans="1:10" ht="120.75" x14ac:dyDescent="0.2">
      <c r="A17" s="272" t="s">
        <v>100</v>
      </c>
      <c r="B17" s="4"/>
      <c r="C17" s="4"/>
      <c r="D17" s="4"/>
      <c r="E17" s="4"/>
      <c r="F17" s="4"/>
      <c r="G17" s="4"/>
      <c r="H17" s="4"/>
      <c r="I17" s="4"/>
      <c r="J17" s="4"/>
    </row>
    <row r="18" spans="1:10" ht="17.25" x14ac:dyDescent="0.2">
      <c r="A18" s="272"/>
      <c r="B18" s="4"/>
      <c r="C18" s="4"/>
      <c r="D18" s="4"/>
      <c r="E18" s="4"/>
      <c r="F18" s="4"/>
      <c r="G18" s="4"/>
      <c r="H18" s="4"/>
      <c r="I18" s="4"/>
      <c r="J18" s="4"/>
    </row>
    <row r="19" spans="1:10" ht="103.5" x14ac:dyDescent="0.2">
      <c r="A19" s="272" t="s">
        <v>92</v>
      </c>
      <c r="B19" s="4"/>
      <c r="C19" s="4"/>
      <c r="D19" s="4"/>
      <c r="E19" s="4"/>
      <c r="F19" s="4"/>
      <c r="G19" s="4"/>
      <c r="H19" s="4"/>
      <c r="I19" s="4"/>
      <c r="J19" s="4"/>
    </row>
    <row r="20" spans="1:10" ht="17.25" x14ac:dyDescent="0.2">
      <c r="A20" s="272"/>
      <c r="B20" s="4"/>
      <c r="C20" s="4"/>
      <c r="D20" s="4"/>
      <c r="E20" s="4"/>
      <c r="F20" s="4"/>
      <c r="G20" s="4"/>
      <c r="H20" s="4"/>
      <c r="I20" s="4"/>
      <c r="J20" s="4"/>
    </row>
    <row r="21" spans="1:10" ht="86.25" x14ac:dyDescent="0.2">
      <c r="A21" s="272" t="s">
        <v>101</v>
      </c>
      <c r="B21" s="4"/>
      <c r="C21" s="4"/>
      <c r="D21" s="4"/>
      <c r="E21" s="4"/>
      <c r="F21" s="4"/>
      <c r="G21" s="4"/>
      <c r="H21" s="4"/>
      <c r="I21" s="4"/>
      <c r="J21" s="4"/>
    </row>
    <row r="22" spans="1:10" x14ac:dyDescent="0.2">
      <c r="A22" s="3"/>
      <c r="B22" s="3"/>
      <c r="C22" s="3"/>
      <c r="D22" s="3"/>
      <c r="E22" s="3"/>
      <c r="F22" s="3"/>
      <c r="G22" s="3"/>
      <c r="H22" s="3"/>
      <c r="I22" s="3"/>
      <c r="J22" s="3"/>
    </row>
    <row r="23" spans="1:10" x14ac:dyDescent="0.2">
      <c r="A23" s="3"/>
      <c r="B23" s="3"/>
      <c r="C23" s="3"/>
      <c r="D23" s="3"/>
      <c r="E23" s="3"/>
      <c r="F23" s="3"/>
      <c r="G23" s="3"/>
      <c r="H23" s="3"/>
      <c r="I23" s="3"/>
      <c r="J23" s="3"/>
    </row>
    <row r="24" spans="1:10" x14ac:dyDescent="0.2">
      <c r="A24" s="3"/>
      <c r="B24" s="3"/>
      <c r="C24" s="3"/>
      <c r="D24" s="3"/>
      <c r="E24" s="3"/>
      <c r="F24" s="3"/>
      <c r="G24" s="3"/>
      <c r="H24" s="3"/>
      <c r="I24" s="3"/>
      <c r="J24" s="3"/>
    </row>
    <row r="25" spans="1:10" x14ac:dyDescent="0.2">
      <c r="A25" s="3"/>
      <c r="B25" s="3"/>
      <c r="C25" s="3"/>
      <c r="D25" s="3"/>
      <c r="E25" s="3"/>
      <c r="F25" s="3"/>
      <c r="G25" s="3"/>
      <c r="H25" s="3"/>
      <c r="I25" s="3"/>
      <c r="J25" s="3"/>
    </row>
    <row r="26" spans="1:10" x14ac:dyDescent="0.2">
      <c r="A26" s="3"/>
      <c r="B26" s="3"/>
      <c r="C26" s="3"/>
      <c r="D26" s="3"/>
      <c r="E26" s="3"/>
      <c r="F26" s="3"/>
      <c r="G26" s="3"/>
      <c r="H26" s="3"/>
      <c r="I26" s="3"/>
      <c r="J26" s="3"/>
    </row>
    <row r="27" spans="1:10" x14ac:dyDescent="0.2">
      <c r="A27" s="3"/>
      <c r="B27" s="3"/>
      <c r="C27" s="3"/>
      <c r="D27" s="3"/>
      <c r="E27" s="3"/>
      <c r="F27" s="3"/>
      <c r="G27" s="3"/>
      <c r="H27" s="3"/>
      <c r="I27" s="3"/>
      <c r="J27" s="3"/>
    </row>
    <row r="28" spans="1:10" x14ac:dyDescent="0.2">
      <c r="A28" s="3"/>
      <c r="B28" s="3"/>
      <c r="C28" s="3"/>
      <c r="D28" s="3"/>
      <c r="E28" s="3"/>
      <c r="F28" s="3"/>
      <c r="G28" s="3"/>
      <c r="H28" s="3"/>
      <c r="I28" s="3"/>
      <c r="J28" s="3"/>
    </row>
    <row r="29" spans="1:10" x14ac:dyDescent="0.2">
      <c r="A29" s="3"/>
      <c r="B29" s="3"/>
      <c r="C29" s="3"/>
      <c r="D29" s="3"/>
      <c r="E29" s="3"/>
      <c r="F29" s="3"/>
      <c r="G29" s="3"/>
      <c r="H29" s="3"/>
      <c r="I29" s="3"/>
      <c r="J29" s="3"/>
    </row>
    <row r="30" spans="1:10" x14ac:dyDescent="0.2">
      <c r="A30" s="3"/>
      <c r="B30" s="3"/>
      <c r="C30" s="3"/>
      <c r="D30" s="3"/>
      <c r="E30" s="3"/>
      <c r="F30" s="3"/>
      <c r="G30" s="3"/>
      <c r="H30" s="3"/>
      <c r="I30" s="3"/>
      <c r="J30" s="3"/>
    </row>
    <row r="31" spans="1:10" x14ac:dyDescent="0.2">
      <c r="A31" s="3"/>
      <c r="B31" s="3"/>
      <c r="C31" s="3"/>
      <c r="D31" s="3"/>
      <c r="E31" s="3"/>
      <c r="F31" s="3"/>
      <c r="G31" s="3"/>
      <c r="H31" s="3"/>
      <c r="I31" s="3"/>
      <c r="J31" s="3"/>
    </row>
    <row r="32" spans="1:10" x14ac:dyDescent="0.2">
      <c r="A32" s="3"/>
      <c r="B32" s="3"/>
      <c r="C32" s="3"/>
      <c r="D32" s="3"/>
      <c r="E32" s="3"/>
      <c r="F32" s="3"/>
      <c r="G32" s="3"/>
      <c r="H32" s="3"/>
      <c r="I32" s="3"/>
      <c r="J32" s="3"/>
    </row>
    <row r="33" spans="1:10" x14ac:dyDescent="0.2">
      <c r="A33" s="3"/>
      <c r="B33" s="3"/>
      <c r="C33" s="3"/>
      <c r="D33" s="3"/>
      <c r="E33" s="3"/>
      <c r="F33" s="3"/>
      <c r="G33" s="3"/>
      <c r="H33" s="3"/>
      <c r="I33" s="3"/>
      <c r="J33" s="3"/>
    </row>
    <row r="34" spans="1:10" x14ac:dyDescent="0.2">
      <c r="A34" s="3"/>
      <c r="B34" s="3"/>
      <c r="C34" s="3"/>
      <c r="D34" s="3"/>
      <c r="E34" s="3"/>
      <c r="F34" s="3"/>
      <c r="G34" s="3"/>
      <c r="H34" s="3"/>
      <c r="I34" s="3"/>
      <c r="J34" s="3"/>
    </row>
    <row r="35" spans="1:10" x14ac:dyDescent="0.2">
      <c r="A35" s="3"/>
      <c r="B35" s="3"/>
      <c r="C35" s="3"/>
      <c r="D35" s="3"/>
      <c r="E35" s="3"/>
      <c r="F35" s="3"/>
      <c r="G35" s="3"/>
      <c r="H35" s="3"/>
      <c r="I35" s="3"/>
      <c r="J35" s="3"/>
    </row>
    <row r="36" spans="1:10" x14ac:dyDescent="0.2">
      <c r="A36" s="3"/>
      <c r="B36" s="3"/>
      <c r="C36" s="3"/>
      <c r="D36" s="3"/>
      <c r="E36" s="3"/>
      <c r="F36" s="3"/>
      <c r="G36" s="3"/>
      <c r="H36" s="3"/>
      <c r="I36" s="3"/>
      <c r="J36" s="3"/>
    </row>
    <row r="37" spans="1:10" x14ac:dyDescent="0.2">
      <c r="A37" s="3"/>
      <c r="B37" s="3"/>
      <c r="C37" s="3"/>
      <c r="D37" s="3"/>
      <c r="E37" s="3"/>
      <c r="F37" s="3"/>
      <c r="G37" s="3"/>
      <c r="H37" s="3"/>
      <c r="I37" s="3"/>
      <c r="J37" s="3"/>
    </row>
    <row r="38" spans="1:10" x14ac:dyDescent="0.2">
      <c r="A38" s="3"/>
      <c r="B38" s="3"/>
      <c r="C38" s="3"/>
      <c r="D38" s="3"/>
      <c r="E38" s="3"/>
      <c r="F38" s="3"/>
      <c r="G38" s="3"/>
      <c r="H38" s="3"/>
      <c r="I38" s="3"/>
      <c r="J38" s="3"/>
    </row>
    <row r="39" spans="1:10" x14ac:dyDescent="0.2">
      <c r="A39" s="3"/>
      <c r="B39" s="3"/>
      <c r="C39" s="3"/>
      <c r="D39" s="3"/>
      <c r="E39" s="3"/>
      <c r="F39" s="3"/>
      <c r="G39" s="3"/>
      <c r="H39" s="3"/>
      <c r="I39" s="3"/>
      <c r="J39" s="3"/>
    </row>
    <row r="40" spans="1:10" x14ac:dyDescent="0.2">
      <c r="A40" s="3"/>
      <c r="B40" s="3"/>
      <c r="C40" s="3"/>
      <c r="D40" s="3"/>
      <c r="E40" s="3"/>
      <c r="F40" s="3"/>
      <c r="G40" s="3"/>
      <c r="H40" s="3"/>
      <c r="I40" s="3"/>
      <c r="J40" s="3"/>
    </row>
    <row r="41" spans="1:10" x14ac:dyDescent="0.2">
      <c r="A41" s="3"/>
      <c r="B41" s="3"/>
      <c r="C41" s="3"/>
      <c r="D41" s="3"/>
      <c r="E41" s="3"/>
      <c r="F41" s="3"/>
      <c r="G41" s="3"/>
      <c r="H41" s="3"/>
      <c r="I41" s="3"/>
      <c r="J41" s="3"/>
    </row>
    <row r="42" spans="1:10" x14ac:dyDescent="0.2">
      <c r="A42" s="3"/>
      <c r="B42" s="3"/>
      <c r="C42" s="3"/>
      <c r="D42" s="3"/>
      <c r="E42" s="3"/>
      <c r="F42" s="3"/>
      <c r="G42" s="3"/>
      <c r="H42" s="3"/>
      <c r="I42" s="3"/>
      <c r="J42" s="3"/>
    </row>
    <row r="43" spans="1:10" x14ac:dyDescent="0.2">
      <c r="A43" s="3"/>
      <c r="B43" s="3"/>
      <c r="C43" s="3"/>
      <c r="D43" s="3"/>
      <c r="E43" s="3"/>
      <c r="F43" s="3"/>
      <c r="G43" s="3"/>
      <c r="H43" s="3"/>
      <c r="I43" s="3"/>
      <c r="J43" s="3"/>
    </row>
    <row r="44" spans="1:10" x14ac:dyDescent="0.2">
      <c r="A44" s="3"/>
      <c r="B44" s="3"/>
      <c r="C44" s="3"/>
      <c r="D44" s="3"/>
      <c r="E44" s="3"/>
      <c r="F44" s="3"/>
      <c r="G44" s="3"/>
      <c r="H44" s="3"/>
      <c r="I44" s="3"/>
      <c r="J44" s="3"/>
    </row>
    <row r="45" spans="1:10" x14ac:dyDescent="0.2">
      <c r="A45" s="3"/>
      <c r="B45" s="3"/>
      <c r="C45" s="3"/>
      <c r="D45" s="3"/>
      <c r="E45" s="3"/>
      <c r="F45" s="3"/>
      <c r="G45" s="3"/>
      <c r="H45" s="3"/>
      <c r="I45" s="3"/>
      <c r="J45" s="3"/>
    </row>
    <row r="46" spans="1:10" x14ac:dyDescent="0.2">
      <c r="A46" s="3"/>
      <c r="B46" s="3"/>
      <c r="C46" s="3"/>
      <c r="D46" s="3"/>
      <c r="E46" s="3"/>
      <c r="F46" s="3"/>
      <c r="G46" s="3"/>
      <c r="H46" s="3"/>
      <c r="I46" s="3"/>
      <c r="J46" s="3"/>
    </row>
    <row r="47" spans="1:10" x14ac:dyDescent="0.2">
      <c r="A47" s="3"/>
      <c r="B47" s="3"/>
      <c r="C47" s="3"/>
      <c r="D47" s="3"/>
      <c r="E47" s="3"/>
      <c r="F47" s="3"/>
      <c r="G47" s="3"/>
      <c r="H47" s="3"/>
      <c r="I47" s="3"/>
      <c r="J47" s="3"/>
    </row>
    <row r="48" spans="1:10" x14ac:dyDescent="0.2">
      <c r="A48" s="3"/>
      <c r="B48" s="3"/>
      <c r="C48" s="3"/>
      <c r="D48" s="3"/>
      <c r="E48" s="3"/>
      <c r="F48" s="3"/>
      <c r="G48" s="3"/>
      <c r="H48" s="3"/>
      <c r="I48" s="3"/>
      <c r="J48" s="3"/>
    </row>
    <row r="49" spans="1:10" x14ac:dyDescent="0.2">
      <c r="A49" s="3"/>
      <c r="B49" s="3"/>
      <c r="C49" s="3"/>
      <c r="D49" s="3"/>
      <c r="E49" s="3"/>
      <c r="F49" s="3"/>
      <c r="G49" s="3"/>
      <c r="H49" s="3"/>
      <c r="I49" s="3"/>
      <c r="J49" s="3"/>
    </row>
    <row r="50" spans="1:10" x14ac:dyDescent="0.2">
      <c r="A50" s="3"/>
      <c r="B50" s="3"/>
      <c r="C50" s="3"/>
      <c r="D50" s="3"/>
      <c r="E50" s="3"/>
      <c r="F50" s="3"/>
      <c r="G50" s="3"/>
      <c r="H50" s="3"/>
      <c r="I50" s="3"/>
      <c r="J50" s="3"/>
    </row>
    <row r="51" spans="1:10" x14ac:dyDescent="0.2">
      <c r="A51" s="3"/>
      <c r="B51" s="3"/>
      <c r="C51" s="3"/>
      <c r="D51" s="3"/>
      <c r="E51" s="3"/>
      <c r="F51" s="3"/>
      <c r="G51" s="3"/>
      <c r="H51" s="3"/>
      <c r="I51" s="3"/>
      <c r="J51" s="3"/>
    </row>
    <row r="52" spans="1:10" x14ac:dyDescent="0.2">
      <c r="A52" s="3"/>
      <c r="B52" s="3"/>
      <c r="C52" s="3"/>
      <c r="D52" s="3"/>
      <c r="E52" s="3"/>
      <c r="F52" s="3"/>
      <c r="G52" s="3"/>
      <c r="H52" s="3"/>
      <c r="I52" s="3"/>
      <c r="J52" s="3"/>
    </row>
    <row r="53" spans="1:10" x14ac:dyDescent="0.2">
      <c r="A53" s="3"/>
      <c r="B53" s="3"/>
      <c r="C53" s="3"/>
      <c r="D53" s="3"/>
      <c r="E53" s="3"/>
      <c r="F53" s="3"/>
      <c r="G53" s="3"/>
      <c r="H53" s="3"/>
      <c r="I53" s="3"/>
      <c r="J53" s="3"/>
    </row>
    <row r="54" spans="1:10" x14ac:dyDescent="0.2">
      <c r="A54" s="3"/>
      <c r="B54" s="3"/>
      <c r="C54" s="3"/>
      <c r="D54" s="3"/>
      <c r="E54" s="3"/>
      <c r="F54" s="3"/>
      <c r="G54" s="3"/>
      <c r="H54" s="3"/>
      <c r="I54" s="3"/>
      <c r="J54" s="3"/>
    </row>
    <row r="55" spans="1:10" x14ac:dyDescent="0.2">
      <c r="A55" s="3"/>
      <c r="B55" s="3"/>
      <c r="C55" s="3"/>
      <c r="D55" s="3"/>
      <c r="E55" s="3"/>
      <c r="F55" s="3"/>
      <c r="G55" s="3"/>
      <c r="H55" s="3"/>
      <c r="I55" s="3"/>
      <c r="J55" s="3"/>
    </row>
    <row r="56" spans="1:10" x14ac:dyDescent="0.2">
      <c r="A56" s="3"/>
      <c r="B56" s="3"/>
      <c r="C56" s="3"/>
      <c r="D56" s="3"/>
      <c r="E56" s="3"/>
      <c r="F56" s="3"/>
      <c r="G56" s="3"/>
      <c r="H56" s="3"/>
      <c r="I56" s="3"/>
      <c r="J56" s="3"/>
    </row>
    <row r="57" spans="1:10" x14ac:dyDescent="0.2">
      <c r="A57" s="3"/>
      <c r="B57" s="3"/>
      <c r="C57" s="3"/>
      <c r="D57" s="3"/>
      <c r="E57" s="3"/>
      <c r="F57" s="3"/>
      <c r="G57" s="3"/>
      <c r="H57" s="3"/>
      <c r="I57" s="3"/>
      <c r="J57" s="3"/>
    </row>
    <row r="58" spans="1:10" x14ac:dyDescent="0.2">
      <c r="A58" s="3"/>
      <c r="B58" s="3"/>
      <c r="C58" s="3"/>
      <c r="D58" s="3"/>
      <c r="E58" s="3"/>
      <c r="F58" s="3"/>
      <c r="G58" s="3"/>
      <c r="H58" s="3"/>
      <c r="I58" s="3"/>
      <c r="J58" s="3"/>
    </row>
    <row r="59" spans="1:10" x14ac:dyDescent="0.2">
      <c r="A59" s="3"/>
      <c r="B59" s="3"/>
      <c r="C59" s="3"/>
      <c r="D59" s="3"/>
      <c r="E59" s="3"/>
      <c r="F59" s="3"/>
      <c r="G59" s="3"/>
      <c r="H59" s="3"/>
      <c r="I59" s="3"/>
      <c r="J59" s="3"/>
    </row>
    <row r="60" spans="1:10" x14ac:dyDescent="0.2">
      <c r="A60" s="3"/>
      <c r="B60" s="3"/>
      <c r="C60" s="3"/>
      <c r="D60" s="3"/>
      <c r="E60" s="3"/>
      <c r="F60" s="3"/>
      <c r="G60" s="3"/>
      <c r="H60" s="3"/>
      <c r="I60" s="3"/>
      <c r="J60" s="3"/>
    </row>
    <row r="61" spans="1:10" x14ac:dyDescent="0.2">
      <c r="A61" s="3"/>
      <c r="B61" s="3"/>
      <c r="C61" s="3"/>
      <c r="D61" s="3"/>
      <c r="E61" s="3"/>
      <c r="F61" s="3"/>
      <c r="G61" s="3"/>
      <c r="H61" s="3"/>
      <c r="I61" s="3"/>
      <c r="J61" s="3"/>
    </row>
    <row r="62" spans="1:10" x14ac:dyDescent="0.2">
      <c r="A62" s="3"/>
      <c r="B62" s="3"/>
      <c r="C62" s="3"/>
      <c r="D62" s="3"/>
      <c r="E62" s="3"/>
      <c r="F62" s="3"/>
      <c r="G62" s="3"/>
      <c r="H62" s="3"/>
      <c r="I62" s="3"/>
      <c r="J62" s="3"/>
    </row>
  </sheetData>
  <pageMargins left="0.7" right="0.45" top="0.5" bottom="0.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5"/>
  <sheetViews>
    <sheetView view="pageBreakPreview" zoomScale="60" zoomScaleNormal="100" workbookViewId="0">
      <selection activeCell="G1" sqref="G1"/>
    </sheetView>
  </sheetViews>
  <sheetFormatPr defaultColWidth="8.85546875" defaultRowHeight="15.75" x14ac:dyDescent="0.25"/>
  <cols>
    <col min="1" max="1" width="27.42578125" style="5" customWidth="1"/>
    <col min="2" max="2" width="14.7109375" style="5" customWidth="1"/>
    <col min="3" max="3" width="20.140625" style="5" customWidth="1"/>
    <col min="4" max="4" width="20.28515625" style="5" customWidth="1"/>
    <col min="5" max="5" width="20.5703125" style="5" customWidth="1"/>
    <col min="6" max="6" width="14.28515625" style="5" customWidth="1"/>
    <col min="7" max="7" width="8.85546875" style="5"/>
    <col min="8" max="8" width="35.28515625" style="5" customWidth="1"/>
    <col min="9" max="16384" width="8.85546875" style="5"/>
  </cols>
  <sheetData>
    <row r="1" spans="1:8" ht="75.599999999999994" customHeight="1" thickBot="1" x14ac:dyDescent="0.3">
      <c r="A1" s="123" t="s">
        <v>55</v>
      </c>
      <c r="B1" s="124"/>
      <c r="C1" s="124"/>
      <c r="D1" s="124"/>
      <c r="E1" s="124"/>
      <c r="F1" s="125"/>
      <c r="H1" s="113" t="s">
        <v>85</v>
      </c>
    </row>
    <row r="2" spans="1:8" ht="21.6" customHeight="1" thickTop="1" x14ac:dyDescent="0.25">
      <c r="A2" s="129" t="s">
        <v>0</v>
      </c>
      <c r="B2" s="130"/>
      <c r="C2" s="131"/>
      <c r="D2" s="31" t="s">
        <v>74</v>
      </c>
      <c r="E2" s="31" t="s">
        <v>77</v>
      </c>
      <c r="F2" s="32" t="s">
        <v>75</v>
      </c>
      <c r="H2" s="113"/>
    </row>
    <row r="3" spans="1:8" ht="22.15" customHeight="1" x14ac:dyDescent="0.25">
      <c r="A3" s="132"/>
      <c r="B3" s="133"/>
      <c r="C3" s="134"/>
      <c r="D3" s="89"/>
      <c r="E3" s="89"/>
      <c r="F3" s="90"/>
      <c r="H3" s="113"/>
    </row>
    <row r="4" spans="1:8" ht="18" customHeight="1" x14ac:dyDescent="0.25">
      <c r="A4" s="93" t="s">
        <v>1</v>
      </c>
      <c r="B4" s="89" t="s">
        <v>80</v>
      </c>
      <c r="C4" s="89" t="s">
        <v>79</v>
      </c>
      <c r="D4" s="31" t="s">
        <v>78</v>
      </c>
      <c r="E4" s="31" t="s">
        <v>76</v>
      </c>
      <c r="F4" s="32" t="s">
        <v>2</v>
      </c>
      <c r="H4" s="113"/>
    </row>
    <row r="5" spans="1:8" ht="28.9" customHeight="1" x14ac:dyDescent="0.25">
      <c r="A5" s="114"/>
      <c r="B5" s="115"/>
      <c r="C5" s="116"/>
      <c r="D5" s="89"/>
      <c r="E5" s="89"/>
      <c r="F5" s="90"/>
      <c r="H5" s="113"/>
    </row>
    <row r="6" spans="1:8" ht="22.15" customHeight="1" x14ac:dyDescent="0.25">
      <c r="A6" s="120" t="s">
        <v>25</v>
      </c>
      <c r="B6" s="121"/>
      <c r="C6" s="121"/>
      <c r="D6" s="121"/>
      <c r="E6" s="121"/>
      <c r="F6" s="122"/>
    </row>
    <row r="7" spans="1:8" ht="45.6" customHeight="1" x14ac:dyDescent="0.25">
      <c r="A7" s="126"/>
      <c r="B7" s="127"/>
      <c r="C7" s="127"/>
      <c r="D7" s="127"/>
      <c r="E7" s="127"/>
      <c r="F7" s="128"/>
    </row>
    <row r="8" spans="1:8" x14ac:dyDescent="0.25">
      <c r="A8" s="33"/>
      <c r="B8" s="34" t="s">
        <v>12</v>
      </c>
      <c r="C8" s="34" t="s">
        <v>13</v>
      </c>
      <c r="D8" s="135" t="s">
        <v>14</v>
      </c>
      <c r="E8" s="136"/>
      <c r="F8" s="137"/>
    </row>
    <row r="9" spans="1:8" ht="34.15" customHeight="1" x14ac:dyDescent="0.25">
      <c r="A9" s="35" t="s">
        <v>8</v>
      </c>
      <c r="B9" s="45" t="e">
        <f>'FA Labor Summary'!J28</f>
        <v>#REF!</v>
      </c>
      <c r="C9" s="46" t="e">
        <f>'FA Labor Summary'!N28</f>
        <v>#REF!</v>
      </c>
      <c r="D9" s="117"/>
      <c r="E9" s="118"/>
      <c r="F9" s="119"/>
    </row>
    <row r="10" spans="1:8" ht="34.15" customHeight="1" x14ac:dyDescent="0.25">
      <c r="A10" s="35" t="s">
        <v>5</v>
      </c>
      <c r="B10" s="45" t="e">
        <f>'FA Labor Summary'!J29</f>
        <v>#REF!</v>
      </c>
      <c r="C10" s="46" t="e">
        <f>'FA Labor Summary'!N29</f>
        <v>#REF!</v>
      </c>
      <c r="D10" s="117"/>
      <c r="E10" s="118"/>
      <c r="F10" s="119"/>
    </row>
    <row r="11" spans="1:8" ht="34.15" customHeight="1" x14ac:dyDescent="0.25">
      <c r="A11" s="35" t="s">
        <v>6</v>
      </c>
      <c r="B11" s="45" t="e">
        <f>'FA Equipment Summary'!L20</f>
        <v>#REF!</v>
      </c>
      <c r="C11" s="46" t="e">
        <f>'FA Equipment Summary'!N20</f>
        <v>#REF!</v>
      </c>
      <c r="D11" s="117"/>
      <c r="E11" s="118"/>
      <c r="F11" s="119"/>
    </row>
    <row r="12" spans="1:8" ht="25.9" customHeight="1" x14ac:dyDescent="0.25">
      <c r="A12" s="35" t="s">
        <v>7</v>
      </c>
      <c r="B12" s="44"/>
      <c r="C12" s="46" t="e">
        <f>'Materials Summary'!E29</f>
        <v>#REF!</v>
      </c>
      <c r="D12" s="117"/>
      <c r="E12" s="118"/>
      <c r="F12" s="119"/>
    </row>
    <row r="13" spans="1:8" ht="25.9" customHeight="1" x14ac:dyDescent="0.25">
      <c r="A13" s="35" t="s">
        <v>9</v>
      </c>
      <c r="B13" s="44"/>
      <c r="C13" s="46" t="e">
        <f>'Rental Equip Summary'!H28</f>
        <v>#REF!</v>
      </c>
      <c r="D13" s="117"/>
      <c r="E13" s="118"/>
      <c r="F13" s="119"/>
    </row>
    <row r="14" spans="1:8" ht="25.9" customHeight="1" thickBot="1" x14ac:dyDescent="0.3">
      <c r="A14" s="36" t="s">
        <v>10</v>
      </c>
      <c r="B14" s="81"/>
      <c r="C14" s="47">
        <f>'Contract Work Summary'!F19</f>
        <v>0</v>
      </c>
      <c r="D14" s="141"/>
      <c r="E14" s="142"/>
      <c r="F14" s="143"/>
    </row>
    <row r="15" spans="1:8" ht="25.9" customHeight="1" thickBot="1" x14ac:dyDescent="0.3">
      <c r="A15" s="79" t="s">
        <v>11</v>
      </c>
      <c r="B15" s="112"/>
      <c r="C15" s="80" t="e">
        <f>SUM(C9:C14)</f>
        <v>#REF!</v>
      </c>
      <c r="D15" s="138"/>
      <c r="E15" s="139"/>
      <c r="F15" s="140"/>
    </row>
  </sheetData>
  <mergeCells count="15">
    <mergeCell ref="D15:F15"/>
    <mergeCell ref="D14:F14"/>
    <mergeCell ref="D13:F13"/>
    <mergeCell ref="D12:F12"/>
    <mergeCell ref="D11:F11"/>
    <mergeCell ref="H1:H5"/>
    <mergeCell ref="A5:C5"/>
    <mergeCell ref="D10:F10"/>
    <mergeCell ref="D9:F9"/>
    <mergeCell ref="A6:F6"/>
    <mergeCell ref="A1:F1"/>
    <mergeCell ref="A7:F7"/>
    <mergeCell ref="A2:C2"/>
    <mergeCell ref="A3:C3"/>
    <mergeCell ref="D8:F8"/>
  </mergeCells>
  <printOptions horizontalCentered="1"/>
  <pageMargins left="0.7" right="0.7" top="0.75" bottom="0.5" header="0.3" footer="0.3"/>
  <pageSetup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33"/>
  <sheetViews>
    <sheetView showGridLines="0" showZeros="0" topLeftCell="A4" zoomScaleNormal="100" workbookViewId="0">
      <selection activeCell="J38" sqref="J38"/>
    </sheetView>
  </sheetViews>
  <sheetFormatPr defaultColWidth="8.85546875" defaultRowHeight="12.75" x14ac:dyDescent="0.2"/>
  <cols>
    <col min="1" max="1" width="33.140625" style="1" customWidth="1"/>
    <col min="2" max="9" width="6" style="1" customWidth="1"/>
    <col min="10" max="10" width="8.7109375" style="1" customWidth="1"/>
    <col min="11" max="11" width="8.28515625" style="6" customWidth="1"/>
    <col min="12" max="12" width="9.7109375" style="6" customWidth="1"/>
    <col min="13" max="13" width="7.5703125" style="1" customWidth="1"/>
    <col min="14" max="14" width="15.5703125" style="6" customWidth="1"/>
    <col min="15" max="15" width="2.7109375" style="1" hidden="1" customWidth="1"/>
    <col min="16" max="16" width="4.42578125" style="1" hidden="1" customWidth="1"/>
    <col min="17" max="16384" width="8.85546875" style="1"/>
  </cols>
  <sheetData>
    <row r="1" spans="1:14" ht="54.6" customHeight="1" x14ac:dyDescent="0.2">
      <c r="A1" s="147" t="s">
        <v>56</v>
      </c>
      <c r="B1" s="148"/>
      <c r="C1" s="148"/>
      <c r="D1" s="148"/>
      <c r="E1" s="148"/>
      <c r="F1" s="148"/>
      <c r="G1" s="148"/>
      <c r="H1" s="148"/>
      <c r="I1" s="148"/>
      <c r="J1" s="148"/>
      <c r="K1" s="148"/>
      <c r="L1" s="148"/>
      <c r="M1" s="148"/>
      <c r="N1" s="149"/>
    </row>
    <row r="2" spans="1:14" ht="17.45" customHeight="1" x14ac:dyDescent="0.2">
      <c r="A2" s="158" t="s">
        <v>0</v>
      </c>
      <c r="B2" s="159"/>
      <c r="C2" s="159"/>
      <c r="D2" s="159"/>
      <c r="E2" s="144" t="s">
        <v>80</v>
      </c>
      <c r="F2" s="144"/>
      <c r="G2" s="144" t="s">
        <v>74</v>
      </c>
      <c r="H2" s="144"/>
      <c r="I2" s="144"/>
      <c r="J2" s="144" t="s">
        <v>75</v>
      </c>
      <c r="K2" s="144"/>
      <c r="L2" s="154" t="s">
        <v>77</v>
      </c>
      <c r="M2" s="159"/>
      <c r="N2" s="111" t="s">
        <v>76</v>
      </c>
    </row>
    <row r="3" spans="1:14" ht="16.149999999999999" customHeight="1" x14ac:dyDescent="0.2">
      <c r="A3" s="160">
        <f>'Cost Summary Record'!A3:C3</f>
        <v>0</v>
      </c>
      <c r="B3" s="161"/>
      <c r="C3" s="161"/>
      <c r="D3" s="161"/>
      <c r="E3" s="145" t="str">
        <f>'Cost Summary Record'!B4</f>
        <v>GPS N</v>
      </c>
      <c r="F3" s="145"/>
      <c r="G3" s="145">
        <f>'Cost Summary Record'!D3</f>
        <v>0</v>
      </c>
      <c r="H3" s="145"/>
      <c r="I3" s="145"/>
      <c r="J3" s="145">
        <f>'Cost Summary Record'!F3</f>
        <v>0</v>
      </c>
      <c r="K3" s="145"/>
      <c r="L3" s="145">
        <f>'Cost Summary Record'!E3</f>
        <v>0</v>
      </c>
      <c r="M3" s="145"/>
      <c r="N3" s="104">
        <f>'Cost Summary Record'!E5</f>
        <v>0</v>
      </c>
    </row>
    <row r="4" spans="1:14" ht="19.149999999999999" customHeight="1" x14ac:dyDescent="0.2">
      <c r="A4" s="158" t="s">
        <v>1</v>
      </c>
      <c r="B4" s="159"/>
      <c r="C4" s="159"/>
      <c r="D4" s="159"/>
      <c r="E4" s="144" t="s">
        <v>79</v>
      </c>
      <c r="F4" s="144"/>
      <c r="G4" s="144" t="s">
        <v>78</v>
      </c>
      <c r="H4" s="144"/>
      <c r="I4" s="144"/>
      <c r="J4" s="154" t="s">
        <v>2</v>
      </c>
      <c r="K4" s="155"/>
      <c r="L4" s="144" t="s">
        <v>3</v>
      </c>
      <c r="M4" s="144"/>
      <c r="N4" s="150"/>
    </row>
    <row r="5" spans="1:14" ht="26.65" customHeight="1" x14ac:dyDescent="0.2">
      <c r="A5" s="162">
        <f>'Cost Summary Record'!A5:C5</f>
        <v>0</v>
      </c>
      <c r="B5" s="163"/>
      <c r="C5" s="163"/>
      <c r="D5" s="163"/>
      <c r="E5" s="146" t="str">
        <f>'Cost Summary Record'!C4</f>
        <v>GPS W</v>
      </c>
      <c r="F5" s="146"/>
      <c r="G5" s="146">
        <f>'Cost Summary Record'!D5</f>
        <v>0</v>
      </c>
      <c r="H5" s="146"/>
      <c r="I5" s="146"/>
      <c r="J5" s="156">
        <f>'Cost Summary Record'!F5</f>
        <v>0</v>
      </c>
      <c r="K5" s="157"/>
      <c r="L5" s="28"/>
      <c r="M5" s="17" t="s">
        <v>4</v>
      </c>
      <c r="N5" s="88"/>
    </row>
    <row r="6" spans="1:14" ht="16.149999999999999" customHeight="1" x14ac:dyDescent="0.2">
      <c r="A6" s="151" t="s">
        <v>25</v>
      </c>
      <c r="B6" s="152"/>
      <c r="C6" s="152"/>
      <c r="D6" s="152"/>
      <c r="E6" s="152"/>
      <c r="F6" s="152"/>
      <c r="G6" s="152"/>
      <c r="H6" s="152"/>
      <c r="I6" s="152"/>
      <c r="J6" s="152"/>
      <c r="K6" s="152"/>
      <c r="L6" s="152"/>
      <c r="M6" s="152"/>
      <c r="N6" s="153"/>
    </row>
    <row r="7" spans="1:14" ht="28.5" customHeight="1" x14ac:dyDescent="0.2">
      <c r="A7" s="167">
        <f>'Cost Summary Record'!A7:F7</f>
        <v>0</v>
      </c>
      <c r="B7" s="168"/>
      <c r="C7" s="168"/>
      <c r="D7" s="168"/>
      <c r="E7" s="168"/>
      <c r="F7" s="168"/>
      <c r="G7" s="168"/>
      <c r="H7" s="168"/>
      <c r="I7" s="168"/>
      <c r="J7" s="168"/>
      <c r="K7" s="168"/>
      <c r="L7" s="168"/>
      <c r="M7" s="168"/>
      <c r="N7" s="169"/>
    </row>
    <row r="8" spans="1:14" x14ac:dyDescent="0.2">
      <c r="A8" s="11" t="s">
        <v>15</v>
      </c>
      <c r="B8" s="144" t="s">
        <v>68</v>
      </c>
      <c r="C8" s="144"/>
      <c r="D8" s="144"/>
      <c r="E8" s="144"/>
      <c r="F8" s="144"/>
      <c r="G8" s="144"/>
      <c r="H8" s="144"/>
      <c r="I8" s="144"/>
      <c r="J8" s="8"/>
      <c r="K8" s="9"/>
      <c r="L8" s="9"/>
      <c r="M8" s="8"/>
      <c r="N8" s="12"/>
    </row>
    <row r="9" spans="1:14" ht="25.5" x14ac:dyDescent="0.2">
      <c r="A9" s="11" t="s">
        <v>16</v>
      </c>
      <c r="B9" s="97" t="s">
        <v>69</v>
      </c>
      <c r="C9" s="64"/>
      <c r="D9" s="64"/>
      <c r="E9" s="64"/>
      <c r="F9" s="64"/>
      <c r="G9" s="64"/>
      <c r="H9" s="64"/>
      <c r="I9" s="64"/>
      <c r="J9" s="97" t="s">
        <v>20</v>
      </c>
      <c r="K9" s="10" t="s">
        <v>21</v>
      </c>
      <c r="L9" s="10" t="s">
        <v>22</v>
      </c>
      <c r="M9" s="97" t="s">
        <v>23</v>
      </c>
      <c r="N9" s="13" t="s">
        <v>24</v>
      </c>
    </row>
    <row r="10" spans="1:14" ht="14.45" customHeight="1" x14ac:dyDescent="0.2">
      <c r="A10" s="70" t="s">
        <v>15</v>
      </c>
      <c r="B10" s="97" t="s">
        <v>18</v>
      </c>
      <c r="C10" s="18"/>
      <c r="D10" s="18"/>
      <c r="E10" s="18"/>
      <c r="F10" s="18"/>
      <c r="G10" s="18"/>
      <c r="H10" s="18"/>
      <c r="I10" s="18"/>
      <c r="J10" s="19" t="str">
        <f t="shared" ref="J10:J23" si="0">IF(SUM(C10:I10)&gt;0,SUM(C10:I10),"")</f>
        <v/>
      </c>
      <c r="K10" s="7"/>
      <c r="L10" s="7"/>
      <c r="M10" s="22" t="str">
        <f>IF(K10+L10&gt;0,K10+L10,"")</f>
        <v/>
      </c>
      <c r="N10" s="14" t="str">
        <f>IF(J10="","",J10*M10)</f>
        <v/>
      </c>
    </row>
    <row r="11" spans="1:14" ht="14.45" customHeight="1" x14ac:dyDescent="0.2">
      <c r="A11" s="70" t="s">
        <v>16</v>
      </c>
      <c r="B11" s="97" t="s">
        <v>19</v>
      </c>
      <c r="C11" s="18"/>
      <c r="D11" s="18"/>
      <c r="E11" s="18"/>
      <c r="F11" s="18"/>
      <c r="G11" s="18"/>
      <c r="H11" s="18"/>
      <c r="I11" s="18"/>
      <c r="J11" s="19" t="str">
        <f t="shared" si="0"/>
        <v/>
      </c>
      <c r="K11" s="7"/>
      <c r="L11" s="7"/>
      <c r="M11" s="22" t="str">
        <f t="shared" ref="M11:M23" si="1">IF(K11+L11&gt;0,K11+L11,"")</f>
        <v/>
      </c>
      <c r="N11" s="14" t="str">
        <f t="shared" ref="N11:N23" si="2">IF(J11="","",J11*M11)</f>
        <v/>
      </c>
    </row>
    <row r="12" spans="1:14" ht="14.45" customHeight="1" x14ac:dyDescent="0.2">
      <c r="A12" s="70" t="s">
        <v>15</v>
      </c>
      <c r="B12" s="97" t="s">
        <v>18</v>
      </c>
      <c r="C12" s="18"/>
      <c r="D12" s="18"/>
      <c r="E12" s="18"/>
      <c r="F12" s="18"/>
      <c r="G12" s="18"/>
      <c r="H12" s="18"/>
      <c r="I12" s="18"/>
      <c r="J12" s="19" t="str">
        <f t="shared" si="0"/>
        <v/>
      </c>
      <c r="K12" s="7"/>
      <c r="L12" s="7"/>
      <c r="M12" s="22" t="str">
        <f t="shared" si="1"/>
        <v/>
      </c>
      <c r="N12" s="14" t="str">
        <f t="shared" si="2"/>
        <v/>
      </c>
    </row>
    <row r="13" spans="1:14" ht="14.45" customHeight="1" x14ac:dyDescent="0.2">
      <c r="A13" s="70" t="s">
        <v>16</v>
      </c>
      <c r="B13" s="97" t="s">
        <v>19</v>
      </c>
      <c r="C13" s="18"/>
      <c r="D13" s="18"/>
      <c r="E13" s="18"/>
      <c r="F13" s="18"/>
      <c r="G13" s="18"/>
      <c r="H13" s="18"/>
      <c r="I13" s="18"/>
      <c r="J13" s="19" t="str">
        <f t="shared" si="0"/>
        <v/>
      </c>
      <c r="K13" s="7"/>
      <c r="L13" s="7"/>
      <c r="M13" s="22" t="str">
        <f t="shared" si="1"/>
        <v/>
      </c>
      <c r="N13" s="14" t="str">
        <f t="shared" si="2"/>
        <v/>
      </c>
    </row>
    <row r="14" spans="1:14" ht="14.45" customHeight="1" x14ac:dyDescent="0.2">
      <c r="A14" s="70" t="s">
        <v>15</v>
      </c>
      <c r="B14" s="97" t="s">
        <v>18</v>
      </c>
      <c r="C14" s="18"/>
      <c r="D14" s="18"/>
      <c r="E14" s="18"/>
      <c r="F14" s="18"/>
      <c r="G14" s="18"/>
      <c r="H14" s="18"/>
      <c r="I14" s="18"/>
      <c r="J14" s="19" t="str">
        <f t="shared" si="0"/>
        <v/>
      </c>
      <c r="K14" s="7"/>
      <c r="L14" s="7"/>
      <c r="M14" s="22" t="str">
        <f t="shared" si="1"/>
        <v/>
      </c>
      <c r="N14" s="14" t="str">
        <f t="shared" si="2"/>
        <v/>
      </c>
    </row>
    <row r="15" spans="1:14" ht="14.45" customHeight="1" x14ac:dyDescent="0.2">
      <c r="A15" s="70" t="s">
        <v>16</v>
      </c>
      <c r="B15" s="97" t="s">
        <v>19</v>
      </c>
      <c r="C15" s="18"/>
      <c r="D15" s="18"/>
      <c r="E15" s="18"/>
      <c r="F15" s="18"/>
      <c r="G15" s="18"/>
      <c r="H15" s="18"/>
      <c r="I15" s="18"/>
      <c r="J15" s="19" t="str">
        <f t="shared" si="0"/>
        <v/>
      </c>
      <c r="K15" s="7"/>
      <c r="L15" s="7"/>
      <c r="M15" s="22" t="str">
        <f t="shared" si="1"/>
        <v/>
      </c>
      <c r="N15" s="14" t="str">
        <f t="shared" si="2"/>
        <v/>
      </c>
    </row>
    <row r="16" spans="1:14" ht="14.45" customHeight="1" x14ac:dyDescent="0.2">
      <c r="A16" s="70" t="s">
        <v>15</v>
      </c>
      <c r="B16" s="97" t="s">
        <v>18</v>
      </c>
      <c r="C16" s="18"/>
      <c r="D16" s="18"/>
      <c r="E16" s="18"/>
      <c r="F16" s="18"/>
      <c r="G16" s="18"/>
      <c r="H16" s="18"/>
      <c r="I16" s="18"/>
      <c r="J16" s="19" t="str">
        <f t="shared" si="0"/>
        <v/>
      </c>
      <c r="K16" s="7"/>
      <c r="L16" s="7"/>
      <c r="M16" s="22" t="str">
        <f t="shared" si="1"/>
        <v/>
      </c>
      <c r="N16" s="14" t="str">
        <f t="shared" si="2"/>
        <v/>
      </c>
    </row>
    <row r="17" spans="1:14" ht="14.45" customHeight="1" x14ac:dyDescent="0.2">
      <c r="A17" s="70" t="s">
        <v>16</v>
      </c>
      <c r="B17" s="97" t="s">
        <v>19</v>
      </c>
      <c r="C17" s="18"/>
      <c r="D17" s="18"/>
      <c r="E17" s="18"/>
      <c r="F17" s="18"/>
      <c r="G17" s="18"/>
      <c r="H17" s="18"/>
      <c r="I17" s="18"/>
      <c r="J17" s="19" t="str">
        <f t="shared" si="0"/>
        <v/>
      </c>
      <c r="K17" s="7"/>
      <c r="L17" s="7"/>
      <c r="M17" s="22" t="str">
        <f t="shared" si="1"/>
        <v/>
      </c>
      <c r="N17" s="14" t="str">
        <f t="shared" si="2"/>
        <v/>
      </c>
    </row>
    <row r="18" spans="1:14" ht="14.45" customHeight="1" x14ac:dyDescent="0.2">
      <c r="A18" s="70" t="s">
        <v>15</v>
      </c>
      <c r="B18" s="97" t="s">
        <v>18</v>
      </c>
      <c r="C18" s="18"/>
      <c r="D18" s="18"/>
      <c r="E18" s="18"/>
      <c r="F18" s="18"/>
      <c r="G18" s="18"/>
      <c r="H18" s="18"/>
      <c r="I18" s="18"/>
      <c r="J18" s="19" t="str">
        <f t="shared" si="0"/>
        <v/>
      </c>
      <c r="K18" s="7"/>
      <c r="L18" s="7"/>
      <c r="M18" s="22" t="str">
        <f t="shared" si="1"/>
        <v/>
      </c>
      <c r="N18" s="14" t="str">
        <f t="shared" si="2"/>
        <v/>
      </c>
    </row>
    <row r="19" spans="1:14" ht="14.45" customHeight="1" x14ac:dyDescent="0.2">
      <c r="A19" s="70" t="s">
        <v>16</v>
      </c>
      <c r="B19" s="97" t="s">
        <v>19</v>
      </c>
      <c r="C19" s="18"/>
      <c r="D19" s="18"/>
      <c r="E19" s="18"/>
      <c r="F19" s="18"/>
      <c r="G19" s="18"/>
      <c r="H19" s="18"/>
      <c r="I19" s="18"/>
      <c r="J19" s="19" t="str">
        <f t="shared" si="0"/>
        <v/>
      </c>
      <c r="K19" s="7"/>
      <c r="L19" s="7"/>
      <c r="M19" s="22" t="str">
        <f t="shared" si="1"/>
        <v/>
      </c>
      <c r="N19" s="14" t="str">
        <f t="shared" si="2"/>
        <v/>
      </c>
    </row>
    <row r="20" spans="1:14" ht="14.45" customHeight="1" x14ac:dyDescent="0.2">
      <c r="A20" s="70" t="s">
        <v>15</v>
      </c>
      <c r="B20" s="97" t="s">
        <v>18</v>
      </c>
      <c r="C20" s="18"/>
      <c r="D20" s="18"/>
      <c r="E20" s="18"/>
      <c r="F20" s="18"/>
      <c r="G20" s="18"/>
      <c r="H20" s="18"/>
      <c r="I20" s="18"/>
      <c r="J20" s="19" t="str">
        <f t="shared" si="0"/>
        <v/>
      </c>
      <c r="K20" s="7"/>
      <c r="L20" s="7"/>
      <c r="M20" s="22" t="str">
        <f t="shared" si="1"/>
        <v/>
      </c>
      <c r="N20" s="14" t="str">
        <f t="shared" si="2"/>
        <v/>
      </c>
    </row>
    <row r="21" spans="1:14" ht="14.45" customHeight="1" x14ac:dyDescent="0.2">
      <c r="A21" s="70" t="s">
        <v>16</v>
      </c>
      <c r="B21" s="97" t="s">
        <v>19</v>
      </c>
      <c r="C21" s="18"/>
      <c r="D21" s="18"/>
      <c r="E21" s="18"/>
      <c r="F21" s="18"/>
      <c r="G21" s="18"/>
      <c r="H21" s="18"/>
      <c r="I21" s="18"/>
      <c r="J21" s="19" t="str">
        <f t="shared" si="0"/>
        <v/>
      </c>
      <c r="K21" s="7"/>
      <c r="L21" s="7"/>
      <c r="M21" s="22" t="str">
        <f t="shared" si="1"/>
        <v/>
      </c>
      <c r="N21" s="14" t="str">
        <f t="shared" si="2"/>
        <v/>
      </c>
    </row>
    <row r="22" spans="1:14" ht="14.45" customHeight="1" x14ac:dyDescent="0.2">
      <c r="A22" s="70" t="s">
        <v>15</v>
      </c>
      <c r="B22" s="97" t="s">
        <v>18</v>
      </c>
      <c r="C22" s="18"/>
      <c r="D22" s="18"/>
      <c r="E22" s="18"/>
      <c r="F22" s="18"/>
      <c r="G22" s="18"/>
      <c r="H22" s="18"/>
      <c r="I22" s="18"/>
      <c r="J22" s="19" t="str">
        <f t="shared" si="0"/>
        <v/>
      </c>
      <c r="K22" s="7"/>
      <c r="L22" s="7"/>
      <c r="M22" s="22" t="str">
        <f t="shared" si="1"/>
        <v/>
      </c>
      <c r="N22" s="14" t="str">
        <f t="shared" si="2"/>
        <v/>
      </c>
    </row>
    <row r="23" spans="1:14" ht="14.45" customHeight="1" x14ac:dyDescent="0.2">
      <c r="A23" s="70" t="s">
        <v>16</v>
      </c>
      <c r="B23" s="97" t="s">
        <v>19</v>
      </c>
      <c r="C23" s="18"/>
      <c r="D23" s="18"/>
      <c r="E23" s="18"/>
      <c r="F23" s="18"/>
      <c r="G23" s="18"/>
      <c r="H23" s="18"/>
      <c r="I23" s="18"/>
      <c r="J23" s="19" t="str">
        <f t="shared" si="0"/>
        <v/>
      </c>
      <c r="K23" s="7"/>
      <c r="L23" s="7"/>
      <c r="M23" s="22" t="str">
        <f t="shared" si="1"/>
        <v/>
      </c>
      <c r="N23" s="14" t="str">
        <f t="shared" si="2"/>
        <v/>
      </c>
    </row>
    <row r="24" spans="1:14" ht="13.15" customHeight="1" x14ac:dyDescent="0.2">
      <c r="A24" s="177" t="s">
        <v>61</v>
      </c>
      <c r="B24" s="178"/>
      <c r="C24" s="178"/>
      <c r="D24" s="178"/>
      <c r="E24" s="178"/>
      <c r="F24" s="178"/>
      <c r="G24" s="178"/>
      <c r="H24" s="178"/>
      <c r="I24" s="178"/>
      <c r="J24" s="71">
        <f>SUMIF(B10:B23,"Reg.",J10:J23)</f>
        <v>0</v>
      </c>
      <c r="K24" s="23"/>
      <c r="L24" s="23"/>
      <c r="M24" s="24"/>
      <c r="N24" s="75">
        <f>SUMIF($B10:$B23,"Reg.",$N10:$N23)</f>
        <v>0</v>
      </c>
    </row>
    <row r="25" spans="1:14" ht="13.15" customHeight="1" thickBot="1" x14ac:dyDescent="0.25">
      <c r="A25" s="172" t="s">
        <v>64</v>
      </c>
      <c r="B25" s="173"/>
      <c r="C25" s="173"/>
      <c r="D25" s="173"/>
      <c r="E25" s="173"/>
      <c r="F25" s="173"/>
      <c r="G25" s="173"/>
      <c r="H25" s="173"/>
      <c r="I25" s="173"/>
      <c r="J25" s="72">
        <f>SUMIF(B10:B23,"O.T.",J10:J23)</f>
        <v>0</v>
      </c>
      <c r="K25" s="55"/>
      <c r="L25" s="55"/>
      <c r="M25" s="56"/>
      <c r="N25" s="76">
        <f>SUMIF($B10:$B23,"O.T.",$N10:$N23)</f>
        <v>0</v>
      </c>
    </row>
    <row r="26" spans="1:14" ht="13.15" customHeight="1" x14ac:dyDescent="0.2">
      <c r="A26" s="179" t="s">
        <v>62</v>
      </c>
      <c r="B26" s="180"/>
      <c r="C26" s="180"/>
      <c r="D26" s="180"/>
      <c r="E26" s="180"/>
      <c r="F26" s="180"/>
      <c r="G26" s="180"/>
      <c r="H26" s="180"/>
      <c r="I26" s="180"/>
      <c r="J26" s="73" t="e">
        <f>#REF!</f>
        <v>#REF!</v>
      </c>
      <c r="K26" s="58"/>
      <c r="L26" s="58"/>
      <c r="M26" s="59"/>
      <c r="N26" s="77" t="e">
        <f>#REF!</f>
        <v>#REF!</v>
      </c>
    </row>
    <row r="27" spans="1:14" ht="13.15" customHeight="1" thickBot="1" x14ac:dyDescent="0.25">
      <c r="A27" s="181" t="s">
        <v>63</v>
      </c>
      <c r="B27" s="182"/>
      <c r="C27" s="182"/>
      <c r="D27" s="182"/>
      <c r="E27" s="182"/>
      <c r="F27" s="182"/>
      <c r="G27" s="182"/>
      <c r="H27" s="182"/>
      <c r="I27" s="182"/>
      <c r="J27" s="74" t="e">
        <f>#REF!</f>
        <v>#REF!</v>
      </c>
      <c r="K27" s="48"/>
      <c r="L27" s="48"/>
      <c r="M27" s="49"/>
      <c r="N27" s="78" t="e">
        <f>#REF!</f>
        <v>#REF!</v>
      </c>
    </row>
    <row r="28" spans="1:14" ht="13.15" customHeight="1" x14ac:dyDescent="0.2">
      <c r="A28" s="170" t="s">
        <v>28</v>
      </c>
      <c r="B28" s="171"/>
      <c r="C28" s="171"/>
      <c r="D28" s="171"/>
      <c r="E28" s="171"/>
      <c r="F28" s="171"/>
      <c r="G28" s="171"/>
      <c r="H28" s="171"/>
      <c r="I28" s="171"/>
      <c r="J28" s="50" t="e">
        <f>J24+J26</f>
        <v>#REF!</v>
      </c>
      <c r="K28" s="51"/>
      <c r="L28" s="51"/>
      <c r="M28" s="52"/>
      <c r="N28" s="53" t="e">
        <f>N24+N26</f>
        <v>#REF!</v>
      </c>
    </row>
    <row r="29" spans="1:14" ht="14.45" customHeight="1" thickBot="1" x14ac:dyDescent="0.25">
      <c r="A29" s="172" t="s">
        <v>65</v>
      </c>
      <c r="B29" s="173"/>
      <c r="C29" s="173"/>
      <c r="D29" s="173"/>
      <c r="E29" s="173"/>
      <c r="F29" s="173"/>
      <c r="G29" s="173"/>
      <c r="H29" s="173"/>
      <c r="I29" s="173"/>
      <c r="J29" s="54" t="e">
        <f>J25+J27</f>
        <v>#REF!</v>
      </c>
      <c r="K29" s="55"/>
      <c r="L29" s="55"/>
      <c r="M29" s="56"/>
      <c r="N29" s="57" t="e">
        <f>N25+N27</f>
        <v>#REF!</v>
      </c>
    </row>
    <row r="30" spans="1:14" x14ac:dyDescent="0.2">
      <c r="A30" s="164" t="s">
        <v>84</v>
      </c>
      <c r="B30" s="165"/>
      <c r="C30" s="165"/>
      <c r="D30" s="165"/>
      <c r="E30" s="165"/>
      <c r="F30" s="165"/>
      <c r="G30" s="165"/>
      <c r="H30" s="165"/>
      <c r="I30" s="165"/>
      <c r="J30" s="165"/>
      <c r="K30" s="165"/>
      <c r="L30" s="165"/>
      <c r="M30" s="165"/>
      <c r="N30" s="166"/>
    </row>
    <row r="31" spans="1:14" ht="13.15" customHeight="1" x14ac:dyDescent="0.2">
      <c r="A31" s="174" t="s">
        <v>26</v>
      </c>
      <c r="B31" s="175"/>
      <c r="C31" s="175"/>
      <c r="D31" s="176"/>
      <c r="E31" s="187" t="s">
        <v>27</v>
      </c>
      <c r="F31" s="175"/>
      <c r="G31" s="175"/>
      <c r="H31" s="175"/>
      <c r="I31" s="175"/>
      <c r="J31" s="175"/>
      <c r="K31" s="175"/>
      <c r="L31" s="176"/>
      <c r="M31" s="187" t="s">
        <v>17</v>
      </c>
      <c r="N31" s="189"/>
    </row>
    <row r="32" spans="1:14" ht="13.5" thickBot="1" x14ac:dyDescent="0.25">
      <c r="A32" s="184"/>
      <c r="B32" s="185"/>
      <c r="C32" s="185"/>
      <c r="D32" s="186"/>
      <c r="E32" s="188"/>
      <c r="F32" s="185"/>
      <c r="G32" s="185"/>
      <c r="H32" s="185"/>
      <c r="I32" s="185"/>
      <c r="J32" s="185"/>
      <c r="K32" s="185"/>
      <c r="L32" s="186"/>
      <c r="M32" s="190"/>
      <c r="N32" s="191"/>
    </row>
    <row r="33" spans="1:14" x14ac:dyDescent="0.2">
      <c r="A33" s="183" t="s">
        <v>87</v>
      </c>
      <c r="B33" s="183"/>
      <c r="C33" s="183"/>
      <c r="D33" s="183"/>
      <c r="E33" s="183"/>
      <c r="F33" s="183"/>
      <c r="G33" s="183"/>
      <c r="H33" s="183"/>
      <c r="I33" s="183"/>
      <c r="J33" s="183"/>
      <c r="K33" s="183"/>
      <c r="L33" s="183"/>
      <c r="M33" s="183"/>
      <c r="N33" s="183"/>
    </row>
  </sheetData>
  <mergeCells count="37">
    <mergeCell ref="A33:N33"/>
    <mergeCell ref="A32:D32"/>
    <mergeCell ref="E31:L31"/>
    <mergeCell ref="E32:L32"/>
    <mergeCell ref="M31:N31"/>
    <mergeCell ref="M32:N32"/>
    <mergeCell ref="A30:N30"/>
    <mergeCell ref="A7:N7"/>
    <mergeCell ref="A28:I28"/>
    <mergeCell ref="A29:I29"/>
    <mergeCell ref="A31:D31"/>
    <mergeCell ref="A24:I24"/>
    <mergeCell ref="A25:I25"/>
    <mergeCell ref="A26:I26"/>
    <mergeCell ref="A27:I27"/>
    <mergeCell ref="A1:N1"/>
    <mergeCell ref="B8:I8"/>
    <mergeCell ref="L4:N4"/>
    <mergeCell ref="A6:N6"/>
    <mergeCell ref="J2:K2"/>
    <mergeCell ref="J3:K3"/>
    <mergeCell ref="J4:K4"/>
    <mergeCell ref="J5:K5"/>
    <mergeCell ref="A2:D2"/>
    <mergeCell ref="A3:D3"/>
    <mergeCell ref="L2:M2"/>
    <mergeCell ref="L3:M3"/>
    <mergeCell ref="A4:D4"/>
    <mergeCell ref="A5:D5"/>
    <mergeCell ref="G2:I2"/>
    <mergeCell ref="E5:F5"/>
    <mergeCell ref="E4:F4"/>
    <mergeCell ref="E3:F3"/>
    <mergeCell ref="E2:F2"/>
    <mergeCell ref="G5:I5"/>
    <mergeCell ref="G4:I4"/>
    <mergeCell ref="G3:I3"/>
  </mergeCells>
  <printOptions horizontalCentered="1"/>
  <pageMargins left="0.45" right="0.45" top="0.5" bottom="0.25" header="0.3" footer="0.3"/>
  <pageSetup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4"/>
  <sheetViews>
    <sheetView showGridLines="0" showZeros="0" view="pageBreakPreview" topLeftCell="A4" zoomScale="60" zoomScaleNormal="100" workbookViewId="0">
      <selection activeCell="Z23" sqref="Z23"/>
    </sheetView>
  </sheetViews>
  <sheetFormatPr defaultColWidth="8.85546875" defaultRowHeight="12.75" x14ac:dyDescent="0.2"/>
  <cols>
    <col min="1" max="1" width="28.28515625" style="1" customWidth="1"/>
    <col min="2" max="2" width="10.7109375" style="1" customWidth="1"/>
    <col min="3" max="3" width="11.28515625" style="1" customWidth="1"/>
    <col min="4" max="4" width="6.5703125" style="1" customWidth="1"/>
    <col min="5" max="11" width="5.85546875" style="1" customWidth="1"/>
    <col min="12" max="12" width="9.7109375" style="1" customWidth="1"/>
    <col min="13" max="13" width="8" style="1" customWidth="1"/>
    <col min="14" max="14" width="15.28515625" style="1" customWidth="1"/>
    <col min="15" max="15" width="0" style="1" hidden="1" customWidth="1"/>
    <col min="16" max="16" width="10.5703125" style="1" hidden="1" customWidth="1"/>
    <col min="17" max="16384" width="8.85546875" style="1"/>
  </cols>
  <sheetData>
    <row r="1" spans="1:14" ht="54.4" customHeight="1" x14ac:dyDescent="0.2">
      <c r="A1" s="147" t="s">
        <v>57</v>
      </c>
      <c r="B1" s="148"/>
      <c r="C1" s="148"/>
      <c r="D1" s="148"/>
      <c r="E1" s="148"/>
      <c r="F1" s="148"/>
      <c r="G1" s="148"/>
      <c r="H1" s="148"/>
      <c r="I1" s="148"/>
      <c r="J1" s="148"/>
      <c r="K1" s="148"/>
      <c r="L1" s="148"/>
      <c r="M1" s="148"/>
      <c r="N1" s="149"/>
    </row>
    <row r="2" spans="1:14" ht="19.149999999999999" customHeight="1" x14ac:dyDescent="0.2">
      <c r="A2" s="158" t="s">
        <v>0</v>
      </c>
      <c r="B2" s="159"/>
      <c r="C2" s="159"/>
      <c r="D2" s="159"/>
      <c r="E2" s="144" t="s">
        <v>80</v>
      </c>
      <c r="F2" s="144"/>
      <c r="G2" s="154" t="s">
        <v>74</v>
      </c>
      <c r="H2" s="159"/>
      <c r="I2" s="155"/>
      <c r="J2" s="144" t="s">
        <v>75</v>
      </c>
      <c r="K2" s="144"/>
      <c r="L2" s="154" t="s">
        <v>77</v>
      </c>
      <c r="M2" s="159"/>
      <c r="N2" s="91" t="s">
        <v>76</v>
      </c>
    </row>
    <row r="3" spans="1:14" ht="16.5" customHeight="1" x14ac:dyDescent="0.2">
      <c r="A3" s="160">
        <f>'Cost Summary Record'!A3:C3</f>
        <v>0</v>
      </c>
      <c r="B3" s="161"/>
      <c r="C3" s="161"/>
      <c r="D3" s="161"/>
      <c r="E3" s="145" t="str">
        <f>'Cost Summary Record'!B4</f>
        <v>GPS N</v>
      </c>
      <c r="F3" s="145"/>
      <c r="G3" s="156">
        <f>'Cost Summary Record'!D3</f>
        <v>0</v>
      </c>
      <c r="H3" s="161"/>
      <c r="I3" s="157"/>
      <c r="J3" s="145">
        <f>'Cost Summary Record'!F3</f>
        <v>0</v>
      </c>
      <c r="K3" s="145"/>
      <c r="L3" s="145">
        <f>'Cost Summary Record'!E3</f>
        <v>0</v>
      </c>
      <c r="M3" s="145"/>
      <c r="N3" s="87">
        <f>'Cost Summary Record'!E5</f>
        <v>0</v>
      </c>
    </row>
    <row r="4" spans="1:14" ht="15" customHeight="1" x14ac:dyDescent="0.2">
      <c r="A4" s="158" t="s">
        <v>1</v>
      </c>
      <c r="B4" s="159"/>
      <c r="C4" s="159"/>
      <c r="D4" s="159"/>
      <c r="E4" s="144" t="s">
        <v>79</v>
      </c>
      <c r="F4" s="144"/>
      <c r="G4" s="154" t="s">
        <v>78</v>
      </c>
      <c r="H4" s="159"/>
      <c r="I4" s="155"/>
      <c r="J4" s="154" t="s">
        <v>2</v>
      </c>
      <c r="K4" s="155"/>
      <c r="L4" s="144" t="s">
        <v>3</v>
      </c>
      <c r="M4" s="144"/>
      <c r="N4" s="150"/>
    </row>
    <row r="5" spans="1:14" ht="26.65" customHeight="1" x14ac:dyDescent="0.2">
      <c r="A5" s="194">
        <f>'Cost Summary Record'!A5:C5</f>
        <v>0</v>
      </c>
      <c r="B5" s="195"/>
      <c r="C5" s="195"/>
      <c r="D5" s="196"/>
      <c r="E5" s="146" t="str">
        <f>'Cost Summary Record'!C4</f>
        <v>GPS W</v>
      </c>
      <c r="F5" s="146"/>
      <c r="G5" s="197">
        <f>'Cost Summary Record'!D5</f>
        <v>0</v>
      </c>
      <c r="H5" s="163"/>
      <c r="I5" s="198"/>
      <c r="J5" s="156">
        <f>'Cost Summary Record'!F5</f>
        <v>0</v>
      </c>
      <c r="K5" s="157"/>
      <c r="L5" s="28"/>
      <c r="M5" s="17" t="s">
        <v>4</v>
      </c>
      <c r="N5" s="88"/>
    </row>
    <row r="6" spans="1:14" ht="15" customHeight="1" x14ac:dyDescent="0.2">
      <c r="A6" s="120" t="s">
        <v>25</v>
      </c>
      <c r="B6" s="121"/>
      <c r="C6" s="121"/>
      <c r="D6" s="121"/>
      <c r="E6" s="121"/>
      <c r="F6" s="121"/>
      <c r="G6" s="121"/>
      <c r="H6" s="121"/>
      <c r="I6" s="121"/>
      <c r="J6" s="121"/>
      <c r="K6" s="121"/>
      <c r="L6" s="121"/>
      <c r="M6" s="121"/>
      <c r="N6" s="122"/>
    </row>
    <row r="7" spans="1:14" ht="34.9" customHeight="1" x14ac:dyDescent="0.2">
      <c r="A7" s="167">
        <f>'Cost Summary Record'!A7:F7</f>
        <v>0</v>
      </c>
      <c r="B7" s="168"/>
      <c r="C7" s="168"/>
      <c r="D7" s="168"/>
      <c r="E7" s="168"/>
      <c r="F7" s="168"/>
      <c r="G7" s="168"/>
      <c r="H7" s="168"/>
      <c r="I7" s="168"/>
      <c r="J7" s="168"/>
      <c r="K7" s="168"/>
      <c r="L7" s="168"/>
      <c r="M7" s="168"/>
      <c r="N7" s="169"/>
    </row>
    <row r="8" spans="1:14" ht="24.6" customHeight="1" x14ac:dyDescent="0.2">
      <c r="A8" s="201" t="s">
        <v>29</v>
      </c>
      <c r="B8" s="199"/>
      <c r="C8" s="199" t="s">
        <v>32</v>
      </c>
      <c r="D8" s="199" t="s">
        <v>70</v>
      </c>
      <c r="E8" s="199"/>
      <c r="F8" s="199"/>
      <c r="G8" s="199"/>
      <c r="H8" s="199"/>
      <c r="I8" s="199"/>
      <c r="J8" s="199"/>
      <c r="K8" s="199"/>
      <c r="L8" s="199" t="s">
        <v>13</v>
      </c>
      <c r="M8" s="199"/>
      <c r="N8" s="200"/>
    </row>
    <row r="9" spans="1:14" ht="37.9" customHeight="1" x14ac:dyDescent="0.2">
      <c r="A9" s="40" t="s">
        <v>30</v>
      </c>
      <c r="B9" s="39" t="s">
        <v>31</v>
      </c>
      <c r="C9" s="199"/>
      <c r="D9" s="41" t="s">
        <v>69</v>
      </c>
      <c r="E9" s="64"/>
      <c r="F9" s="64"/>
      <c r="G9" s="64"/>
      <c r="H9" s="64"/>
      <c r="I9" s="64"/>
      <c r="J9" s="64"/>
      <c r="K9" s="64"/>
      <c r="L9" s="41" t="s">
        <v>20</v>
      </c>
      <c r="M9" s="41" t="s">
        <v>58</v>
      </c>
      <c r="N9" s="42" t="s">
        <v>33</v>
      </c>
    </row>
    <row r="10" spans="1:14" ht="27" customHeight="1" x14ac:dyDescent="0.2">
      <c r="A10" s="29"/>
      <c r="B10" s="21"/>
      <c r="C10" s="21"/>
      <c r="D10" s="41" t="s">
        <v>12</v>
      </c>
      <c r="E10" s="18"/>
      <c r="F10" s="18"/>
      <c r="G10" s="18"/>
      <c r="H10" s="18"/>
      <c r="I10" s="18"/>
      <c r="J10" s="18"/>
      <c r="K10" s="18"/>
      <c r="L10" s="19" t="str">
        <f t="shared" ref="L10:L17" si="0">IF(SUM(E10:K10)&gt;0,SUM(E10:K10),"")</f>
        <v/>
      </c>
      <c r="M10" s="7"/>
      <c r="N10" s="14" t="str">
        <f>IF(L10="","",L10*M10)</f>
        <v/>
      </c>
    </row>
    <row r="11" spans="1:14" ht="27" customHeight="1" x14ac:dyDescent="0.2">
      <c r="A11" s="29"/>
      <c r="B11" s="21"/>
      <c r="C11" s="21"/>
      <c r="D11" s="41" t="s">
        <v>12</v>
      </c>
      <c r="E11" s="18"/>
      <c r="F11" s="18"/>
      <c r="G11" s="18"/>
      <c r="H11" s="18"/>
      <c r="I11" s="18"/>
      <c r="J11" s="18"/>
      <c r="K11" s="18"/>
      <c r="L11" s="19" t="str">
        <f t="shared" si="0"/>
        <v/>
      </c>
      <c r="M11" s="7"/>
      <c r="N11" s="14" t="str">
        <f t="shared" ref="N11:N17" si="1">IF(L11="","",L11*M11)</f>
        <v/>
      </c>
    </row>
    <row r="12" spans="1:14" ht="27" customHeight="1" x14ac:dyDescent="0.2">
      <c r="A12" s="29"/>
      <c r="B12" s="21"/>
      <c r="C12" s="21"/>
      <c r="D12" s="86" t="s">
        <v>12</v>
      </c>
      <c r="E12" s="18"/>
      <c r="F12" s="18"/>
      <c r="G12" s="18"/>
      <c r="H12" s="18"/>
      <c r="I12" s="18"/>
      <c r="J12" s="18"/>
      <c r="K12" s="18"/>
      <c r="L12" s="19"/>
      <c r="M12" s="7"/>
      <c r="N12" s="14"/>
    </row>
    <row r="13" spans="1:14" ht="27" customHeight="1" x14ac:dyDescent="0.2">
      <c r="A13" s="29"/>
      <c r="B13" s="21"/>
      <c r="C13" s="21"/>
      <c r="D13" s="41" t="s">
        <v>12</v>
      </c>
      <c r="E13" s="18"/>
      <c r="F13" s="18"/>
      <c r="G13" s="18"/>
      <c r="H13" s="18"/>
      <c r="I13" s="18"/>
      <c r="J13" s="18"/>
      <c r="K13" s="18"/>
      <c r="L13" s="19" t="str">
        <f t="shared" si="0"/>
        <v/>
      </c>
      <c r="M13" s="7"/>
      <c r="N13" s="14" t="str">
        <f t="shared" si="1"/>
        <v/>
      </c>
    </row>
    <row r="14" spans="1:14" ht="27" customHeight="1" x14ac:dyDescent="0.2">
      <c r="A14" s="29"/>
      <c r="B14" s="21"/>
      <c r="C14" s="21"/>
      <c r="D14" s="101" t="s">
        <v>12</v>
      </c>
      <c r="E14" s="18"/>
      <c r="F14" s="18"/>
      <c r="G14" s="18"/>
      <c r="H14" s="18"/>
      <c r="I14" s="18"/>
      <c r="J14" s="18"/>
      <c r="K14" s="18"/>
      <c r="L14" s="19"/>
      <c r="M14" s="7"/>
      <c r="N14" s="14"/>
    </row>
    <row r="15" spans="1:14" ht="27" customHeight="1" x14ac:dyDescent="0.2">
      <c r="A15" s="29"/>
      <c r="B15" s="21"/>
      <c r="C15" s="21"/>
      <c r="D15" s="101" t="s">
        <v>12</v>
      </c>
      <c r="E15" s="18"/>
      <c r="F15" s="18"/>
      <c r="G15" s="18"/>
      <c r="H15" s="18"/>
      <c r="I15" s="18"/>
      <c r="J15" s="18"/>
      <c r="K15" s="18"/>
      <c r="L15" s="19" t="str">
        <f t="shared" ref="L15" si="2">IF(SUM(E15:K15)&gt;0,SUM(E15:K15),"")</f>
        <v/>
      </c>
      <c r="M15" s="7"/>
      <c r="N15" s="14" t="str">
        <f t="shared" ref="N15" si="3">IF(L15="","",L15*M15)</f>
        <v/>
      </c>
    </row>
    <row r="16" spans="1:14" ht="27" customHeight="1" x14ac:dyDescent="0.2">
      <c r="A16" s="29"/>
      <c r="B16" s="21"/>
      <c r="C16" s="21"/>
      <c r="D16" s="41" t="s">
        <v>12</v>
      </c>
      <c r="E16" s="18"/>
      <c r="F16" s="18"/>
      <c r="G16" s="18"/>
      <c r="H16" s="18"/>
      <c r="I16" s="18"/>
      <c r="J16" s="18"/>
      <c r="K16" s="18"/>
      <c r="L16" s="19" t="str">
        <f t="shared" si="0"/>
        <v/>
      </c>
      <c r="M16" s="7"/>
      <c r="N16" s="14" t="str">
        <f t="shared" si="1"/>
        <v/>
      </c>
    </row>
    <row r="17" spans="1:14" ht="27" customHeight="1" x14ac:dyDescent="0.2">
      <c r="A17" s="29"/>
      <c r="B17" s="21"/>
      <c r="C17" s="21"/>
      <c r="D17" s="41" t="s">
        <v>12</v>
      </c>
      <c r="E17" s="18"/>
      <c r="F17" s="18"/>
      <c r="G17" s="18"/>
      <c r="H17" s="18"/>
      <c r="I17" s="18"/>
      <c r="J17" s="18"/>
      <c r="K17" s="18"/>
      <c r="L17" s="19" t="str">
        <f t="shared" si="0"/>
        <v/>
      </c>
      <c r="M17" s="7"/>
      <c r="N17" s="14" t="str">
        <f t="shared" si="1"/>
        <v/>
      </c>
    </row>
    <row r="18" spans="1:14" x14ac:dyDescent="0.2">
      <c r="A18" s="177" t="s">
        <v>66</v>
      </c>
      <c r="B18" s="178"/>
      <c r="C18" s="178"/>
      <c r="D18" s="178"/>
      <c r="E18" s="178"/>
      <c r="F18" s="178"/>
      <c r="G18" s="178"/>
      <c r="H18" s="178"/>
      <c r="I18" s="178"/>
      <c r="J18" s="178"/>
      <c r="K18" s="178"/>
      <c r="L18" s="19">
        <f>SUM(L10:L17)</f>
        <v>0</v>
      </c>
      <c r="M18" s="24"/>
      <c r="N18" s="14">
        <f>SUM(N10:N17)</f>
        <v>0</v>
      </c>
    </row>
    <row r="19" spans="1:14" ht="13.5" thickBot="1" x14ac:dyDescent="0.25">
      <c r="A19" s="172" t="s">
        <v>67</v>
      </c>
      <c r="B19" s="173"/>
      <c r="C19" s="173"/>
      <c r="D19" s="173"/>
      <c r="E19" s="173"/>
      <c r="F19" s="173"/>
      <c r="G19" s="173"/>
      <c r="H19" s="173"/>
      <c r="I19" s="173"/>
      <c r="J19" s="173"/>
      <c r="K19" s="173"/>
      <c r="L19" s="60" t="e">
        <f>#REF!</f>
        <v>#REF!</v>
      </c>
      <c r="M19" s="68"/>
      <c r="N19" s="69" t="e">
        <f>#REF!</f>
        <v>#REF!</v>
      </c>
    </row>
    <row r="20" spans="1:14" ht="13.5" thickBot="1" x14ac:dyDescent="0.25">
      <c r="A20" s="192" t="s">
        <v>73</v>
      </c>
      <c r="B20" s="193"/>
      <c r="C20" s="193"/>
      <c r="D20" s="193"/>
      <c r="E20" s="193"/>
      <c r="F20" s="193"/>
      <c r="G20" s="193"/>
      <c r="H20" s="193"/>
      <c r="I20" s="193"/>
      <c r="J20" s="193"/>
      <c r="K20" s="193"/>
      <c r="L20" s="62" t="e">
        <f>L18+L19</f>
        <v>#REF!</v>
      </c>
      <c r="M20" s="65"/>
      <c r="N20" s="63" t="e">
        <f>N18+N19</f>
        <v>#REF!</v>
      </c>
    </row>
    <row r="21" spans="1:14" ht="13.15" customHeight="1" x14ac:dyDescent="0.2">
      <c r="A21" s="164" t="s">
        <v>84</v>
      </c>
      <c r="B21" s="165"/>
      <c r="C21" s="165"/>
      <c r="D21" s="165"/>
      <c r="E21" s="165"/>
      <c r="F21" s="165"/>
      <c r="G21" s="165"/>
      <c r="H21" s="165"/>
      <c r="I21" s="165"/>
      <c r="J21" s="165"/>
      <c r="K21" s="165"/>
      <c r="L21" s="165"/>
      <c r="M21" s="165"/>
      <c r="N21" s="166"/>
    </row>
    <row r="22" spans="1:14" ht="13.15" customHeight="1" x14ac:dyDescent="0.2">
      <c r="A22" s="174" t="s">
        <v>26</v>
      </c>
      <c r="B22" s="175"/>
      <c r="C22" s="175"/>
      <c r="D22" s="176"/>
      <c r="E22" s="187" t="s">
        <v>27</v>
      </c>
      <c r="F22" s="175"/>
      <c r="G22" s="175"/>
      <c r="H22" s="175"/>
      <c r="I22" s="175"/>
      <c r="J22" s="175"/>
      <c r="K22" s="175"/>
      <c r="L22" s="176"/>
      <c r="M22" s="187" t="s">
        <v>17</v>
      </c>
      <c r="N22" s="189"/>
    </row>
    <row r="23" spans="1:14" ht="13.5" thickBot="1" x14ac:dyDescent="0.25">
      <c r="A23" s="184"/>
      <c r="B23" s="185"/>
      <c r="C23" s="185"/>
      <c r="D23" s="186"/>
      <c r="E23" s="188"/>
      <c r="F23" s="185"/>
      <c r="G23" s="185"/>
      <c r="H23" s="185"/>
      <c r="I23" s="185"/>
      <c r="J23" s="185"/>
      <c r="K23" s="185"/>
      <c r="L23" s="186"/>
      <c r="M23" s="190"/>
      <c r="N23" s="191"/>
    </row>
    <row r="24" spans="1:14" ht="14.45" customHeight="1" x14ac:dyDescent="0.2">
      <c r="A24" s="183" t="s">
        <v>88</v>
      </c>
      <c r="B24" s="183"/>
      <c r="C24" s="183"/>
      <c r="D24" s="183"/>
      <c r="E24" s="183"/>
      <c r="F24" s="183"/>
      <c r="G24" s="183"/>
      <c r="H24" s="183"/>
      <c r="I24" s="183"/>
      <c r="J24" s="183"/>
      <c r="K24" s="183"/>
      <c r="L24" s="183"/>
      <c r="M24" s="183"/>
      <c r="N24" s="183"/>
    </row>
  </sheetData>
  <mergeCells count="37">
    <mergeCell ref="E22:L22"/>
    <mergeCell ref="M22:N22"/>
    <mergeCell ref="A8:B8"/>
    <mergeCell ref="C8:C9"/>
    <mergeCell ref="A18:K18"/>
    <mergeCell ref="A1:N1"/>
    <mergeCell ref="A6:N6"/>
    <mergeCell ref="L4:N4"/>
    <mergeCell ref="A2:D2"/>
    <mergeCell ref="A3:D3"/>
    <mergeCell ref="A4:D4"/>
    <mergeCell ref="A5:D5"/>
    <mergeCell ref="E5:F5"/>
    <mergeCell ref="E4:F4"/>
    <mergeCell ref="E3:F3"/>
    <mergeCell ref="E2:F2"/>
    <mergeCell ref="G5:I5"/>
    <mergeCell ref="G4:I4"/>
    <mergeCell ref="G3:I3"/>
    <mergeCell ref="G2:I2"/>
    <mergeCell ref="L2:M2"/>
    <mergeCell ref="A24:N24"/>
    <mergeCell ref="J2:K2"/>
    <mergeCell ref="J3:K3"/>
    <mergeCell ref="J5:K5"/>
    <mergeCell ref="J4:K4"/>
    <mergeCell ref="A19:K19"/>
    <mergeCell ref="A20:K20"/>
    <mergeCell ref="L3:M3"/>
    <mergeCell ref="A23:D23"/>
    <mergeCell ref="E23:L23"/>
    <mergeCell ref="M23:N23"/>
    <mergeCell ref="A7:N7"/>
    <mergeCell ref="D8:K8"/>
    <mergeCell ref="L8:N8"/>
    <mergeCell ref="A21:N21"/>
    <mergeCell ref="A22:D22"/>
  </mergeCells>
  <printOptions horizontalCentered="1"/>
  <pageMargins left="0.45" right="0.45" top="0.5" bottom="0.25" header="0.3" footer="0.3"/>
  <pageSetup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showZeros="0" view="pageBreakPreview" topLeftCell="A4" zoomScale="60" zoomScaleNormal="100" workbookViewId="0">
      <selection activeCell="V33" sqref="V33"/>
    </sheetView>
  </sheetViews>
  <sheetFormatPr defaultColWidth="8.85546875" defaultRowHeight="12.75" x14ac:dyDescent="0.2"/>
  <cols>
    <col min="1" max="1" width="32.140625" style="1" customWidth="1"/>
    <col min="2" max="2" width="33.42578125" style="1" customWidth="1"/>
    <col min="3" max="3" width="5.28515625" style="1" customWidth="1"/>
    <col min="4" max="4" width="11" style="1" customWidth="1"/>
    <col min="5" max="5" width="15.28515625" style="1" customWidth="1"/>
    <col min="6" max="6" width="10.28515625" style="1" customWidth="1"/>
    <col min="7" max="7" width="10.7109375" style="1" customWidth="1"/>
    <col min="8" max="8" width="1.7109375" style="1" customWidth="1"/>
    <col min="9" max="9" width="5.28515625" style="1" customWidth="1"/>
    <col min="10" max="10" width="6.140625" style="1" customWidth="1"/>
    <col min="11" max="11" width="9.5703125" style="1" hidden="1" customWidth="1"/>
    <col min="12" max="16384" width="8.85546875" style="1"/>
  </cols>
  <sheetData>
    <row r="1" spans="1:10" ht="55.9" customHeight="1" x14ac:dyDescent="0.2">
      <c r="A1" s="147" t="s">
        <v>59</v>
      </c>
      <c r="B1" s="148"/>
      <c r="C1" s="148"/>
      <c r="D1" s="148"/>
      <c r="E1" s="148"/>
      <c r="F1" s="148"/>
      <c r="G1" s="148"/>
      <c r="H1" s="148"/>
      <c r="I1" s="148"/>
      <c r="J1" s="149"/>
    </row>
    <row r="2" spans="1:10" ht="24.6" customHeight="1" x14ac:dyDescent="0.2">
      <c r="A2" s="158" t="s">
        <v>0</v>
      </c>
      <c r="B2" s="155"/>
      <c r="C2" s="144" t="s">
        <v>80</v>
      </c>
      <c r="D2" s="144"/>
      <c r="E2" s="84" t="s">
        <v>74</v>
      </c>
      <c r="F2" s="84" t="s">
        <v>75</v>
      </c>
      <c r="G2" s="154" t="s">
        <v>77</v>
      </c>
      <c r="H2" s="159"/>
      <c r="I2" s="154" t="s">
        <v>76</v>
      </c>
      <c r="J2" s="155"/>
    </row>
    <row r="3" spans="1:10" ht="17.45" customHeight="1" x14ac:dyDescent="0.2">
      <c r="A3" s="160">
        <f>'Cost Summary Record'!A3:C3</f>
        <v>0</v>
      </c>
      <c r="B3" s="161"/>
      <c r="C3" s="145" t="str">
        <f>'Cost Summary Record'!B4</f>
        <v>GPS N</v>
      </c>
      <c r="D3" s="145"/>
      <c r="E3" s="85">
        <f>'Cost Summary Record'!D3</f>
        <v>0</v>
      </c>
      <c r="F3" s="85">
        <f>'Cost Summary Record'!F3</f>
        <v>0</v>
      </c>
      <c r="G3" s="156">
        <f>'Cost Summary Record'!E3</f>
        <v>0</v>
      </c>
      <c r="H3" s="161"/>
      <c r="I3" s="156">
        <f>'Cost Summary Record'!E5</f>
        <v>0</v>
      </c>
      <c r="J3" s="238"/>
    </row>
    <row r="4" spans="1:10" ht="13.15" customHeight="1" x14ac:dyDescent="0.2">
      <c r="A4" s="158" t="s">
        <v>1</v>
      </c>
      <c r="B4" s="155"/>
      <c r="C4" s="144" t="s">
        <v>79</v>
      </c>
      <c r="D4" s="144"/>
      <c r="E4" s="84" t="s">
        <v>78</v>
      </c>
      <c r="F4" s="16" t="s">
        <v>2</v>
      </c>
      <c r="G4" s="154" t="s">
        <v>3</v>
      </c>
      <c r="H4" s="159"/>
      <c r="I4" s="159"/>
      <c r="J4" s="226"/>
    </row>
    <row r="5" spans="1:10" ht="27" customHeight="1" x14ac:dyDescent="0.2">
      <c r="A5" s="202">
        <f>'Cost Summary Record'!A5:C5</f>
        <v>0</v>
      </c>
      <c r="B5" s="203"/>
      <c r="C5" s="146" t="str">
        <f>'Cost Summary Record'!C4</f>
        <v>GPS W</v>
      </c>
      <c r="D5" s="146"/>
      <c r="E5" s="92">
        <f>'Cost Summary Record'!D5</f>
        <v>0</v>
      </c>
      <c r="F5" s="15">
        <f>'Cost Summary Record'!F5</f>
        <v>0</v>
      </c>
      <c r="G5" s="28"/>
      <c r="H5" s="17" t="s">
        <v>4</v>
      </c>
      <c r="I5" s="233"/>
      <c r="J5" s="234"/>
    </row>
    <row r="6" spans="1:10" x14ac:dyDescent="0.2">
      <c r="A6" s="151" t="s">
        <v>25</v>
      </c>
      <c r="B6" s="152"/>
      <c r="C6" s="152"/>
      <c r="D6" s="152"/>
      <c r="E6" s="152"/>
      <c r="F6" s="152"/>
      <c r="G6" s="152"/>
      <c r="H6" s="152"/>
      <c r="I6" s="152"/>
      <c r="J6" s="153"/>
    </row>
    <row r="7" spans="1:10" ht="34.9" customHeight="1" thickBot="1" x14ac:dyDescent="0.25">
      <c r="A7" s="204">
        <f>'Cost Summary Record'!A7:F7</f>
        <v>0</v>
      </c>
      <c r="B7" s="205"/>
      <c r="C7" s="205"/>
      <c r="D7" s="205"/>
      <c r="E7" s="205"/>
      <c r="F7" s="205"/>
      <c r="G7" s="205"/>
      <c r="H7" s="205"/>
      <c r="I7" s="205"/>
      <c r="J7" s="206"/>
    </row>
    <row r="8" spans="1:10" ht="26.45" customHeight="1" x14ac:dyDescent="0.2">
      <c r="A8" s="227" t="s">
        <v>39</v>
      </c>
      <c r="B8" s="224" t="s">
        <v>81</v>
      </c>
      <c r="C8" s="224" t="s">
        <v>48</v>
      </c>
      <c r="D8" s="224" t="s">
        <v>49</v>
      </c>
      <c r="E8" s="224" t="s">
        <v>50</v>
      </c>
      <c r="F8" s="224" t="s">
        <v>51</v>
      </c>
      <c r="G8" s="224" t="s">
        <v>52</v>
      </c>
      <c r="H8" s="235" t="s">
        <v>82</v>
      </c>
      <c r="I8" s="236"/>
      <c r="J8" s="237"/>
    </row>
    <row r="9" spans="1:10" x14ac:dyDescent="0.2">
      <c r="A9" s="228"/>
      <c r="B9" s="225"/>
      <c r="C9" s="225"/>
      <c r="D9" s="225"/>
      <c r="E9" s="225"/>
      <c r="F9" s="225"/>
      <c r="G9" s="225"/>
      <c r="H9" s="229" t="s">
        <v>53</v>
      </c>
      <c r="I9" s="230"/>
      <c r="J9" s="103" t="s">
        <v>54</v>
      </c>
    </row>
    <row r="10" spans="1:10" x14ac:dyDescent="0.2">
      <c r="A10" s="29"/>
      <c r="B10" s="21"/>
      <c r="C10" s="21"/>
      <c r="D10" s="7"/>
      <c r="E10" s="22" t="str">
        <f>IF(C10&gt;0,C10*D10,"")</f>
        <v/>
      </c>
      <c r="F10" s="38"/>
      <c r="G10" s="38"/>
      <c r="H10" s="219"/>
      <c r="I10" s="220"/>
      <c r="J10" s="105"/>
    </row>
    <row r="11" spans="1:10" x14ac:dyDescent="0.2">
      <c r="A11" s="29"/>
      <c r="B11" s="21"/>
      <c r="C11" s="21"/>
      <c r="D11" s="7"/>
      <c r="E11" s="22" t="str">
        <f t="shared" ref="E11:E26" si="0">IF(C11&gt;0,C11*D11,"")</f>
        <v/>
      </c>
      <c r="F11" s="38"/>
      <c r="G11" s="38"/>
      <c r="H11" s="219"/>
      <c r="I11" s="220"/>
      <c r="J11" s="105"/>
    </row>
    <row r="12" spans="1:10" x14ac:dyDescent="0.2">
      <c r="A12" s="29"/>
      <c r="B12" s="21"/>
      <c r="C12" s="21"/>
      <c r="D12" s="7"/>
      <c r="E12" s="22" t="str">
        <f t="shared" si="0"/>
        <v/>
      </c>
      <c r="F12" s="38"/>
      <c r="G12" s="38"/>
      <c r="H12" s="219"/>
      <c r="I12" s="220"/>
      <c r="J12" s="105"/>
    </row>
    <row r="13" spans="1:10" x14ac:dyDescent="0.2">
      <c r="A13" s="29"/>
      <c r="B13" s="21"/>
      <c r="C13" s="21"/>
      <c r="D13" s="7"/>
      <c r="E13" s="22" t="str">
        <f t="shared" si="0"/>
        <v/>
      </c>
      <c r="F13" s="38"/>
      <c r="G13" s="38"/>
      <c r="H13" s="219"/>
      <c r="I13" s="220"/>
      <c r="J13" s="105"/>
    </row>
    <row r="14" spans="1:10" x14ac:dyDescent="0.2">
      <c r="A14" s="29"/>
      <c r="B14" s="21"/>
      <c r="C14" s="21"/>
      <c r="D14" s="7"/>
      <c r="E14" s="22" t="str">
        <f t="shared" si="0"/>
        <v/>
      </c>
      <c r="F14" s="38"/>
      <c r="G14" s="38"/>
      <c r="H14" s="219"/>
      <c r="I14" s="220"/>
      <c r="J14" s="105"/>
    </row>
    <row r="15" spans="1:10" x14ac:dyDescent="0.2">
      <c r="A15" s="29"/>
      <c r="B15" s="21"/>
      <c r="C15" s="21"/>
      <c r="D15" s="7"/>
      <c r="E15" s="22" t="str">
        <f t="shared" si="0"/>
        <v/>
      </c>
      <c r="F15" s="38"/>
      <c r="G15" s="38"/>
      <c r="H15" s="219"/>
      <c r="I15" s="220"/>
      <c r="J15" s="105"/>
    </row>
    <row r="16" spans="1:10" x14ac:dyDescent="0.2">
      <c r="A16" s="29"/>
      <c r="B16" s="21"/>
      <c r="C16" s="21"/>
      <c r="D16" s="7"/>
      <c r="E16" s="22" t="str">
        <f t="shared" si="0"/>
        <v/>
      </c>
      <c r="F16" s="38"/>
      <c r="G16" s="38"/>
      <c r="H16" s="219"/>
      <c r="I16" s="220"/>
      <c r="J16" s="105"/>
    </row>
    <row r="17" spans="1:14" x14ac:dyDescent="0.2">
      <c r="A17" s="29"/>
      <c r="B17" s="21"/>
      <c r="C17" s="21"/>
      <c r="D17" s="7"/>
      <c r="E17" s="22" t="str">
        <f t="shared" si="0"/>
        <v/>
      </c>
      <c r="F17" s="38"/>
      <c r="G17" s="38"/>
      <c r="H17" s="219"/>
      <c r="I17" s="220"/>
      <c r="J17" s="105"/>
    </row>
    <row r="18" spans="1:14" x14ac:dyDescent="0.2">
      <c r="A18" s="29"/>
      <c r="B18" s="21"/>
      <c r="C18" s="21"/>
      <c r="D18" s="7"/>
      <c r="E18" s="22"/>
      <c r="F18" s="38"/>
      <c r="G18" s="38"/>
      <c r="H18" s="219"/>
      <c r="I18" s="220"/>
      <c r="J18" s="105"/>
    </row>
    <row r="19" spans="1:14" x14ac:dyDescent="0.2">
      <c r="A19" s="29"/>
      <c r="B19" s="21"/>
      <c r="C19" s="21"/>
      <c r="D19" s="7"/>
      <c r="E19" s="22"/>
      <c r="F19" s="38"/>
      <c r="G19" s="38"/>
      <c r="H19" s="219"/>
      <c r="I19" s="220"/>
      <c r="J19" s="105"/>
    </row>
    <row r="20" spans="1:14" x14ac:dyDescent="0.2">
      <c r="A20" s="29"/>
      <c r="B20" s="21"/>
      <c r="C20" s="21"/>
      <c r="D20" s="7"/>
      <c r="E20" s="22" t="str">
        <f t="shared" si="0"/>
        <v/>
      </c>
      <c r="F20" s="38"/>
      <c r="G20" s="38"/>
      <c r="H20" s="219"/>
      <c r="I20" s="220"/>
      <c r="J20" s="105"/>
    </row>
    <row r="21" spans="1:14" x14ac:dyDescent="0.2">
      <c r="A21" s="29"/>
      <c r="B21" s="21"/>
      <c r="C21" s="21"/>
      <c r="D21" s="7"/>
      <c r="E21" s="22"/>
      <c r="F21" s="38"/>
      <c r="G21" s="38"/>
      <c r="H21" s="219"/>
      <c r="I21" s="220"/>
      <c r="J21" s="105"/>
    </row>
    <row r="22" spans="1:14" x14ac:dyDescent="0.2">
      <c r="A22" s="29"/>
      <c r="B22" s="21"/>
      <c r="C22" s="21"/>
      <c r="D22" s="7"/>
      <c r="E22" s="22" t="str">
        <f t="shared" si="0"/>
        <v/>
      </c>
      <c r="F22" s="38"/>
      <c r="G22" s="38"/>
      <c r="H22" s="219"/>
      <c r="I22" s="220"/>
      <c r="J22" s="105"/>
    </row>
    <row r="23" spans="1:14" x14ac:dyDescent="0.2">
      <c r="A23" s="29"/>
      <c r="B23" s="21"/>
      <c r="C23" s="21"/>
      <c r="D23" s="7"/>
      <c r="E23" s="22" t="str">
        <f t="shared" si="0"/>
        <v/>
      </c>
      <c r="F23" s="38"/>
      <c r="G23" s="38"/>
      <c r="H23" s="219"/>
      <c r="I23" s="220"/>
      <c r="J23" s="105"/>
    </row>
    <row r="24" spans="1:14" x14ac:dyDescent="0.2">
      <c r="A24" s="29"/>
      <c r="B24" s="21"/>
      <c r="C24" s="21"/>
      <c r="D24" s="7"/>
      <c r="E24" s="22" t="str">
        <f t="shared" si="0"/>
        <v/>
      </c>
      <c r="F24" s="38"/>
      <c r="G24" s="38"/>
      <c r="H24" s="219"/>
      <c r="I24" s="220"/>
      <c r="J24" s="105"/>
    </row>
    <row r="25" spans="1:14" x14ac:dyDescent="0.2">
      <c r="A25" s="29"/>
      <c r="B25" s="21"/>
      <c r="C25" s="21"/>
      <c r="D25" s="7"/>
      <c r="E25" s="22" t="str">
        <f t="shared" si="0"/>
        <v/>
      </c>
      <c r="F25" s="38"/>
      <c r="G25" s="38"/>
      <c r="H25" s="219"/>
      <c r="I25" s="220"/>
      <c r="J25" s="105"/>
    </row>
    <row r="26" spans="1:14" x14ac:dyDescent="0.2">
      <c r="A26" s="29"/>
      <c r="B26" s="21"/>
      <c r="C26" s="21"/>
      <c r="D26" s="7"/>
      <c r="E26" s="22" t="str">
        <f t="shared" si="0"/>
        <v/>
      </c>
      <c r="F26" s="38"/>
      <c r="G26" s="38"/>
      <c r="H26" s="219"/>
      <c r="I26" s="220"/>
      <c r="J26" s="105"/>
    </row>
    <row r="27" spans="1:14" ht="16.149999999999999" customHeight="1" x14ac:dyDescent="0.2">
      <c r="A27" s="231" t="s">
        <v>71</v>
      </c>
      <c r="B27" s="232"/>
      <c r="C27" s="232"/>
      <c r="D27" s="232"/>
      <c r="E27" s="22">
        <f>SUM(E10:E26)</f>
        <v>0</v>
      </c>
      <c r="F27" s="221"/>
      <c r="G27" s="222"/>
      <c r="H27" s="222"/>
      <c r="I27" s="222"/>
      <c r="J27" s="223"/>
    </row>
    <row r="28" spans="1:14" ht="16.149999999999999" customHeight="1" thickBot="1" x14ac:dyDescent="0.25">
      <c r="A28" s="210" t="s">
        <v>72</v>
      </c>
      <c r="B28" s="211"/>
      <c r="C28" s="211"/>
      <c r="D28" s="211"/>
      <c r="E28" s="61" t="e">
        <f>#REF!</f>
        <v>#REF!</v>
      </c>
      <c r="F28" s="212"/>
      <c r="G28" s="212"/>
      <c r="H28" s="212"/>
      <c r="I28" s="212"/>
      <c r="J28" s="213"/>
    </row>
    <row r="29" spans="1:14" ht="16.149999999999999" customHeight="1" thickBot="1" x14ac:dyDescent="0.25">
      <c r="A29" s="214" t="s">
        <v>34</v>
      </c>
      <c r="B29" s="215"/>
      <c r="C29" s="215"/>
      <c r="D29" s="215"/>
      <c r="E29" s="67" t="e">
        <f>E27+E28</f>
        <v>#REF!</v>
      </c>
      <c r="F29" s="216"/>
      <c r="G29" s="216"/>
      <c r="H29" s="216"/>
      <c r="I29" s="216"/>
      <c r="J29" s="217"/>
    </row>
    <row r="30" spans="1:14" ht="13.15" customHeight="1" x14ac:dyDescent="0.2">
      <c r="A30" s="207" t="s">
        <v>84</v>
      </c>
      <c r="B30" s="208"/>
      <c r="C30" s="208"/>
      <c r="D30" s="208"/>
      <c r="E30" s="208"/>
      <c r="F30" s="208"/>
      <c r="G30" s="208"/>
      <c r="H30" s="208"/>
      <c r="I30" s="208"/>
      <c r="J30" s="209"/>
      <c r="K30" s="110"/>
      <c r="L30" s="110"/>
      <c r="M30" s="110"/>
      <c r="N30"/>
    </row>
    <row r="31" spans="1:14" ht="13.15" customHeight="1" x14ac:dyDescent="0.2">
      <c r="A31" s="174" t="s">
        <v>26</v>
      </c>
      <c r="B31" s="176"/>
      <c r="C31" s="187" t="s">
        <v>27</v>
      </c>
      <c r="D31" s="175"/>
      <c r="E31" s="175"/>
      <c r="F31" s="175"/>
      <c r="G31" s="176"/>
      <c r="H31" s="187" t="s">
        <v>17</v>
      </c>
      <c r="I31" s="175"/>
      <c r="J31" s="189"/>
    </row>
    <row r="32" spans="1:14" ht="18.600000000000001" customHeight="1" thickBot="1" x14ac:dyDescent="0.25">
      <c r="A32" s="184"/>
      <c r="B32" s="186"/>
      <c r="C32" s="188"/>
      <c r="D32" s="185"/>
      <c r="E32" s="185"/>
      <c r="F32" s="185"/>
      <c r="G32" s="186"/>
      <c r="H32" s="190"/>
      <c r="I32" s="218"/>
      <c r="J32" s="191"/>
      <c r="K32"/>
    </row>
    <row r="33" spans="1:14" ht="12.4" customHeight="1" x14ac:dyDescent="0.2">
      <c r="A33" s="183" t="s">
        <v>89</v>
      </c>
      <c r="B33" s="183"/>
      <c r="C33" s="183"/>
      <c r="D33" s="183"/>
      <c r="E33" s="183"/>
      <c r="F33" s="183"/>
      <c r="G33" s="183"/>
      <c r="H33" s="183"/>
      <c r="I33" s="183"/>
      <c r="J33" s="183"/>
      <c r="K33" s="106"/>
      <c r="L33"/>
      <c r="M33"/>
      <c r="N33"/>
    </row>
  </sheetData>
  <mergeCells count="57">
    <mergeCell ref="G3:H3"/>
    <mergeCell ref="G2:H2"/>
    <mergeCell ref="I3:J3"/>
    <mergeCell ref="I2:J2"/>
    <mergeCell ref="C2:D2"/>
    <mergeCell ref="C3:D3"/>
    <mergeCell ref="I5:J5"/>
    <mergeCell ref="H8:J8"/>
    <mergeCell ref="H16:I16"/>
    <mergeCell ref="H15:I15"/>
    <mergeCell ref="H14:I14"/>
    <mergeCell ref="H13:I13"/>
    <mergeCell ref="H12:I12"/>
    <mergeCell ref="H11:I11"/>
    <mergeCell ref="H10:I10"/>
    <mergeCell ref="H17:I17"/>
    <mergeCell ref="H18:I18"/>
    <mergeCell ref="A31:B31"/>
    <mergeCell ref="A32:B32"/>
    <mergeCell ref="A27:D27"/>
    <mergeCell ref="H26:I26"/>
    <mergeCell ref="H25:I25"/>
    <mergeCell ref="H24:I24"/>
    <mergeCell ref="H23:I23"/>
    <mergeCell ref="H22:I22"/>
    <mergeCell ref="A1:J1"/>
    <mergeCell ref="E8:E9"/>
    <mergeCell ref="F8:F9"/>
    <mergeCell ref="G8:G9"/>
    <mergeCell ref="G4:J4"/>
    <mergeCell ref="A2:B2"/>
    <mergeCell ref="A3:B3"/>
    <mergeCell ref="A6:J6"/>
    <mergeCell ref="A8:A9"/>
    <mergeCell ref="B8:B9"/>
    <mergeCell ref="C8:C9"/>
    <mergeCell ref="D8:D9"/>
    <mergeCell ref="H9:I9"/>
    <mergeCell ref="C4:D4"/>
    <mergeCell ref="C5:D5"/>
    <mergeCell ref="A4:B4"/>
    <mergeCell ref="A5:B5"/>
    <mergeCell ref="A7:J7"/>
    <mergeCell ref="A30:J30"/>
    <mergeCell ref="A33:J33"/>
    <mergeCell ref="A28:D28"/>
    <mergeCell ref="F28:J28"/>
    <mergeCell ref="A29:D29"/>
    <mergeCell ref="F29:J29"/>
    <mergeCell ref="C31:G31"/>
    <mergeCell ref="C32:G32"/>
    <mergeCell ref="H32:J32"/>
    <mergeCell ref="H31:J31"/>
    <mergeCell ref="H21:I21"/>
    <mergeCell ref="H19:I19"/>
    <mergeCell ref="F27:J27"/>
    <mergeCell ref="H20:I20"/>
  </mergeCells>
  <printOptions horizontalCentered="1"/>
  <pageMargins left="0.45" right="0.45" top="0.5" bottom="0.25" header="0.3" footer="0.3"/>
  <pageSetup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showGridLines="0" showZeros="0" view="pageBreakPreview" topLeftCell="A5" zoomScale="60" zoomScaleNormal="100" workbookViewId="0">
      <selection activeCell="Y52" sqref="Y52"/>
    </sheetView>
  </sheetViews>
  <sheetFormatPr defaultColWidth="8.85546875" defaultRowHeight="12.75" x14ac:dyDescent="0.2"/>
  <cols>
    <col min="1" max="1" width="31.7109375" style="1" customWidth="1"/>
    <col min="2" max="2" width="12.42578125" style="1" customWidth="1"/>
    <col min="3" max="3" width="7.85546875" style="1" customWidth="1"/>
    <col min="4" max="4" width="8.42578125" style="1" customWidth="1"/>
    <col min="5" max="5" width="11.5703125" style="1" customWidth="1"/>
    <col min="6" max="6" width="23.7109375" style="1" customWidth="1"/>
    <col min="7" max="7" width="10.7109375" style="1" bestFit="1" customWidth="1"/>
    <col min="8" max="8" width="10.85546875" style="1" customWidth="1"/>
    <col min="9" max="9" width="2.28515625" style="1" customWidth="1"/>
    <col min="10" max="10" width="11.140625" style="1" customWidth="1"/>
    <col min="11" max="11" width="9.5703125" style="1" hidden="1" customWidth="1"/>
    <col min="12" max="16384" width="8.85546875" style="1"/>
  </cols>
  <sheetData>
    <row r="1" spans="1:11" ht="57.6" customHeight="1" x14ac:dyDescent="0.2">
      <c r="A1" s="147" t="s">
        <v>83</v>
      </c>
      <c r="B1" s="148"/>
      <c r="C1" s="148"/>
      <c r="D1" s="148"/>
      <c r="E1" s="148"/>
      <c r="F1" s="148"/>
      <c r="G1" s="148"/>
      <c r="H1" s="148"/>
      <c r="I1" s="148"/>
      <c r="J1" s="149"/>
    </row>
    <row r="2" spans="1:11" ht="25.9" customHeight="1" x14ac:dyDescent="0.2">
      <c r="A2" s="158" t="s">
        <v>0</v>
      </c>
      <c r="B2" s="159"/>
      <c r="C2" s="159"/>
      <c r="D2" s="155"/>
      <c r="E2" s="94" t="s">
        <v>80</v>
      </c>
      <c r="F2" s="94" t="s">
        <v>74</v>
      </c>
      <c r="G2" s="94" t="s">
        <v>75</v>
      </c>
      <c r="H2" s="154" t="s">
        <v>77</v>
      </c>
      <c r="I2" s="155"/>
      <c r="J2" s="98" t="s">
        <v>76</v>
      </c>
      <c r="K2"/>
    </row>
    <row r="3" spans="1:11" ht="17.45" customHeight="1" x14ac:dyDescent="0.2">
      <c r="A3" s="160">
        <f>'Cost Summary Record'!A3:C3</f>
        <v>0</v>
      </c>
      <c r="B3" s="161"/>
      <c r="C3" s="161"/>
      <c r="D3" s="157"/>
      <c r="E3" s="95" t="str">
        <f>'Cost Summary Record'!B4</f>
        <v>GPS N</v>
      </c>
      <c r="F3" s="99">
        <f>'Cost Summary Record'!D3</f>
        <v>0</v>
      </c>
      <c r="G3" s="99">
        <f>'Cost Summary Record'!F3</f>
        <v>0</v>
      </c>
      <c r="H3" s="156">
        <f>'Cost Summary Record'!E3</f>
        <v>0</v>
      </c>
      <c r="I3" s="157"/>
      <c r="J3" s="104">
        <f>'Cost Summary Record'!E5</f>
        <v>0</v>
      </c>
      <c r="K3"/>
    </row>
    <row r="4" spans="1:11" ht="13.15" customHeight="1" x14ac:dyDescent="0.2">
      <c r="A4" s="158" t="s">
        <v>1</v>
      </c>
      <c r="B4" s="159"/>
      <c r="C4" s="159"/>
      <c r="D4" s="155"/>
      <c r="E4" s="94" t="s">
        <v>79</v>
      </c>
      <c r="F4" s="94" t="s">
        <v>78</v>
      </c>
      <c r="G4" s="94" t="s">
        <v>2</v>
      </c>
      <c r="H4" s="94" t="s">
        <v>3</v>
      </c>
      <c r="I4" s="23"/>
      <c r="J4" s="102"/>
      <c r="K4"/>
    </row>
    <row r="5" spans="1:11" ht="27" customHeight="1" x14ac:dyDescent="0.2">
      <c r="A5" s="202">
        <f>'Cost Summary Record'!A5:C5</f>
        <v>0</v>
      </c>
      <c r="B5" s="243"/>
      <c r="C5" s="243"/>
      <c r="D5" s="203"/>
      <c r="E5" s="96" t="str">
        <f>'Cost Summary Record'!C4</f>
        <v>GPS W</v>
      </c>
      <c r="F5" s="96">
        <f>'Cost Summary Record'!D5</f>
        <v>0</v>
      </c>
      <c r="G5" s="99">
        <f>'Cost Summary Record'!F5</f>
        <v>0</v>
      </c>
      <c r="H5" s="108"/>
      <c r="I5" s="17" t="s">
        <v>4</v>
      </c>
      <c r="J5" s="37"/>
      <c r="K5"/>
    </row>
    <row r="6" spans="1:11" x14ac:dyDescent="0.2">
      <c r="A6" s="151" t="s">
        <v>25</v>
      </c>
      <c r="B6" s="152"/>
      <c r="C6" s="152"/>
      <c r="D6" s="152"/>
      <c r="E6" s="152"/>
      <c r="F6" s="152"/>
      <c r="G6" s="152"/>
      <c r="H6" s="152"/>
      <c r="I6" s="152"/>
      <c r="J6" s="153"/>
    </row>
    <row r="7" spans="1:11" ht="27.6" customHeight="1" x14ac:dyDescent="0.2">
      <c r="A7" s="167">
        <f>'Cost Summary Record'!A7:F7</f>
        <v>0</v>
      </c>
      <c r="B7" s="168"/>
      <c r="C7" s="168"/>
      <c r="D7" s="168"/>
      <c r="E7" s="168"/>
      <c r="F7" s="168"/>
      <c r="G7" s="168"/>
      <c r="H7" s="168"/>
      <c r="I7" s="168"/>
      <c r="J7" s="169"/>
    </row>
    <row r="8" spans="1:11" ht="18" customHeight="1" x14ac:dyDescent="0.2">
      <c r="A8" s="100" t="s">
        <v>29</v>
      </c>
      <c r="B8" s="199" t="s">
        <v>35</v>
      </c>
      <c r="C8" s="199" t="s">
        <v>36</v>
      </c>
      <c r="D8" s="199"/>
      <c r="E8" s="199" t="s">
        <v>33</v>
      </c>
      <c r="F8" s="262" t="s">
        <v>39</v>
      </c>
      <c r="G8" s="199" t="s">
        <v>40</v>
      </c>
      <c r="H8" s="256" t="s">
        <v>41</v>
      </c>
      <c r="I8" s="257"/>
      <c r="J8" s="200" t="s">
        <v>42</v>
      </c>
    </row>
    <row r="9" spans="1:11" ht="38.25" x14ac:dyDescent="0.2">
      <c r="A9" s="40" t="s">
        <v>30</v>
      </c>
      <c r="B9" s="199"/>
      <c r="C9" s="101" t="s">
        <v>37</v>
      </c>
      <c r="D9" s="101" t="s">
        <v>38</v>
      </c>
      <c r="E9" s="199"/>
      <c r="F9" s="263"/>
      <c r="G9" s="199"/>
      <c r="H9" s="258"/>
      <c r="I9" s="259"/>
      <c r="J9" s="200"/>
    </row>
    <row r="10" spans="1:11" ht="13.9" customHeight="1" x14ac:dyDescent="0.2">
      <c r="A10" s="255"/>
      <c r="B10" s="26"/>
      <c r="C10" s="251"/>
      <c r="D10" s="251"/>
      <c r="E10" s="252" t="str">
        <f>IF(C10&lt;&gt;"",B11*C10,IF(D10&lt;&gt;"",B11*D10,""))</f>
        <v/>
      </c>
      <c r="F10" s="253"/>
      <c r="G10" s="253"/>
      <c r="H10" s="241"/>
      <c r="I10" s="242"/>
      <c r="J10" s="249"/>
    </row>
    <row r="11" spans="1:11" ht="13.15" customHeight="1" x14ac:dyDescent="0.2">
      <c r="A11" s="255"/>
      <c r="B11" s="109"/>
      <c r="C11" s="251"/>
      <c r="D11" s="251"/>
      <c r="E11" s="252"/>
      <c r="F11" s="254"/>
      <c r="G11" s="254"/>
      <c r="H11" s="239">
        <f>IF(E10="",0,E10)</f>
        <v>0</v>
      </c>
      <c r="I11" s="240"/>
      <c r="J11" s="250"/>
    </row>
    <row r="12" spans="1:11" x14ac:dyDescent="0.2">
      <c r="A12" s="255"/>
      <c r="B12" s="26"/>
      <c r="C12" s="251"/>
      <c r="D12" s="251"/>
      <c r="E12" s="252" t="str">
        <f t="shared" ref="E12" si="0">IF(C12&lt;&gt;"",B13*C12,IF(D12&lt;&gt;"",B13*D12,""))</f>
        <v/>
      </c>
      <c r="F12" s="145"/>
      <c r="G12" s="145"/>
      <c r="H12" s="241"/>
      <c r="I12" s="242"/>
      <c r="J12" s="248"/>
    </row>
    <row r="13" spans="1:11" x14ac:dyDescent="0.2">
      <c r="A13" s="255"/>
      <c r="B13" s="109"/>
      <c r="C13" s="251"/>
      <c r="D13" s="251"/>
      <c r="E13" s="252"/>
      <c r="F13" s="145"/>
      <c r="G13" s="145"/>
      <c r="H13" s="239">
        <f>IF(E12="",0,E12)</f>
        <v>0</v>
      </c>
      <c r="I13" s="240"/>
      <c r="J13" s="248"/>
    </row>
    <row r="14" spans="1:11" x14ac:dyDescent="0.2">
      <c r="A14" s="255"/>
      <c r="B14" s="26"/>
      <c r="C14" s="251"/>
      <c r="D14" s="251"/>
      <c r="E14" s="252" t="str">
        <f t="shared" ref="E14" si="1">IF(C14&lt;&gt;"",B15*C14,IF(D14&lt;&gt;"",B15*D14,""))</f>
        <v/>
      </c>
      <c r="F14" s="145"/>
      <c r="G14" s="145"/>
      <c r="H14" s="241"/>
      <c r="I14" s="242"/>
      <c r="J14" s="248"/>
    </row>
    <row r="15" spans="1:11" x14ac:dyDescent="0.2">
      <c r="A15" s="255"/>
      <c r="B15" s="109"/>
      <c r="C15" s="251"/>
      <c r="D15" s="251"/>
      <c r="E15" s="252"/>
      <c r="F15" s="145"/>
      <c r="G15" s="145"/>
      <c r="H15" s="239">
        <f>IF(E14="",0,E14)</f>
        <v>0</v>
      </c>
      <c r="I15" s="240"/>
      <c r="J15" s="248"/>
    </row>
    <row r="16" spans="1:11" x14ac:dyDescent="0.2">
      <c r="A16" s="255"/>
      <c r="B16" s="26"/>
      <c r="C16" s="251"/>
      <c r="D16" s="251"/>
      <c r="E16" s="252" t="str">
        <f t="shared" ref="E16" si="2">IF(C16&lt;&gt;"",B17*C16,IF(D16&lt;&gt;"",B17*D16,""))</f>
        <v/>
      </c>
      <c r="F16" s="145"/>
      <c r="G16" s="145"/>
      <c r="H16" s="241"/>
      <c r="I16" s="242"/>
      <c r="J16" s="248"/>
    </row>
    <row r="17" spans="1:14" x14ac:dyDescent="0.2">
      <c r="A17" s="255"/>
      <c r="B17" s="109"/>
      <c r="C17" s="251"/>
      <c r="D17" s="251"/>
      <c r="E17" s="252"/>
      <c r="F17" s="145"/>
      <c r="G17" s="145"/>
      <c r="H17" s="239">
        <f>IF(E16="",0,E16)</f>
        <v>0</v>
      </c>
      <c r="I17" s="240"/>
      <c r="J17" s="248"/>
    </row>
    <row r="18" spans="1:14" x14ac:dyDescent="0.2">
      <c r="A18" s="255"/>
      <c r="B18" s="26"/>
      <c r="C18" s="251"/>
      <c r="D18" s="251"/>
      <c r="E18" s="252" t="str">
        <f t="shared" ref="E18" si="3">IF(C18&lt;&gt;"",B19*C18,IF(D18&lt;&gt;"",B19*D18,""))</f>
        <v/>
      </c>
      <c r="F18" s="145"/>
      <c r="G18" s="145"/>
      <c r="H18" s="241"/>
      <c r="I18" s="242"/>
      <c r="J18" s="248"/>
    </row>
    <row r="19" spans="1:14" x14ac:dyDescent="0.2">
      <c r="A19" s="255"/>
      <c r="B19" s="109"/>
      <c r="C19" s="251"/>
      <c r="D19" s="251"/>
      <c r="E19" s="252"/>
      <c r="F19" s="145"/>
      <c r="G19" s="145"/>
      <c r="H19" s="239">
        <f>IF(E18="",0,E18)</f>
        <v>0</v>
      </c>
      <c r="I19" s="240"/>
      <c r="J19" s="248"/>
    </row>
    <row r="20" spans="1:14" x14ac:dyDescent="0.2">
      <c r="A20" s="255"/>
      <c r="B20" s="26"/>
      <c r="C20" s="251"/>
      <c r="D20" s="251"/>
      <c r="E20" s="252" t="str">
        <f t="shared" ref="E20" si="4">IF(C20&lt;&gt;"",B21*C20,IF(D20&lt;&gt;"",B21*D20,""))</f>
        <v/>
      </c>
      <c r="F20" s="145"/>
      <c r="G20" s="145"/>
      <c r="H20" s="241"/>
      <c r="I20" s="242"/>
      <c r="J20" s="248"/>
    </row>
    <row r="21" spans="1:14" x14ac:dyDescent="0.2">
      <c r="A21" s="255"/>
      <c r="B21" s="109"/>
      <c r="C21" s="251"/>
      <c r="D21" s="251"/>
      <c r="E21" s="252"/>
      <c r="F21" s="145"/>
      <c r="G21" s="145"/>
      <c r="H21" s="239">
        <f>IF(E20="",0,E20)</f>
        <v>0</v>
      </c>
      <c r="I21" s="240"/>
      <c r="J21" s="248"/>
    </row>
    <row r="22" spans="1:14" x14ac:dyDescent="0.2">
      <c r="A22" s="255"/>
      <c r="B22" s="26"/>
      <c r="C22" s="251"/>
      <c r="D22" s="251"/>
      <c r="E22" s="252" t="str">
        <f t="shared" ref="E22" si="5">IF(C22&lt;&gt;"",B23*C22,IF(D22&lt;&gt;"",B23*D22,""))</f>
        <v/>
      </c>
      <c r="F22" s="145"/>
      <c r="G22" s="145"/>
      <c r="H22" s="241"/>
      <c r="I22" s="242"/>
      <c r="J22" s="248"/>
    </row>
    <row r="23" spans="1:14" x14ac:dyDescent="0.2">
      <c r="A23" s="255"/>
      <c r="B23" s="109"/>
      <c r="C23" s="251"/>
      <c r="D23" s="251"/>
      <c r="E23" s="252"/>
      <c r="F23" s="145"/>
      <c r="G23" s="145"/>
      <c r="H23" s="239">
        <f>IF(E22="",0,E22)</f>
        <v>0</v>
      </c>
      <c r="I23" s="240"/>
      <c r="J23" s="248"/>
    </row>
    <row r="24" spans="1:14" x14ac:dyDescent="0.2">
      <c r="A24" s="255"/>
      <c r="B24" s="26"/>
      <c r="C24" s="251"/>
      <c r="D24" s="251"/>
      <c r="E24" s="252" t="str">
        <f t="shared" ref="E24" si="6">IF(C24&lt;&gt;"",B25*C24,IF(D24&lt;&gt;"",B25*D24,""))</f>
        <v/>
      </c>
      <c r="F24" s="145"/>
      <c r="G24" s="145"/>
      <c r="H24" s="241"/>
      <c r="I24" s="242"/>
      <c r="J24" s="248"/>
    </row>
    <row r="25" spans="1:14" x14ac:dyDescent="0.2">
      <c r="A25" s="255"/>
      <c r="B25" s="109"/>
      <c r="C25" s="251"/>
      <c r="D25" s="251"/>
      <c r="E25" s="252"/>
      <c r="F25" s="145"/>
      <c r="G25" s="145"/>
      <c r="H25" s="239">
        <f>IF(E24="",0,E24)</f>
        <v>0</v>
      </c>
      <c r="I25" s="240"/>
      <c r="J25" s="248"/>
    </row>
    <row r="26" spans="1:14" x14ac:dyDescent="0.2">
      <c r="A26" s="260" t="s">
        <v>71</v>
      </c>
      <c r="B26" s="261"/>
      <c r="C26" s="261"/>
      <c r="D26" s="261"/>
      <c r="E26" s="261"/>
      <c r="F26" s="261"/>
      <c r="G26" s="261"/>
      <c r="H26" s="239" t="e">
        <f>H11+H13+H15+H17+H19+H21+H23+H25+#REF!</f>
        <v>#REF!</v>
      </c>
      <c r="I26" s="240"/>
      <c r="J26" s="30"/>
    </row>
    <row r="27" spans="1:14" ht="13.5" thickBot="1" x14ac:dyDescent="0.25">
      <c r="A27" s="181" t="s">
        <v>72</v>
      </c>
      <c r="B27" s="182"/>
      <c r="C27" s="182"/>
      <c r="D27" s="182"/>
      <c r="E27" s="182"/>
      <c r="F27" s="182"/>
      <c r="G27" s="182"/>
      <c r="H27" s="246" t="e">
        <f>#REF!</f>
        <v>#REF!</v>
      </c>
      <c r="I27" s="247"/>
      <c r="J27" s="82"/>
    </row>
    <row r="28" spans="1:14" ht="13.5" thickBot="1" x14ac:dyDescent="0.25">
      <c r="A28" s="192" t="s">
        <v>34</v>
      </c>
      <c r="B28" s="193"/>
      <c r="C28" s="193"/>
      <c r="D28" s="193"/>
      <c r="E28" s="193"/>
      <c r="F28" s="193"/>
      <c r="G28" s="193"/>
      <c r="H28" s="244" t="e">
        <f>H26+H27</f>
        <v>#REF!</v>
      </c>
      <c r="I28" s="245"/>
      <c r="J28" s="83"/>
    </row>
    <row r="29" spans="1:14" ht="13.15" customHeight="1" x14ac:dyDescent="0.2">
      <c r="A29" s="207" t="s">
        <v>84</v>
      </c>
      <c r="B29" s="208"/>
      <c r="C29" s="208"/>
      <c r="D29" s="208"/>
      <c r="E29" s="208"/>
      <c r="F29" s="208"/>
      <c r="G29" s="208"/>
      <c r="H29" s="208"/>
      <c r="I29" s="208"/>
      <c r="J29" s="209"/>
      <c r="K29" s="110"/>
      <c r="L29" s="110"/>
      <c r="M29" s="110"/>
      <c r="N29"/>
    </row>
    <row r="30" spans="1:14" ht="13.15" customHeight="1" x14ac:dyDescent="0.2">
      <c r="A30" s="174" t="s">
        <v>26</v>
      </c>
      <c r="B30" s="176"/>
      <c r="C30" s="187" t="s">
        <v>27</v>
      </c>
      <c r="D30" s="175"/>
      <c r="E30" s="175"/>
      <c r="F30" s="175"/>
      <c r="G30" s="176"/>
      <c r="H30" s="187" t="s">
        <v>17</v>
      </c>
      <c r="I30" s="175"/>
      <c r="J30" s="189"/>
    </row>
    <row r="31" spans="1:14" ht="18.600000000000001" customHeight="1" thickBot="1" x14ac:dyDescent="0.25">
      <c r="A31" s="184"/>
      <c r="B31" s="186"/>
      <c r="C31" s="188"/>
      <c r="D31" s="185"/>
      <c r="E31" s="185"/>
      <c r="F31" s="185"/>
      <c r="G31" s="186"/>
      <c r="H31" s="190"/>
      <c r="I31" s="218"/>
      <c r="J31" s="191"/>
    </row>
    <row r="32" spans="1:14" x14ac:dyDescent="0.2">
      <c r="A32" s="183" t="s">
        <v>90</v>
      </c>
      <c r="B32" s="183"/>
      <c r="C32" s="183"/>
      <c r="D32" s="183"/>
      <c r="E32" s="183"/>
      <c r="F32" s="183"/>
      <c r="G32" s="183"/>
      <c r="H32" s="183"/>
      <c r="I32" s="183"/>
      <c r="J32" s="183"/>
    </row>
  </sheetData>
  <mergeCells count="102">
    <mergeCell ref="A1:J1"/>
    <mergeCell ref="A26:G26"/>
    <mergeCell ref="C12:C13"/>
    <mergeCell ref="C24:C25"/>
    <mergeCell ref="C22:C23"/>
    <mergeCell ref="C20:C21"/>
    <mergeCell ref="C18:C19"/>
    <mergeCell ref="F16:F17"/>
    <mergeCell ref="F14:F15"/>
    <mergeCell ref="F12:F13"/>
    <mergeCell ref="D20:D21"/>
    <mergeCell ref="F20:F21"/>
    <mergeCell ref="E20:E21"/>
    <mergeCell ref="E18:E19"/>
    <mergeCell ref="E16:E17"/>
    <mergeCell ref="A20:A21"/>
    <mergeCell ref="A22:A23"/>
    <mergeCell ref="A24:A25"/>
    <mergeCell ref="C8:D8"/>
    <mergeCell ref="B8:B9"/>
    <mergeCell ref="E8:E9"/>
    <mergeCell ref="F8:F9"/>
    <mergeCell ref="G8:G9"/>
    <mergeCell ref="J8:J9"/>
    <mergeCell ref="H20:I20"/>
    <mergeCell ref="J16:J17"/>
    <mergeCell ref="J14:J15"/>
    <mergeCell ref="C10:C11"/>
    <mergeCell ref="A10:A11"/>
    <mergeCell ref="H8:I9"/>
    <mergeCell ref="F24:F25"/>
    <mergeCell ref="F22:F23"/>
    <mergeCell ref="D24:D25"/>
    <mergeCell ref="D22:D23"/>
    <mergeCell ref="G24:G25"/>
    <mergeCell ref="G22:G23"/>
    <mergeCell ref="A12:A13"/>
    <mergeCell ref="A14:A15"/>
    <mergeCell ref="A16:A17"/>
    <mergeCell ref="A18:A19"/>
    <mergeCell ref="C16:C17"/>
    <mergeCell ref="C14:C15"/>
    <mergeCell ref="E24:E25"/>
    <mergeCell ref="E22:E23"/>
    <mergeCell ref="G20:G21"/>
    <mergeCell ref="A32:J32"/>
    <mergeCell ref="A30:B30"/>
    <mergeCell ref="C30:G30"/>
    <mergeCell ref="H30:J30"/>
    <mergeCell ref="A31:B31"/>
    <mergeCell ref="C31:G31"/>
    <mergeCell ref="H31:J31"/>
    <mergeCell ref="A29:J29"/>
    <mergeCell ref="H28:I28"/>
    <mergeCell ref="A3:D3"/>
    <mergeCell ref="A2:D2"/>
    <mergeCell ref="H3:I3"/>
    <mergeCell ref="H2:I2"/>
    <mergeCell ref="H12:I12"/>
    <mergeCell ref="H11:I11"/>
    <mergeCell ref="H10:I10"/>
    <mergeCell ref="A27:G27"/>
    <mergeCell ref="A28:G28"/>
    <mergeCell ref="H27:I27"/>
    <mergeCell ref="D18:D19"/>
    <mergeCell ref="D16:D17"/>
    <mergeCell ref="D14:D15"/>
    <mergeCell ref="D12:D13"/>
    <mergeCell ref="D10:D11"/>
    <mergeCell ref="E14:E15"/>
    <mergeCell ref="E12:E13"/>
    <mergeCell ref="E10:E11"/>
    <mergeCell ref="F18:F19"/>
    <mergeCell ref="G16:G17"/>
    <mergeCell ref="G14:G15"/>
    <mergeCell ref="G12:G13"/>
    <mergeCell ref="G10:G11"/>
    <mergeCell ref="F10:F11"/>
    <mergeCell ref="H26:I26"/>
    <mergeCell ref="H25:I25"/>
    <mergeCell ref="H24:I24"/>
    <mergeCell ref="H23:I23"/>
    <mergeCell ref="H22:I22"/>
    <mergeCell ref="A6:J6"/>
    <mergeCell ref="A7:J7"/>
    <mergeCell ref="A5:D5"/>
    <mergeCell ref="A4:D4"/>
    <mergeCell ref="J12:J13"/>
    <mergeCell ref="J10:J11"/>
    <mergeCell ref="H19:I19"/>
    <mergeCell ref="H18:I18"/>
    <mergeCell ref="H17:I17"/>
    <mergeCell ref="H16:I16"/>
    <mergeCell ref="H15:I15"/>
    <mergeCell ref="H14:I14"/>
    <mergeCell ref="H13:I13"/>
    <mergeCell ref="J20:J21"/>
    <mergeCell ref="J18:J19"/>
    <mergeCell ref="J24:J25"/>
    <mergeCell ref="J22:J23"/>
    <mergeCell ref="G18:G19"/>
    <mergeCell ref="H21:I21"/>
  </mergeCells>
  <printOptions horizontalCentered="1"/>
  <pageMargins left="0.45" right="0.45" top="0.5" bottom="0.2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3"/>
  <sheetViews>
    <sheetView showGridLines="0" showZeros="0" view="pageBreakPreview" topLeftCell="A8" zoomScale="60" zoomScaleNormal="100" workbookViewId="0">
      <selection activeCell="W21" sqref="W21"/>
    </sheetView>
  </sheetViews>
  <sheetFormatPr defaultColWidth="8.85546875" defaultRowHeight="12.75" x14ac:dyDescent="0.2"/>
  <cols>
    <col min="1" max="1" width="7.28515625" style="1" customWidth="1"/>
    <col min="2" max="2" width="2.7109375" style="1" customWidth="1"/>
    <col min="3" max="3" width="11.140625" style="1" customWidth="1"/>
    <col min="4" max="4" width="43.28515625" style="1" customWidth="1"/>
    <col min="5" max="5" width="13.7109375" style="1" customWidth="1"/>
    <col min="6" max="6" width="16.28515625" style="1" customWidth="1"/>
    <col min="7" max="7" width="9.140625" style="1" customWidth="1"/>
    <col min="8" max="8" width="10.85546875" style="1" customWidth="1"/>
    <col min="9" max="9" width="2.28515625" style="1" customWidth="1"/>
    <col min="10" max="10" width="11.28515625" style="1" customWidth="1"/>
    <col min="11" max="16384" width="8.85546875" style="1"/>
  </cols>
  <sheetData>
    <row r="1" spans="1:11" ht="57.6" customHeight="1" x14ac:dyDescent="0.2">
      <c r="A1" s="147" t="s">
        <v>60</v>
      </c>
      <c r="B1" s="148"/>
      <c r="C1" s="148"/>
      <c r="D1" s="148"/>
      <c r="E1" s="148"/>
      <c r="F1" s="148"/>
      <c r="G1" s="148"/>
      <c r="H1" s="148"/>
      <c r="I1" s="148"/>
      <c r="J1" s="149"/>
    </row>
    <row r="2" spans="1:11" ht="25.9" customHeight="1" x14ac:dyDescent="0.2">
      <c r="A2" s="158" t="s">
        <v>0</v>
      </c>
      <c r="B2" s="159"/>
      <c r="C2" s="159"/>
      <c r="D2" s="155"/>
      <c r="E2" s="94" t="s">
        <v>80</v>
      </c>
      <c r="F2" s="94" t="s">
        <v>74</v>
      </c>
      <c r="G2" s="94" t="s">
        <v>75</v>
      </c>
      <c r="H2" s="154" t="s">
        <v>77</v>
      </c>
      <c r="I2" s="155"/>
      <c r="J2" s="98" t="s">
        <v>76</v>
      </c>
      <c r="K2"/>
    </row>
    <row r="3" spans="1:11" ht="17.45" customHeight="1" x14ac:dyDescent="0.2">
      <c r="A3" s="160">
        <f>'Cost Summary Record'!A3:C3</f>
        <v>0</v>
      </c>
      <c r="B3" s="161"/>
      <c r="C3" s="161"/>
      <c r="D3" s="157"/>
      <c r="E3" s="95" t="str">
        <f>'Cost Summary Record'!B4</f>
        <v>GPS N</v>
      </c>
      <c r="F3" s="99">
        <f>'Cost Summary Record'!D3</f>
        <v>0</v>
      </c>
      <c r="G3" s="99">
        <f>'Cost Summary Record'!F3</f>
        <v>0</v>
      </c>
      <c r="H3" s="156">
        <f>'Cost Summary Record'!E3</f>
        <v>0</v>
      </c>
      <c r="I3" s="157"/>
      <c r="J3" s="104">
        <f>'Cost Summary Record'!E5</f>
        <v>0</v>
      </c>
      <c r="K3"/>
    </row>
    <row r="4" spans="1:11" ht="13.15" customHeight="1" x14ac:dyDescent="0.2">
      <c r="A4" s="158" t="s">
        <v>1</v>
      </c>
      <c r="B4" s="159"/>
      <c r="C4" s="159"/>
      <c r="D4" s="155"/>
      <c r="E4" s="94" t="s">
        <v>79</v>
      </c>
      <c r="F4" s="94" t="s">
        <v>78</v>
      </c>
      <c r="G4" s="94" t="s">
        <v>2</v>
      </c>
      <c r="H4" s="94" t="s">
        <v>3</v>
      </c>
      <c r="I4" s="23"/>
      <c r="J4" s="102"/>
      <c r="K4"/>
    </row>
    <row r="5" spans="1:11" ht="27" customHeight="1" x14ac:dyDescent="0.2">
      <c r="A5" s="202">
        <f>'Cost Summary Record'!A5:C5</f>
        <v>0</v>
      </c>
      <c r="B5" s="243"/>
      <c r="C5" s="243"/>
      <c r="D5" s="203"/>
      <c r="E5" s="96" t="str">
        <f>'Cost Summary Record'!C4</f>
        <v>GPS W</v>
      </c>
      <c r="F5" s="96">
        <f>'Cost Summary Record'!D5</f>
        <v>0</v>
      </c>
      <c r="G5" s="99">
        <f>'Cost Summary Record'!F5</f>
        <v>0</v>
      </c>
      <c r="H5" s="108"/>
      <c r="I5" s="17" t="s">
        <v>4</v>
      </c>
      <c r="J5" s="37"/>
      <c r="K5"/>
    </row>
    <row r="6" spans="1:11" x14ac:dyDescent="0.2">
      <c r="A6" s="151" t="s">
        <v>25</v>
      </c>
      <c r="B6" s="152"/>
      <c r="C6" s="152"/>
      <c r="D6" s="152"/>
      <c r="E6" s="152"/>
      <c r="F6" s="152"/>
      <c r="G6" s="152"/>
      <c r="H6" s="152"/>
      <c r="I6" s="152"/>
      <c r="J6" s="153"/>
    </row>
    <row r="7" spans="1:11" ht="27.6" customHeight="1" x14ac:dyDescent="0.2">
      <c r="A7" s="167">
        <f>'Cost Summary Record'!A7:F7</f>
        <v>0</v>
      </c>
      <c r="B7" s="168"/>
      <c r="C7" s="168"/>
      <c r="D7" s="168"/>
      <c r="E7" s="168"/>
      <c r="F7" s="168"/>
      <c r="G7" s="168"/>
      <c r="H7" s="168"/>
      <c r="I7" s="168"/>
      <c r="J7" s="169"/>
    </row>
    <row r="8" spans="1:11" s="20" customFormat="1" ht="33" customHeight="1" x14ac:dyDescent="0.2">
      <c r="A8" s="201" t="s">
        <v>43</v>
      </c>
      <c r="B8" s="199"/>
      <c r="C8" s="199"/>
      <c r="D8" s="27" t="s">
        <v>44</v>
      </c>
      <c r="E8" s="27" t="s">
        <v>45</v>
      </c>
      <c r="F8" s="27" t="s">
        <v>47</v>
      </c>
      <c r="G8" s="199" t="s">
        <v>46</v>
      </c>
      <c r="H8" s="199"/>
      <c r="I8" s="199"/>
      <c r="J8" s="200"/>
    </row>
    <row r="9" spans="1:11" ht="25.15" customHeight="1" x14ac:dyDescent="0.2">
      <c r="A9" s="43"/>
      <c r="B9" s="107" t="s">
        <v>4</v>
      </c>
      <c r="C9" s="25"/>
      <c r="D9" s="21"/>
      <c r="E9" s="21"/>
      <c r="F9" s="7"/>
      <c r="G9" s="266"/>
      <c r="H9" s="266"/>
      <c r="I9" s="266"/>
      <c r="J9" s="267"/>
    </row>
    <row r="10" spans="1:11" ht="25.15" customHeight="1" x14ac:dyDescent="0.2">
      <c r="A10" s="43"/>
      <c r="B10" s="107" t="s">
        <v>4</v>
      </c>
      <c r="C10" s="21"/>
      <c r="D10" s="21"/>
      <c r="E10" s="21"/>
      <c r="F10" s="7"/>
      <c r="G10" s="266"/>
      <c r="H10" s="266"/>
      <c r="I10" s="266"/>
      <c r="J10" s="267"/>
    </row>
    <row r="11" spans="1:11" ht="25.15" customHeight="1" x14ac:dyDescent="0.2">
      <c r="A11" s="43"/>
      <c r="B11" s="107" t="s">
        <v>4</v>
      </c>
      <c r="C11" s="21"/>
      <c r="D11" s="21"/>
      <c r="E11" s="21"/>
      <c r="F11" s="7"/>
      <c r="G11" s="266"/>
      <c r="H11" s="266"/>
      <c r="I11" s="266"/>
      <c r="J11" s="267"/>
    </row>
    <row r="12" spans="1:11" ht="25.15" customHeight="1" x14ac:dyDescent="0.2">
      <c r="A12" s="43"/>
      <c r="B12" s="107" t="s">
        <v>4</v>
      </c>
      <c r="C12" s="21"/>
      <c r="D12" s="21"/>
      <c r="E12" s="21"/>
      <c r="F12" s="7"/>
      <c r="G12" s="266"/>
      <c r="H12" s="266"/>
      <c r="I12" s="266"/>
      <c r="J12" s="267"/>
    </row>
    <row r="13" spans="1:11" ht="25.15" customHeight="1" x14ac:dyDescent="0.2">
      <c r="A13" s="43"/>
      <c r="B13" s="107" t="s">
        <v>4</v>
      </c>
      <c r="C13" s="21"/>
      <c r="D13" s="21"/>
      <c r="E13" s="21"/>
      <c r="F13" s="7"/>
      <c r="G13" s="266"/>
      <c r="H13" s="266"/>
      <c r="I13" s="266"/>
      <c r="J13" s="267"/>
    </row>
    <row r="14" spans="1:11" ht="25.15" customHeight="1" x14ac:dyDescent="0.2">
      <c r="A14" s="43"/>
      <c r="B14" s="107" t="s">
        <v>4</v>
      </c>
      <c r="C14" s="21"/>
      <c r="D14" s="21"/>
      <c r="E14" s="21"/>
      <c r="F14" s="7"/>
      <c r="G14" s="266"/>
      <c r="H14" s="266"/>
      <c r="I14" s="266"/>
      <c r="J14" s="267"/>
    </row>
    <row r="15" spans="1:11" ht="25.15" customHeight="1" x14ac:dyDescent="0.2">
      <c r="A15" s="43"/>
      <c r="B15" s="107" t="s">
        <v>4</v>
      </c>
      <c r="C15" s="21"/>
      <c r="D15" s="21"/>
      <c r="E15" s="21"/>
      <c r="F15" s="7"/>
      <c r="G15" s="266"/>
      <c r="H15" s="266"/>
      <c r="I15" s="266"/>
      <c r="J15" s="267"/>
    </row>
    <row r="16" spans="1:11" ht="25.15" customHeight="1" x14ac:dyDescent="0.2">
      <c r="A16" s="43"/>
      <c r="B16" s="107" t="s">
        <v>4</v>
      </c>
      <c r="C16" s="21"/>
      <c r="D16" s="21"/>
      <c r="E16" s="21"/>
      <c r="F16" s="7"/>
      <c r="G16" s="266"/>
      <c r="H16" s="266"/>
      <c r="I16" s="266"/>
      <c r="J16" s="267"/>
    </row>
    <row r="17" spans="1:10" ht="25.15" customHeight="1" x14ac:dyDescent="0.2">
      <c r="A17" s="43"/>
      <c r="B17" s="107" t="s">
        <v>4</v>
      </c>
      <c r="C17" s="21"/>
      <c r="D17" s="21"/>
      <c r="E17" s="21"/>
      <c r="F17" s="7"/>
      <c r="G17" s="266"/>
      <c r="H17" s="266"/>
      <c r="I17" s="266"/>
      <c r="J17" s="267"/>
    </row>
    <row r="18" spans="1:10" ht="25.15" customHeight="1" x14ac:dyDescent="0.2">
      <c r="A18" s="43"/>
      <c r="B18" s="107" t="s">
        <v>4</v>
      </c>
      <c r="C18" s="21"/>
      <c r="D18" s="21"/>
      <c r="E18" s="21"/>
      <c r="F18" s="7"/>
      <c r="G18" s="266"/>
      <c r="H18" s="266"/>
      <c r="I18" s="266"/>
      <c r="J18" s="267"/>
    </row>
    <row r="19" spans="1:10" ht="13.5" thickBot="1" x14ac:dyDescent="0.25">
      <c r="A19" s="260" t="s">
        <v>34</v>
      </c>
      <c r="B19" s="261"/>
      <c r="C19" s="261"/>
      <c r="D19" s="261"/>
      <c r="E19" s="261"/>
      <c r="F19" s="66">
        <f>SUM(F9:F18)</f>
        <v>0</v>
      </c>
      <c r="G19" s="264"/>
      <c r="H19" s="264"/>
      <c r="I19" s="264"/>
      <c r="J19" s="265"/>
    </row>
    <row r="20" spans="1:10" ht="13.15" customHeight="1" x14ac:dyDescent="0.2">
      <c r="A20" s="268" t="s">
        <v>84</v>
      </c>
      <c r="B20" s="269"/>
      <c r="C20" s="269"/>
      <c r="D20" s="269"/>
      <c r="E20" s="269"/>
      <c r="F20" s="269"/>
      <c r="G20" s="269"/>
      <c r="H20" s="269"/>
      <c r="I20" s="269"/>
      <c r="J20" s="270"/>
    </row>
    <row r="21" spans="1:10" ht="13.15" customHeight="1" x14ac:dyDescent="0.2">
      <c r="A21" s="174" t="s">
        <v>26</v>
      </c>
      <c r="B21" s="175"/>
      <c r="C21" s="175"/>
      <c r="D21" s="176"/>
      <c r="E21" s="187" t="s">
        <v>27</v>
      </c>
      <c r="F21" s="175"/>
      <c r="G21" s="175"/>
      <c r="H21" s="176"/>
      <c r="I21" s="175" t="s">
        <v>17</v>
      </c>
      <c r="J21" s="189"/>
    </row>
    <row r="22" spans="1:10" ht="18.600000000000001" customHeight="1" thickBot="1" x14ac:dyDescent="0.25">
      <c r="A22" s="184"/>
      <c r="B22" s="185"/>
      <c r="C22" s="185"/>
      <c r="D22" s="186"/>
      <c r="E22" s="188"/>
      <c r="F22" s="185"/>
      <c r="G22" s="185"/>
      <c r="H22" s="186"/>
      <c r="I22" s="218"/>
      <c r="J22" s="191"/>
    </row>
    <row r="23" spans="1:10" x14ac:dyDescent="0.2">
      <c r="A23" s="183" t="s">
        <v>91</v>
      </c>
      <c r="B23" s="183"/>
      <c r="C23" s="183"/>
      <c r="D23" s="183"/>
      <c r="E23" s="183"/>
      <c r="F23" s="183"/>
      <c r="G23" s="183"/>
      <c r="H23" s="183"/>
      <c r="I23" s="183"/>
      <c r="J23" s="183"/>
    </row>
  </sheetData>
  <mergeCells count="31">
    <mergeCell ref="A2:D2"/>
    <mergeCell ref="A3:D3"/>
    <mergeCell ref="G8:J8"/>
    <mergeCell ref="A1:J1"/>
    <mergeCell ref="A6:J6"/>
    <mergeCell ref="A7:J7"/>
    <mergeCell ref="A8:C8"/>
    <mergeCell ref="H2:I2"/>
    <mergeCell ref="H3:I3"/>
    <mergeCell ref="A4:D4"/>
    <mergeCell ref="A5:D5"/>
    <mergeCell ref="G14:J14"/>
    <mergeCell ref="G15:J15"/>
    <mergeCell ref="A20:J20"/>
    <mergeCell ref="I22:J22"/>
    <mergeCell ref="G16:J16"/>
    <mergeCell ref="G17:J17"/>
    <mergeCell ref="E22:H22"/>
    <mergeCell ref="G9:J9"/>
    <mergeCell ref="G10:J10"/>
    <mergeCell ref="G11:J11"/>
    <mergeCell ref="G12:J12"/>
    <mergeCell ref="G13:J13"/>
    <mergeCell ref="A23:J23"/>
    <mergeCell ref="A21:D21"/>
    <mergeCell ref="I21:J21"/>
    <mergeCell ref="G19:J19"/>
    <mergeCell ref="G18:J18"/>
    <mergeCell ref="E21:H21"/>
    <mergeCell ref="A22:D22"/>
    <mergeCell ref="A19:E19"/>
  </mergeCells>
  <printOptions horizontalCentered="1"/>
  <pageMargins left="0.7" right="0.45" top="0.5" bottom="0.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Procedures</vt:lpstr>
      <vt:lpstr>Cost Summary Record</vt:lpstr>
      <vt:lpstr>FA Labor Summary</vt:lpstr>
      <vt:lpstr>FA Equipment Summary</vt:lpstr>
      <vt:lpstr>Materials Summary</vt:lpstr>
      <vt:lpstr>Rental Equip Summary</vt:lpstr>
      <vt:lpstr>Contract Work Summary</vt:lpstr>
      <vt:lpstr>'Cost Summary Record'!Print_Area</vt:lpstr>
      <vt:lpstr>'FA Equipment Summary'!Print_Area</vt:lpstr>
      <vt:lpstr>'FA Labor Summary'!Print_Area</vt:lpstr>
      <vt:lpstr>'FA Equipment Summary'!Print_Titles</vt:lpstr>
      <vt:lpstr>'FA Labor Summary'!Print_Titles</vt:lpstr>
      <vt:lpstr>'Materials Summary'!Print_Titles</vt:lpstr>
      <vt:lpstr>Procedures!Print_Titles</vt:lpstr>
      <vt:lpstr>'Rental Equip Summary'!Print_Titles</vt:lpstr>
    </vt:vector>
  </TitlesOfParts>
  <Company>California Emergency management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gleavek</dc:creator>
  <cp:lastModifiedBy>Han, Kay@CalOES</cp:lastModifiedBy>
  <cp:lastPrinted>2019-09-20T15:01:08Z</cp:lastPrinted>
  <dcterms:created xsi:type="dcterms:W3CDTF">2010-12-13T18:02:58Z</dcterms:created>
  <dcterms:modified xsi:type="dcterms:W3CDTF">2019-09-20T15:02:36Z</dcterms:modified>
</cp:coreProperties>
</file>