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S:\DFRR\Statewide Emergency Incident Number (SEIN)\"/>
    </mc:Choice>
  </mc:AlternateContent>
  <xr:revisionPtr revIDLastSave="0" documentId="13_ncr:1_{6C64A6AA-7B88-4FDB-A664-F6388C11A209}" xr6:coauthVersionLast="47" xr6:coauthVersionMax="47" xr10:uidLastSave="{00000000-0000-0000-0000-000000000000}"/>
  <bookViews>
    <workbookView xWindow="43095" yWindow="0" windowWidth="14610" windowHeight="15585" activeTab="1" xr2:uid="{00000000-000D-0000-FFFF-FFFF00000000}"/>
  </bookViews>
  <sheets>
    <sheet name="Procedure" sheetId="1" r:id="rId1"/>
    <sheet name="Statewide Incident Number" sheetId="2" r:id="rId2"/>
  </sheets>
  <definedNames>
    <definedName name="_xlnm._FilterDatabase" localSheetId="1" hidden="1">'Statewide Incident Number'!$A$3:$L$79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1" l="1"/>
  <c r="J74" i="2" l="1"/>
  <c r="J73" i="2"/>
  <c r="J72" i="2"/>
  <c r="J71" i="2" l="1"/>
  <c r="J70" i="2" l="1"/>
  <c r="J69" i="2"/>
  <c r="J68" i="2" l="1"/>
  <c r="J67" i="2" l="1"/>
  <c r="J66" i="2"/>
  <c r="J65" i="2"/>
  <c r="J64" i="2"/>
  <c r="J63" i="2"/>
  <c r="J62" i="2"/>
  <c r="J61" i="2"/>
  <c r="J60" i="2" l="1"/>
  <c r="J59" i="2" l="1"/>
  <c r="J58" i="2"/>
  <c r="J57" i="2" l="1"/>
  <c r="J56" i="2" l="1"/>
  <c r="J55" i="2"/>
  <c r="J54" i="2"/>
  <c r="J53" i="2" l="1"/>
  <c r="J50" i="2" l="1"/>
  <c r="J5" i="2" l="1"/>
  <c r="J6" i="2"/>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1" i="2"/>
  <c r="J52" i="2"/>
  <c r="J4" i="2"/>
</calcChain>
</file>

<file path=xl/sharedStrings.xml><?xml version="1.0" encoding="utf-8"?>
<sst xmlns="http://schemas.openxmlformats.org/spreadsheetml/2006/main" count="975" uniqueCount="550">
  <si>
    <t>Statewide Incident Number (SIN)</t>
  </si>
  <si>
    <t>Declaration Number</t>
  </si>
  <si>
    <t>Emergency Type</t>
  </si>
  <si>
    <t>Incident Location</t>
  </si>
  <si>
    <t>COMMENTS</t>
  </si>
  <si>
    <t>2017-10-WF00002</t>
  </si>
  <si>
    <t>2017 October Statewide Fires</t>
  </si>
  <si>
    <t>DR4344</t>
  </si>
  <si>
    <t>Wildfires</t>
  </si>
  <si>
    <t>Napa, Sonoma, Yuba, Butte, Lake, Mendocino, Nevada</t>
  </si>
  <si>
    <t>2017-07-WF00001</t>
  </si>
  <si>
    <t>Detwiler Fire</t>
  </si>
  <si>
    <t>Mariposa County</t>
  </si>
  <si>
    <t>FM5192</t>
  </si>
  <si>
    <t>2017-12-WF00003</t>
  </si>
  <si>
    <t>2017 December Statewide Fires</t>
  </si>
  <si>
    <t>DR4353</t>
  </si>
  <si>
    <t>Ventura, Santa Barbara, Los Angeles, San Diego</t>
  </si>
  <si>
    <t>2018-07-WF00004</t>
  </si>
  <si>
    <t>Carr Fire</t>
  </si>
  <si>
    <t>FMAG 5259</t>
  </si>
  <si>
    <t>Shasta County</t>
  </si>
  <si>
    <t>Proclamation - State of Emergency</t>
  </si>
  <si>
    <t>YYYY-MM-WFNNNNN</t>
  </si>
  <si>
    <t>EQ</t>
  </si>
  <si>
    <t>Earthquake</t>
  </si>
  <si>
    <t>FL</t>
  </si>
  <si>
    <t>Flooding</t>
  </si>
  <si>
    <t>ST</t>
  </si>
  <si>
    <t>Storms</t>
  </si>
  <si>
    <t>DR</t>
  </si>
  <si>
    <t>Drought</t>
  </si>
  <si>
    <t>Terrorism</t>
  </si>
  <si>
    <t>TE</t>
  </si>
  <si>
    <t>WF</t>
  </si>
  <si>
    <t>Wildfire</t>
  </si>
  <si>
    <t>Assigned acronym for each different events:</t>
  </si>
  <si>
    <r>
      <t>2017-07-</t>
    </r>
    <r>
      <rPr>
        <sz val="11"/>
        <color rgb="FFFF0000"/>
        <rFont val="Calibri"/>
        <family val="2"/>
        <scheme val="minor"/>
      </rPr>
      <t>WF</t>
    </r>
    <r>
      <rPr>
        <sz val="11"/>
        <color rgb="FF0000FF"/>
        <rFont val="Calibri"/>
        <family val="2"/>
        <scheme val="minor"/>
      </rPr>
      <t>00001</t>
    </r>
  </si>
  <si>
    <r>
      <rPr>
        <sz val="11"/>
        <color rgb="FF0000FF"/>
        <rFont val="Calibri"/>
        <family val="2"/>
        <scheme val="minor"/>
      </rPr>
      <t>NNNNN</t>
    </r>
    <r>
      <rPr>
        <sz val="11"/>
        <color theme="1"/>
        <rFont val="Calibri"/>
        <family val="2"/>
        <scheme val="minor"/>
      </rPr>
      <t xml:space="preserve"> is continuous sequential number independent from the preceding alpha and numeric numbers</t>
    </r>
  </si>
  <si>
    <t>2018-07-WF00005</t>
  </si>
  <si>
    <t>Cranston Fire</t>
  </si>
  <si>
    <t>FMAG 5260</t>
  </si>
  <si>
    <t>Riverside County</t>
  </si>
  <si>
    <t>2018-07-WF00006</t>
  </si>
  <si>
    <t>Mendocino Complex</t>
  </si>
  <si>
    <t>FMAG 5262</t>
  </si>
  <si>
    <t>Mendocino County</t>
  </si>
  <si>
    <t>River and Ranch fires combined</t>
  </si>
  <si>
    <t>2018-07-WF00007</t>
  </si>
  <si>
    <t>CA Wildfires and High Winds</t>
  </si>
  <si>
    <t>DR4382</t>
  </si>
  <si>
    <t>Replacing FM5259 - Carr Fire</t>
  </si>
  <si>
    <t>Holy Fire</t>
  </si>
  <si>
    <t>FMAG 5268</t>
  </si>
  <si>
    <t xml:space="preserve">Orange, Riverside </t>
  </si>
  <si>
    <t>TBD</t>
  </si>
  <si>
    <t>Following incidents roll up to DR4344: 5214-Atlas Fire; 5215-Tubbs Fire; 5216-Cascade Fire; 5217-Lobo Fire; 5218-La Porte Fire; 5219-Redwood Valley Fire; 5220- Nuns Fire; 5221-Sulphur Fire; and 5222-Patrick Fire</t>
  </si>
  <si>
    <t>2017-12-WF00008</t>
  </si>
  <si>
    <t>Thomas Fire</t>
  </si>
  <si>
    <t>FMAG 5224</t>
  </si>
  <si>
    <t>Ventura, Santa Barbara</t>
  </si>
  <si>
    <t>2017-12-WF00009</t>
  </si>
  <si>
    <t>Creek Fire</t>
  </si>
  <si>
    <t>FMAG 5225</t>
  </si>
  <si>
    <t>Los Angeles</t>
  </si>
  <si>
    <t>2017-12-WF00010</t>
  </si>
  <si>
    <t>Rye Fire</t>
  </si>
  <si>
    <t>FMAG 5226</t>
  </si>
  <si>
    <t>2017-12-WF00011</t>
  </si>
  <si>
    <t>Skirball Fire</t>
  </si>
  <si>
    <t>FMAG 5227</t>
  </si>
  <si>
    <t>2017-12-WF00012</t>
  </si>
  <si>
    <t>Lilac 5 Fire</t>
  </si>
  <si>
    <t>FMAG 5228</t>
  </si>
  <si>
    <t>San Diego</t>
  </si>
  <si>
    <t>2018-06-WF00013</t>
  </si>
  <si>
    <t>Pawnee Fire</t>
  </si>
  <si>
    <t>FMAG 5244</t>
  </si>
  <si>
    <t>2018-06-WF00014</t>
  </si>
  <si>
    <t>FMAG 5245</t>
  </si>
  <si>
    <t>Klamathon Fire</t>
  </si>
  <si>
    <t>FMAG 5250</t>
  </si>
  <si>
    <t>2018-07-WF00015</t>
  </si>
  <si>
    <t>2018-07-WF00016</t>
  </si>
  <si>
    <t>West Fire</t>
  </si>
  <si>
    <t>FMAG 5251</t>
  </si>
  <si>
    <t>2018-07-WF00017</t>
  </si>
  <si>
    <t>Holiday Fire</t>
  </si>
  <si>
    <t>FMAG 5252</t>
  </si>
  <si>
    <t>2018-08-WF00018</t>
  </si>
  <si>
    <t>Lake County</t>
  </si>
  <si>
    <t>Siskiyou County</t>
  </si>
  <si>
    <t>San Diego County</t>
  </si>
  <si>
    <t>Santa Barbara</t>
  </si>
  <si>
    <t>2018-11-WF00019</t>
  </si>
  <si>
    <t>Camp Fire</t>
  </si>
  <si>
    <t>Butte</t>
  </si>
  <si>
    <t>Proclamation - State of Emergency 11/8/2018</t>
  </si>
  <si>
    <t>2018-11-WF00020</t>
  </si>
  <si>
    <t>2018-11-WF00021</t>
  </si>
  <si>
    <t>Hill Fire</t>
  </si>
  <si>
    <t>FMAG 5278</t>
  </si>
  <si>
    <t>FMAG 5279</t>
  </si>
  <si>
    <t>FMAG 5280</t>
  </si>
  <si>
    <t>Ventura</t>
  </si>
  <si>
    <t>Proclamation - State of Emergency 11/9/2018</t>
  </si>
  <si>
    <t>Woolsey Fire</t>
  </si>
  <si>
    <t>Ventura, Los Angeles Counties</t>
  </si>
  <si>
    <t>2018-11-WF00022</t>
  </si>
  <si>
    <t>California Wildfires</t>
  </si>
  <si>
    <t>DR4407</t>
  </si>
  <si>
    <t>Butte, Los Angeles, Ventura Counties</t>
  </si>
  <si>
    <t>Replaces FMAG 5278 - Camp Fire, FMAG 5279 - Hill Fire, FMAG 5280 - Woolsey Fire for anything occuring from 11/8/18 forward</t>
  </si>
  <si>
    <t>DR4431</t>
  </si>
  <si>
    <t>DR4434</t>
  </si>
  <si>
    <t>2019-02-ST00023</t>
  </si>
  <si>
    <t>CA Severe Winter Storms, Flooding, Landslides and Mudslides</t>
  </si>
  <si>
    <t>2019-02-ST00024</t>
  </si>
  <si>
    <t>Amador, Butte, Colusa, Del Norte, El Dorado, Glenn, Humboldt, Lake, Marin, Mariposa, Monterey, Napa, Sonoma, Tehama, Trinity, Tuolumne, Yolo</t>
  </si>
  <si>
    <t>Calaveras, Colusa, Marin, Mariposa, Mendocino, Modoc, Napa, Riverside, Santa Barbara, Shasta, Trinity</t>
  </si>
  <si>
    <t>2019-07-EQ00025</t>
  </si>
  <si>
    <t>YYYY</t>
  </si>
  <si>
    <t>Calendar Year</t>
  </si>
  <si>
    <t>MM</t>
  </si>
  <si>
    <t>Calendar Month when the disaster occurred</t>
  </si>
  <si>
    <t>Kern and San Bernardino counties</t>
  </si>
  <si>
    <t>Kincade Fire</t>
  </si>
  <si>
    <t>Tick Fire</t>
  </si>
  <si>
    <t>Getty Fire</t>
  </si>
  <si>
    <t>Los Angeles County</t>
  </si>
  <si>
    <t>Sonoma County</t>
  </si>
  <si>
    <t>2019-10-WF00026</t>
  </si>
  <si>
    <t>2019-10-WF00027</t>
  </si>
  <si>
    <t>2019-10-WF00028</t>
  </si>
  <si>
    <t>ID</t>
  </si>
  <si>
    <t>Infectious Disease</t>
  </si>
  <si>
    <t>2020-03-ID00029</t>
  </si>
  <si>
    <t>COVID-19</t>
  </si>
  <si>
    <t>Influenza (Novel Corona Virus)</t>
  </si>
  <si>
    <t>49 counties</t>
  </si>
  <si>
    <t xml:space="preserve">State of Emergency Proclamation </t>
  </si>
  <si>
    <t>2020-08-WF00030</t>
  </si>
  <si>
    <t>Apple Fire</t>
  </si>
  <si>
    <t>FM5325</t>
  </si>
  <si>
    <t>Riverside County, San Bernardino, Morongo Tribal Lands</t>
  </si>
  <si>
    <t>2020-08-WF00031</t>
  </si>
  <si>
    <t>River Fire</t>
  </si>
  <si>
    <t>FM5329</t>
  </si>
  <si>
    <t>Monterey</t>
  </si>
  <si>
    <t>2020-08-WF00032</t>
  </si>
  <si>
    <t>LNU Lightning Complex</t>
  </si>
  <si>
    <t>FM5331</t>
  </si>
  <si>
    <t>Lake, Napa, Solano, Sonoma, Yolo</t>
  </si>
  <si>
    <t>2020-08-WF00033</t>
  </si>
  <si>
    <t>Jones Fire</t>
  </si>
  <si>
    <t>FM5332</t>
  </si>
  <si>
    <t>Nevada County</t>
  </si>
  <si>
    <t>2020-08-WF00034</t>
  </si>
  <si>
    <t>Carmel Fire</t>
  </si>
  <si>
    <t>FM5333</t>
  </si>
  <si>
    <t>2020-08-WF00035</t>
  </si>
  <si>
    <t>CZU Lightning Fire</t>
  </si>
  <si>
    <t>Santa Clara, Stanislaus</t>
  </si>
  <si>
    <t>2020-08-WF00036</t>
  </si>
  <si>
    <t>August 2020 Wildfires</t>
  </si>
  <si>
    <t>DR4558</t>
  </si>
  <si>
    <t>2020-08-WF00037</t>
  </si>
  <si>
    <t>Sheep Fire</t>
  </si>
  <si>
    <t>2020-08-WF00038</t>
  </si>
  <si>
    <t>SCU Lightning Fire</t>
  </si>
  <si>
    <t>FM5338</t>
  </si>
  <si>
    <t>FM5336</t>
  </si>
  <si>
    <t>FM5339</t>
  </si>
  <si>
    <t>San Mateo, Santa Cruz</t>
  </si>
  <si>
    <t>Lassen</t>
  </si>
  <si>
    <t>El Dorado Fire</t>
  </si>
  <si>
    <t>FM5350</t>
  </si>
  <si>
    <t>San Bernardino County</t>
  </si>
  <si>
    <t>2020-09-WF00040</t>
  </si>
  <si>
    <t>FM5348</t>
  </si>
  <si>
    <t>Fresno, Madera County</t>
  </si>
  <si>
    <t>2020-09-WF00041</t>
  </si>
  <si>
    <t>Bear Fire</t>
  </si>
  <si>
    <t>FM5363</t>
  </si>
  <si>
    <t>2020-08-WF00039</t>
  </si>
  <si>
    <t>Incident Period Start Date</t>
  </si>
  <si>
    <t>2020-09-WF00042</t>
  </si>
  <si>
    <t>Slater Fire</t>
  </si>
  <si>
    <t>FM5361</t>
  </si>
  <si>
    <t>Butte, Plumas, Yuba County</t>
  </si>
  <si>
    <t>FM5373</t>
  </si>
  <si>
    <t>FM5374</t>
  </si>
  <si>
    <t>Tulare County</t>
  </si>
  <si>
    <t>2020-09-WF00043</t>
  </si>
  <si>
    <t>2020-09-WF00044</t>
  </si>
  <si>
    <t>SQF  Fire Complex</t>
  </si>
  <si>
    <t>Sent by SOC operations 9/23</t>
  </si>
  <si>
    <t>Rolled into DR4558. Sent by SOC operations 9/23</t>
  </si>
  <si>
    <t>Bobcat Fire</t>
  </si>
  <si>
    <t>2020-09-WF00045</t>
  </si>
  <si>
    <t>Glass Fire</t>
  </si>
  <si>
    <t>FM5376</t>
  </si>
  <si>
    <t>2020-09-WF00046</t>
  </si>
  <si>
    <t>Zogg Fire</t>
  </si>
  <si>
    <t>FM5377</t>
  </si>
  <si>
    <t>Napa and Sonoma County</t>
  </si>
  <si>
    <t>2020-10-WF00047</t>
  </si>
  <si>
    <t>DR4569</t>
  </si>
  <si>
    <t>2020-10-WF00048</t>
  </si>
  <si>
    <t>2020-10-WF00049</t>
  </si>
  <si>
    <t>Silverado Fire</t>
  </si>
  <si>
    <t>FM5380</t>
  </si>
  <si>
    <t>Blue Ridge Fire</t>
  </si>
  <si>
    <t>Orange, Riverside, &amp; San Bernardino County</t>
  </si>
  <si>
    <t>FM5381</t>
  </si>
  <si>
    <t>Fresno, Los Angeles, Madera, Mendocino, Napa, San Bernardino, San Diego, Shasta, Sonoma, &amp; Siskiyou County</t>
  </si>
  <si>
    <t xml:space="preserve">September - October 2020 California Wildfires </t>
  </si>
  <si>
    <t xml:space="preserve"> Orange County</t>
  </si>
  <si>
    <t>Bond Fire</t>
  </si>
  <si>
    <t>FM5383</t>
  </si>
  <si>
    <t>Orange County</t>
  </si>
  <si>
    <t>2020-12-WF00050</t>
  </si>
  <si>
    <t>FMAG 5295</t>
  </si>
  <si>
    <t>FMAG 5296</t>
  </si>
  <si>
    <t>FMAG 5297</t>
  </si>
  <si>
    <t>Butte, Lake, Lassen, Mendocino, Monterey, Napa, San Mateo, Santa Clara, Santa Cruz, Solano, Sonoma, Stanislas, Trinity, Tulare, and Yolo counties.</t>
  </si>
  <si>
    <t>May roll into DR4569</t>
  </si>
  <si>
    <t>Sent by SOC operations 9/23; May roll into DR4569</t>
  </si>
  <si>
    <t>Replaces FMAG 5348 - Creek Fire, FMAG 5350 - El Dorado Fire, FMAG 5361 - Slater Fire, FMAG 5374 - Bobcat Fire for anything occuring from 09/01/2020 forward ; Sent to SOC Operations 10/30/20</t>
  </si>
  <si>
    <t>Sent to SOC Operations</t>
  </si>
  <si>
    <t>SOC Ops sent to Responding Agencies</t>
  </si>
  <si>
    <t>N/A</t>
  </si>
  <si>
    <t>120 days (DREOA purposes)</t>
  </si>
  <si>
    <t>Sent by SOC operations 9/23
No End Date update on FEMA's website as of 12/31/20 - KS 12/31/20</t>
  </si>
  <si>
    <t>State of Emergency Proclamation; Listed as "California Earthquakes" on Recovery's Disaster List as a non-federal event - KS 01/14/21</t>
  </si>
  <si>
    <t>CA Severe Winter Storms, Flooding, Landslides and Mudslides (2019 Ridgecrest Earthquake)</t>
  </si>
  <si>
    <t>EM3415</t>
  </si>
  <si>
    <t>DR4482</t>
  </si>
  <si>
    <t xml:space="preserve">  </t>
  </si>
  <si>
    <t>Monterey &amp; San Luis Obispo County</t>
  </si>
  <si>
    <t>https://www.library.ca.gov/Content/pdf/GovernmentPublications/executive-order-proclamation/40-Proc-2021-01-29.pdf</t>
  </si>
  <si>
    <t>2021-01-ST00051</t>
  </si>
  <si>
    <t>2021-04-DR00052</t>
  </si>
  <si>
    <t>Mendocino &amp; Sonoma County</t>
  </si>
  <si>
    <t>Russian River Watershed Drought</t>
  </si>
  <si>
    <t>https://www.library.ca.gov/Content/pdf/GovernmentPublications/executive-order-proclamation/40-Proc-2021-04-21.pdf</t>
  </si>
  <si>
    <t>2021-05-DR00053</t>
  </si>
  <si>
    <r>
      <rPr>
        <sz val="11"/>
        <color rgb="FFFF0000"/>
        <rFont val="Calibri"/>
        <family val="2"/>
        <scheme val="minor"/>
      </rPr>
      <t xml:space="preserve">This Proclamation also includes Russian River Watershed Drought to remain in effect.    </t>
    </r>
    <r>
      <rPr>
        <sz val="11"/>
        <color theme="1"/>
        <rFont val="Calibri"/>
        <family val="2"/>
        <scheme val="minor"/>
      </rPr>
      <t xml:space="preserve">                               https://www.library.ca.gov/Content/pdf/GovernmentPublications/executive-order-proclamation/40-Proc-2021-05-10.pdf</t>
    </r>
  </si>
  <si>
    <t>Del Norte, Humboldt, Modoc, Siskiyou, Trinity, Alameda, Alpine, Amador, Butte, Calaveras, Colusa, Contra Costa, El Dorado, Fresno, Glenn, Lake, Lassen, Madera, Mariposa, Merced, Modoc, Napa, Nevada, Placer, Plumas, Sacramento, San Benito, San Joaquin, Shasta, Sierra, Siskiyou, Solano, Stanislaus, Sutter, Tehama, Tuolumne, Yolo, Yuba, Fresno, Kern, Kings, and Tulare County</t>
  </si>
  <si>
    <t>Watershed Drought 2021</t>
  </si>
  <si>
    <t>Winter Storm - Atmospheric River System</t>
  </si>
  <si>
    <t>2021-06-WF00054</t>
  </si>
  <si>
    <t>LAVA Fire</t>
  </si>
  <si>
    <t>FM5393</t>
  </si>
  <si>
    <t>HI</t>
  </si>
  <si>
    <t>HW</t>
  </si>
  <si>
    <t>High Winds</t>
  </si>
  <si>
    <t>Heat Wave</t>
  </si>
  <si>
    <t>2021-06-HW00056</t>
  </si>
  <si>
    <t>January 2021 High Winds</t>
  </si>
  <si>
    <t>Madera and Mariposa County</t>
  </si>
  <si>
    <t>June 2021 CA Heat Wave</t>
  </si>
  <si>
    <t>https://www.library.ca.gov/Content/pdf/GovernmentPublications/executive-order-proclamation/40-Proc-2021-06-17.pdf</t>
  </si>
  <si>
    <t>https://www.library.ca.gov/Content/pdf/GovernmentPublications/executive-order-proclamation/40-Proc-2021-06-22.pdf</t>
  </si>
  <si>
    <t>https://www.fema.gov/disaster/5393</t>
  </si>
  <si>
    <t>2021-01-HI00055</t>
  </si>
  <si>
    <t>Incident Period End Date</t>
  </si>
  <si>
    <t>2021-07-WF00057</t>
  </si>
  <si>
    <t>YYYY-MM-XX#####</t>
  </si>
  <si>
    <t>FM5400</t>
  </si>
  <si>
    <t>2019-10-WF00058</t>
  </si>
  <si>
    <t>FM5293</t>
  </si>
  <si>
    <t>FM5298</t>
  </si>
  <si>
    <t>FM5299</t>
  </si>
  <si>
    <t>FM5300</t>
  </si>
  <si>
    <t>FM5301</t>
  </si>
  <si>
    <t>FM5302</t>
  </si>
  <si>
    <t>FM5303</t>
  </si>
  <si>
    <t>Ventura County</t>
  </si>
  <si>
    <t>Santa Barbara County</t>
  </si>
  <si>
    <r>
      <t xml:space="preserve">https://www.fema.gov/disaster/5299
https://www.fire.ca.gov/incidents/2019/10/30/hill-fire/
</t>
    </r>
    <r>
      <rPr>
        <sz val="11"/>
        <color rgb="FFFF0000"/>
        <rFont val="Calibri"/>
        <family val="2"/>
        <scheme val="minor"/>
      </rPr>
      <t>DATE CONTAINED: 11/02/2019</t>
    </r>
  </si>
  <si>
    <r>
      <rPr>
        <sz val="11"/>
        <color theme="1"/>
        <rFont val="Calibri"/>
        <family val="2"/>
        <scheme val="minor"/>
      </rPr>
      <t>https://www.fema.gov/disaster/5298
https://www.fire.ca.gov/incidents/2019/10/30/easy-fire/</t>
    </r>
    <r>
      <rPr>
        <sz val="11"/>
        <color theme="10"/>
        <rFont val="Calibri"/>
        <family val="2"/>
        <scheme val="minor"/>
      </rPr>
      <t xml:space="preserve">
</t>
    </r>
    <r>
      <rPr>
        <sz val="11"/>
        <color rgb="FFFF0000"/>
        <rFont val="Calibri"/>
        <family val="2"/>
        <scheme val="minor"/>
      </rPr>
      <t>DATE CONTAINED 10/31/2019</t>
    </r>
  </si>
  <si>
    <r>
      <rPr>
        <sz val="11"/>
        <color theme="1"/>
        <rFont val="Calibri"/>
        <family val="2"/>
        <scheme val="minor"/>
      </rPr>
      <t>https://www.fema.gov/disaster/5293
https://www.library.ca.gov/Content/pdf/GovernmentPublications/executive-order-proclamation/40-Proc-2019-10-11.pdf
https://www.fire.ca.gov/incidents/2019/10/10/saddle-ridge-fire/</t>
    </r>
    <r>
      <rPr>
        <sz val="11"/>
        <color theme="10"/>
        <rFont val="Calibri"/>
        <family val="2"/>
        <scheme val="minor"/>
      </rPr>
      <t xml:space="preserve">
</t>
    </r>
    <r>
      <rPr>
        <sz val="11"/>
        <color rgb="FFFF0000"/>
        <rFont val="Calibri"/>
        <family val="2"/>
        <scheme val="minor"/>
      </rPr>
      <t>DATE CONTAINED 10/31/2019</t>
    </r>
  </si>
  <si>
    <r>
      <t xml:space="preserve">https://www.fema.gov/tl/disaster/5300
https://www.fire.ca.gov/incidents/2019/10/31/46-fire/
</t>
    </r>
    <r>
      <rPr>
        <sz val="11"/>
        <color rgb="FFFF0000"/>
        <rFont val="Calibri"/>
        <family val="2"/>
        <scheme val="minor"/>
      </rPr>
      <t>DATE CONTAINED 11/03/2019</t>
    </r>
  </si>
  <si>
    <r>
      <t xml:space="preserve">https://www.fema.gov/ht/disaster/5301
https://www.fire.ca.gov/incidents/2019/10/31/hillside-fire/
</t>
    </r>
    <r>
      <rPr>
        <sz val="11"/>
        <color rgb="FFFF0000"/>
        <rFont val="Calibri"/>
        <family val="2"/>
        <scheme val="minor"/>
      </rPr>
      <t>DATE CONTAINED 11/05/2019</t>
    </r>
  </si>
  <si>
    <r>
      <t xml:space="preserve">https://www.fema.gov/disaster/5302
https://www.fire.ca.gov/incidents/2019/10/31/maria-fire/
</t>
    </r>
    <r>
      <rPr>
        <sz val="11"/>
        <color rgb="FFFF0000"/>
        <rFont val="Calibri"/>
        <family val="2"/>
        <scheme val="minor"/>
      </rPr>
      <t>DATE CONTAINED 11/06/2019</t>
    </r>
  </si>
  <si>
    <r>
      <t xml:space="preserve">https://www.fema.gov/disaster/5303
https://www.fire.ca.gov/incidents/2019/11/25/cave-fire-no-longer-a-cal-fire-incident/
</t>
    </r>
    <r>
      <rPr>
        <sz val="11"/>
        <color rgb="FFFF0000"/>
        <rFont val="Calibri"/>
        <family val="2"/>
        <scheme val="minor"/>
      </rPr>
      <t>DATE CONTAINED 12/14/2019
NOTE: CAVE FIRE IS NO LONGER A CAL FIRE INCIDENT.</t>
    </r>
  </si>
  <si>
    <t>2019-10-WF00059</t>
  </si>
  <si>
    <t>2019-10-WF00060</t>
  </si>
  <si>
    <t>2019-10-WF00061</t>
  </si>
  <si>
    <t>2019-10-WF00062</t>
  </si>
  <si>
    <t>2019-11-WF00063</t>
  </si>
  <si>
    <t>2019-11-WF00064</t>
  </si>
  <si>
    <t>Saddleridge Fire</t>
  </si>
  <si>
    <t>Easy Fire</t>
  </si>
  <si>
    <t>46 Fire</t>
  </si>
  <si>
    <t>Hillside Fire</t>
  </si>
  <si>
    <t>Maria Fire</t>
  </si>
  <si>
    <t>Cave Fire</t>
  </si>
  <si>
    <t>Pending</t>
  </si>
  <si>
    <t>Emergency Type:
Incident Period:
Incident Location:
Federal Incident Number:</t>
  </si>
  <si>
    <t>2021-08-WF00065</t>
  </si>
  <si>
    <t>FM5405</t>
  </si>
  <si>
    <t>Placer &amp; Nevada County</t>
  </si>
  <si>
    <r>
      <t xml:space="preserve">no update to end date on FEMA's website as of 12/31/20
</t>
    </r>
    <r>
      <rPr>
        <sz val="11"/>
        <color rgb="FFFF0000"/>
        <rFont val="Calibri"/>
        <family val="2"/>
        <scheme val="minor"/>
      </rPr>
      <t>DATE CONTAINED 12/10/2020</t>
    </r>
  </si>
  <si>
    <t>DATE CONTAINED 11/07/2020</t>
  </si>
  <si>
    <r>
      <t xml:space="preserve">May roll into DR4569
</t>
    </r>
    <r>
      <rPr>
        <sz val="11"/>
        <color rgb="FFFF0000"/>
        <rFont val="Calibri"/>
        <family val="2"/>
        <scheme val="minor"/>
      </rPr>
      <t>DATE CONTAINED 10/13/2020</t>
    </r>
  </si>
  <si>
    <t>Plumas, Butte, Tehama &amp; Lassen County</t>
  </si>
  <si>
    <t>2021-08-WF00066</t>
  </si>
  <si>
    <t>2021-08-WF00067</t>
  </si>
  <si>
    <t>Monument Fire</t>
  </si>
  <si>
    <t>FM5412</t>
  </si>
  <si>
    <t>Trinity County</t>
  </si>
  <si>
    <t>Caldor Fire</t>
  </si>
  <si>
    <t>FM5413</t>
  </si>
  <si>
    <t xml:space="preserve">El Dorado County </t>
  </si>
  <si>
    <t>2021-08-WF00068</t>
  </si>
  <si>
    <t>French Fire</t>
  </si>
  <si>
    <t>FM5416</t>
  </si>
  <si>
    <t>Kern County</t>
  </si>
  <si>
    <t>2021-09-DR00070</t>
  </si>
  <si>
    <t>EM3571</t>
  </si>
  <si>
    <t>DR4619</t>
  </si>
  <si>
    <t>Alpine, Amador, El Dorado, &amp; Placer County</t>
  </si>
  <si>
    <t>2021-09-WF00069</t>
  </si>
  <si>
    <t>2021-09-DR00071</t>
  </si>
  <si>
    <t>DR4610</t>
  </si>
  <si>
    <t>Lassen, Nevada, Placer, &amp; Plumas County</t>
  </si>
  <si>
    <t>Replaces Dixie Fire (FM5400) and River Fire (FM5405)</t>
  </si>
  <si>
    <t xml:space="preserve">Roll into DR4610 Northeast Wildfires </t>
  </si>
  <si>
    <t>Northeast Wildfires</t>
  </si>
  <si>
    <t>Roll into DR4610 Northeast Wildfires</t>
  </si>
  <si>
    <t>Fawn Fire</t>
  </si>
  <si>
    <t>Alisal Fire</t>
  </si>
  <si>
    <t>2021-09-WF00072</t>
  </si>
  <si>
    <t>2021-10-WF00073</t>
  </si>
  <si>
    <t>Roll into DR4619 Caldor Fire</t>
  </si>
  <si>
    <t>2021-12-ST00074</t>
  </si>
  <si>
    <t>2021 December Winter Storms</t>
  </si>
  <si>
    <t xml:space="preserve">Alameda, Amador, Calaveras, El Dorado, Humboldt, Lake, Los Angeles, Marin, Monterey, Napa, Nevada, Orange, Placer, Sacramento, San Bernardino, San Luis Obispo, San Mateo, Santa Cruz, Sierra, and Yuba </t>
  </si>
  <si>
    <t>2021-08-WF00075</t>
  </si>
  <si>
    <t>Cache Fire</t>
  </si>
  <si>
    <t>2021 Oil Spill</t>
  </si>
  <si>
    <t>2021-10-OS00076</t>
  </si>
  <si>
    <t>OS</t>
  </si>
  <si>
    <t>Oil Spills</t>
  </si>
  <si>
    <t>2022-05-WF00077</t>
  </si>
  <si>
    <t>Coastal Fire</t>
  </si>
  <si>
    <t>2022-07-WF00078</t>
  </si>
  <si>
    <t xml:space="preserve">Oak Fire </t>
  </si>
  <si>
    <t>FM 5417</t>
  </si>
  <si>
    <t>FM 5419</t>
  </si>
  <si>
    <t>FM5439</t>
  </si>
  <si>
    <t>FM5445</t>
  </si>
  <si>
    <t>2022-09-WF00079</t>
  </si>
  <si>
    <t>Mosquito Fire</t>
  </si>
  <si>
    <t>FM5453</t>
  </si>
  <si>
    <t>2022-09-ST00080</t>
  </si>
  <si>
    <t>Tropical Storm Kay</t>
  </si>
  <si>
    <t>Imperial, Inyo, Los Angeles, Riverside, San Bernardino counties</t>
  </si>
  <si>
    <t>2022-09-WF00081</t>
  </si>
  <si>
    <t>California Mill Fire</t>
  </si>
  <si>
    <t>FM5450</t>
  </si>
  <si>
    <t>2022-08-HW00082</t>
  </si>
  <si>
    <t>Extreme Heat Event</t>
  </si>
  <si>
    <t>Statewide</t>
  </si>
  <si>
    <t>2022-07-WF00083</t>
  </si>
  <si>
    <t>McKinney Fire</t>
  </si>
  <si>
    <t>Proclamation 9/16/22- State of Emergency</t>
  </si>
  <si>
    <t xml:space="preserve">El Dorado, Placer County </t>
  </si>
  <si>
    <t>Declaration 9/9/22</t>
  </si>
  <si>
    <t>Declaration 9/2/22</t>
  </si>
  <si>
    <t>Proclamation 7/30/22 - State of Emergency</t>
  </si>
  <si>
    <t>Proclamation 9/2/22 - State of Emergency</t>
  </si>
  <si>
    <t>August 2022 Storms</t>
  </si>
  <si>
    <t>Alpine, Inyo</t>
  </si>
  <si>
    <t>Proclamation 11/19/22 - State of Emergency</t>
  </si>
  <si>
    <t>Route Fire</t>
  </si>
  <si>
    <t>Monkeypox</t>
  </si>
  <si>
    <t>2022-08-ID00084</t>
  </si>
  <si>
    <t>2022-09-WF00085</t>
  </si>
  <si>
    <t>2022-08-WF00086</t>
  </si>
  <si>
    <t>2022-08-ST00087</t>
  </si>
  <si>
    <t>Proclamation 8/1/22 - State of Emergency</t>
  </si>
  <si>
    <t>El Dorado, Madera, Modoc, Siskiyou</t>
  </si>
  <si>
    <t>Proclamation 8/31/22 - State of Emergency</t>
  </si>
  <si>
    <t>Heat Dome, Fork, Barnes, and Mountain fires</t>
  </si>
  <si>
    <t>2022-12-EQ00088</t>
  </si>
  <si>
    <t>Humboldt Earthquake</t>
  </si>
  <si>
    <t>Humboldt County</t>
  </si>
  <si>
    <t>Proclamation 12/20/22-State of Emergency</t>
  </si>
  <si>
    <t>2023-01-ST00089</t>
  </si>
  <si>
    <t>DR4683</t>
  </si>
  <si>
    <t xml:space="preserve">Sacramento, Merced , Santa Cruz, Monterey, San Luis Obispo, Santa Barbara County, </t>
  </si>
  <si>
    <t>Incident Name</t>
  </si>
  <si>
    <t>2023-02-ST00090</t>
  </si>
  <si>
    <t>2023 Feb/Mar Winter Storms</t>
  </si>
  <si>
    <t>Amador, Kern, Los Angeles, Madera, Mariposa, Mono, Nevada, San Bernardino, San Luis Obispo, Santa Barbara, Sierra, Sonoma, Tulare</t>
  </si>
  <si>
    <t>2023-08-ST00091</t>
  </si>
  <si>
    <t>2023 August Tropical Storms</t>
  </si>
  <si>
    <t>Fresno, Imperial, Inyo, Kern, Los Angeles, Orange, Riverside, San Bernardino, San Diego, Tulare, and Ventura</t>
  </si>
  <si>
    <t>Declaration 3/1/23 - State of Emergency</t>
  </si>
  <si>
    <t>Declaration 1/14/23 - tate of Emergency</t>
  </si>
  <si>
    <t>Proclamation 8/19/2023 - State of Emergency</t>
  </si>
  <si>
    <t>After creating SEIN, sent memo in PDF and declaration to manager for approval. Once approved, send out to SOC.</t>
  </si>
  <si>
    <t>2023-08-WF00092</t>
  </si>
  <si>
    <t>Del Norte County</t>
  </si>
  <si>
    <t>Proclamation 8/29/2023 - State of Emergency</t>
  </si>
  <si>
    <t>2023-08-WF00093</t>
  </si>
  <si>
    <t>Smith River Complex</t>
  </si>
  <si>
    <t>Happy Camp Conplex</t>
  </si>
  <si>
    <t>Happy Camp Conplex fires</t>
  </si>
  <si>
    <t>Smith River Complex fires</t>
  </si>
  <si>
    <t>Tropical Storm Hiliary-August 2023</t>
  </si>
  <si>
    <t>February-March 2023 Storms</t>
  </si>
  <si>
    <t>December 2022-January 2023 Storms</t>
  </si>
  <si>
    <t>2022-2023 Early Winter Storms</t>
  </si>
  <si>
    <t>Tropical Storms Kay</t>
  </si>
  <si>
    <t>Fork, Barnes, and Mountain fires</t>
  </si>
  <si>
    <t>Oak Fire</t>
  </si>
  <si>
    <t>Fire - Fawn</t>
  </si>
  <si>
    <t>47 Fire</t>
  </si>
  <si>
    <t>Dixie Fire FMAG5401</t>
  </si>
  <si>
    <t>Dixie Fire</t>
  </si>
  <si>
    <t>Watershed Drought 2022</t>
  </si>
  <si>
    <t>CA Wildfires</t>
  </si>
  <si>
    <t>2023-11-UF00094</t>
  </si>
  <si>
    <t>I-10 Bridge Fire</t>
  </si>
  <si>
    <t>Urban Fire</t>
  </si>
  <si>
    <t>Proclamation 11/11/2023 - State of Emergency</t>
  </si>
  <si>
    <t>UF</t>
  </si>
  <si>
    <t>2024-01-ST00095</t>
  </si>
  <si>
    <t>Proclamation 01/23/2024 - State of Emergency</t>
  </si>
  <si>
    <t>January 2024 Storms</t>
  </si>
  <si>
    <t>San Diego, Ventura, Humboldt, Imperial, Monterey, San Mateo, Santa Cruz</t>
  </si>
  <si>
    <t>2024-02-ST00096</t>
  </si>
  <si>
    <t>Early February 2024 Storms.</t>
  </si>
  <si>
    <t>Los Angeles, Orange, Riverside, San Bernardino, San LuisObispo, Santa Barbara, San Diego, Ventura</t>
  </si>
  <si>
    <t>2024-02-ST00097</t>
  </si>
  <si>
    <t>2024 Mid-February Winter Storm</t>
  </si>
  <si>
    <t>No SOE</t>
  </si>
  <si>
    <t>Proclamation 02/04/2024 - State of Emergency</t>
  </si>
  <si>
    <t>Early February 2024 Storms</t>
  </si>
  <si>
    <t>SOC Activation</t>
  </si>
  <si>
    <t>2024 Early July Heat Event</t>
  </si>
  <si>
    <t>Thompson Fire</t>
  </si>
  <si>
    <t>Butte County</t>
  </si>
  <si>
    <t>Proclamation 7/3/2024- SOE</t>
  </si>
  <si>
    <t>2024-07-HW00098</t>
  </si>
  <si>
    <t>2024-07-WF00099</t>
  </si>
  <si>
    <t>Marisposa County</t>
  </si>
  <si>
    <t>2024-07-WF00100</t>
  </si>
  <si>
    <t>Assigned SEIN (15-character)</t>
  </si>
  <si>
    <t>SEIN Name</t>
  </si>
  <si>
    <t>2024-07-WF00101</t>
  </si>
  <si>
    <t>Hawarden Fire</t>
  </si>
  <si>
    <t xml:space="preserve">Riverside County </t>
  </si>
  <si>
    <t>2024-07-WF00102</t>
  </si>
  <si>
    <t>Park Fire</t>
  </si>
  <si>
    <t>FM 5519</t>
  </si>
  <si>
    <t>2024-07-WF00103</t>
  </si>
  <si>
    <t>Gold Complex Fire</t>
  </si>
  <si>
    <t>Plumas County</t>
  </si>
  <si>
    <t>Proclamation 7/26/2024- SOE</t>
  </si>
  <si>
    <t>2024-07-WF00104</t>
  </si>
  <si>
    <t>Borel Fire</t>
  </si>
  <si>
    <t>Proclamation 7/30/2024- SOE</t>
  </si>
  <si>
    <t>FM 5502</t>
  </si>
  <si>
    <t>FM 5503</t>
  </si>
  <si>
    <t>FM 5515</t>
  </si>
  <si>
    <t>FM 5522</t>
  </si>
  <si>
    <t>Tehama and Butte County</t>
  </si>
  <si>
    <t>2024-09-WF00105</t>
  </si>
  <si>
    <t>Line Fire</t>
  </si>
  <si>
    <t>FM5535</t>
  </si>
  <si>
    <t>2024-09-WF00106</t>
  </si>
  <si>
    <t>Boyles Fire</t>
  </si>
  <si>
    <t>FM5536</t>
  </si>
  <si>
    <t>Proclamation 9/7/2024-SOE</t>
  </si>
  <si>
    <t>2024-09-WF00108</t>
  </si>
  <si>
    <t>2024-09-WF00107</t>
  </si>
  <si>
    <t>Bridge Fire</t>
  </si>
  <si>
    <t>Airport Fire</t>
  </si>
  <si>
    <t>FM 5537</t>
  </si>
  <si>
    <t>FM 5538</t>
  </si>
  <si>
    <t>Los Angeles, San Bernardino</t>
  </si>
  <si>
    <t>Orange, Riverside</t>
  </si>
  <si>
    <t>Proclamation 9/11/2024- SOE</t>
  </si>
  <si>
    <t>Proclamation 9/29/2024- SOE</t>
  </si>
  <si>
    <t>2024-11-WF00109</t>
  </si>
  <si>
    <t>Mountain Fire</t>
  </si>
  <si>
    <t>FM 5545</t>
  </si>
  <si>
    <t>Proclamation 11/7/2024-SOE</t>
  </si>
  <si>
    <t>2024-12-EQ00110</t>
  </si>
  <si>
    <t>2024 December Earthquake</t>
  </si>
  <si>
    <t>Del Norte, Humboldt, Mendocino</t>
  </si>
  <si>
    <t>Proclamation 12/5/2024- SOE</t>
  </si>
  <si>
    <t>2024-12-WF00111</t>
  </si>
  <si>
    <t>Franklin Fire</t>
  </si>
  <si>
    <t>FM 5548</t>
  </si>
  <si>
    <t>2024-12-ID00112</t>
  </si>
  <si>
    <t>Proclamation 12/18/2024- SOE</t>
  </si>
  <si>
    <t>Avian influenza A (H5N1)</t>
  </si>
  <si>
    <t>2025-01-WF00113</t>
  </si>
  <si>
    <t>Palisades Fire</t>
  </si>
  <si>
    <t>Proclamation 1/7/2025- SOE</t>
  </si>
  <si>
    <t>2025-01-WF00114</t>
  </si>
  <si>
    <t>2025-01-WF00115</t>
  </si>
  <si>
    <t>Eaton Fire</t>
  </si>
  <si>
    <t>Hurst Fire</t>
  </si>
  <si>
    <t>FM 5549</t>
  </si>
  <si>
    <t>FM 5550</t>
  </si>
  <si>
    <t>FM 5551</t>
  </si>
  <si>
    <t>Los Angeles, Ventura</t>
  </si>
  <si>
    <t>2025-01-WF00116</t>
  </si>
  <si>
    <t>California Wildfires and Straight-line Winds</t>
  </si>
  <si>
    <t>DR-4856</t>
  </si>
  <si>
    <t>CHEM</t>
  </si>
  <si>
    <t>Chemical</t>
  </si>
  <si>
    <t>Energy</t>
  </si>
  <si>
    <t>FZ</t>
  </si>
  <si>
    <t>Freeze</t>
  </si>
  <si>
    <t>H</t>
  </si>
  <si>
    <t>Heat</t>
  </si>
  <si>
    <t>HA</t>
  </si>
  <si>
    <t>Hazmat</t>
  </si>
  <si>
    <t>L</t>
  </si>
  <si>
    <t>Landslide</t>
  </si>
  <si>
    <t>P</t>
  </si>
  <si>
    <t>Pandemic</t>
  </si>
  <si>
    <t>EN</t>
  </si>
  <si>
    <t>E</t>
  </si>
  <si>
    <t>F</t>
  </si>
  <si>
    <t>S</t>
  </si>
  <si>
    <t>T</t>
  </si>
  <si>
    <t>TO</t>
  </si>
  <si>
    <t>Tornado</t>
  </si>
  <si>
    <t>TU</t>
  </si>
  <si>
    <t>Tsunami</t>
  </si>
  <si>
    <t>V</t>
  </si>
  <si>
    <t>Volcano</t>
  </si>
  <si>
    <t>W</t>
  </si>
  <si>
    <t>2025-08-WF00117</t>
  </si>
  <si>
    <t>California Canyon Fire</t>
  </si>
  <si>
    <t>FM-5506</t>
  </si>
  <si>
    <t>2025-09-WF00118</t>
  </si>
  <si>
    <t>FM-5612</t>
  </si>
  <si>
    <t>Calaveras</t>
  </si>
  <si>
    <t>California 2-7 Fire</t>
  </si>
  <si>
    <t>Proclamation 7/23/2022 - State of Emergency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</si>
</sst>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11"/>
      <color rgb="FFFF0000"/>
      <name val="Calibri"/>
      <family val="2"/>
      <scheme val="minor"/>
    </font>
    <font>
      <sz val="11"/>
      <color rgb="FF0000FF"/>
      <name val="Calibri"/>
      <family val="2"/>
      <scheme val="minor"/>
    </font>
    <font>
      <u/>
      <sz val="11"/>
      <color theme="10"/>
      <name val="Calibri"/>
      <family val="2"/>
      <scheme val="minor"/>
    </font>
    <font>
      <sz val="8"/>
      <name val="Calibri"/>
      <family val="2"/>
      <scheme val="minor"/>
    </font>
    <font>
      <sz val="11"/>
      <color theme="10"/>
      <name val="Calibri"/>
      <family val="2"/>
      <scheme val="minor"/>
    </font>
    <font>
      <sz val="11"/>
      <name val="Calibri"/>
      <family val="2"/>
      <scheme val="minor"/>
    </font>
    <font>
      <sz val="10"/>
      <color rgb="FF111111"/>
      <name val="Arial"/>
      <family val="2"/>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43" fontId="1" fillId="0" borderId="0" applyFont="0" applyFill="0" applyBorder="0" applyAlignment="0" applyProtection="0"/>
    <xf numFmtId="0" fontId="5" fillId="0" borderId="0" applyNumberFormat="0" applyFill="0" applyBorder="0" applyAlignment="0" applyProtection="0"/>
  </cellStyleXfs>
  <cellXfs count="48">
    <xf numFmtId="0" fontId="0" fillId="0" borderId="0" xfId="0"/>
    <xf numFmtId="0" fontId="2" fillId="0" borderId="0" xfId="0" applyFont="1" applyAlignment="1">
      <alignment horizontal="center"/>
    </xf>
    <xf numFmtId="14" fontId="0" fillId="0" borderId="0" xfId="1" applyNumberFormat="1" applyFont="1" applyAlignment="1">
      <alignment horizontal="center"/>
    </xf>
    <xf numFmtId="0" fontId="0" fillId="0" borderId="0" xfId="0" applyAlignment="1">
      <alignment wrapText="1"/>
    </xf>
    <xf numFmtId="0" fontId="3" fillId="0" borderId="0" xfId="0" applyFont="1"/>
    <xf numFmtId="0" fontId="0" fillId="0" borderId="0" xfId="0" applyFill="1"/>
    <xf numFmtId="14" fontId="0" fillId="0" borderId="0" xfId="0" applyNumberFormat="1" applyFill="1"/>
    <xf numFmtId="14" fontId="0" fillId="0" borderId="0" xfId="1" applyNumberFormat="1" applyFont="1" applyAlignment="1">
      <alignment horizontal="center" wrapText="1"/>
    </xf>
    <xf numFmtId="0" fontId="0" fillId="0" borderId="0" xfId="0" applyFill="1" applyAlignment="1">
      <alignment vertical="center" wrapText="1"/>
    </xf>
    <xf numFmtId="0" fontId="0" fillId="0" borderId="0" xfId="0" applyAlignment="1">
      <alignment vertical="center" wrapText="1"/>
    </xf>
    <xf numFmtId="14" fontId="0" fillId="0" borderId="0" xfId="1" applyNumberFormat="1" applyFont="1" applyAlignment="1">
      <alignment horizontal="center" vertical="center" wrapText="1"/>
    </xf>
    <xf numFmtId="0" fontId="0" fillId="0" borderId="0" xfId="0" applyAlignment="1">
      <alignment vertical="center"/>
    </xf>
    <xf numFmtId="14" fontId="0" fillId="0" borderId="0" xfId="0" applyNumberFormat="1" applyFill="1" applyAlignment="1">
      <alignment vertical="center"/>
    </xf>
    <xf numFmtId="0" fontId="0" fillId="0" borderId="0" xfId="0" applyFill="1" applyAlignment="1">
      <alignment vertical="center"/>
    </xf>
    <xf numFmtId="0" fontId="0" fillId="0" borderId="0" xfId="0" applyFill="1" applyAlignment="1">
      <alignment wrapText="1"/>
    </xf>
    <xf numFmtId="0" fontId="2" fillId="0" borderId="1" xfId="0" applyFont="1" applyFill="1" applyBorder="1" applyAlignment="1">
      <alignment horizontal="center"/>
    </xf>
    <xf numFmtId="0" fontId="2" fillId="0" borderId="1" xfId="0" applyFont="1" applyBorder="1" applyAlignment="1">
      <alignment horizontal="center"/>
    </xf>
    <xf numFmtId="14" fontId="2" fillId="0" borderId="1" xfId="1" applyNumberFormat="1" applyFont="1" applyBorder="1" applyAlignment="1">
      <alignment horizontal="center"/>
    </xf>
    <xf numFmtId="14" fontId="2" fillId="0" borderId="1" xfId="1" applyNumberFormat="1" applyFont="1" applyBorder="1" applyAlignment="1">
      <alignment horizontal="center" wrapText="1"/>
    </xf>
    <xf numFmtId="0" fontId="2" fillId="0" borderId="1" xfId="0" applyFont="1" applyBorder="1" applyAlignment="1">
      <alignment horizontal="center" wrapText="1"/>
    </xf>
    <xf numFmtId="0" fontId="2" fillId="0" borderId="1" xfId="0" applyFont="1" applyFill="1" applyBorder="1" applyAlignment="1">
      <alignment horizontal="center" wrapText="1"/>
    </xf>
    <xf numFmtId="0" fontId="0" fillId="0" borderId="1" xfId="0" applyBorder="1" applyAlignment="1">
      <alignment vertical="center"/>
    </xf>
    <xf numFmtId="14" fontId="0" fillId="0" borderId="1" xfId="1" applyNumberFormat="1" applyFont="1" applyBorder="1" applyAlignment="1">
      <alignment horizontal="center" vertical="center"/>
    </xf>
    <xf numFmtId="0" fontId="0" fillId="0" borderId="1" xfId="0" applyBorder="1" applyAlignment="1">
      <alignment vertical="center" wrapText="1"/>
    </xf>
    <xf numFmtId="14" fontId="0" fillId="0" borderId="1" xfId="0" applyNumberFormat="1" applyFill="1" applyBorder="1" applyAlignment="1">
      <alignment vertical="center"/>
    </xf>
    <xf numFmtId="14" fontId="0" fillId="0" borderId="1" xfId="0" applyNumberFormat="1" applyBorder="1" applyAlignment="1">
      <alignment vertical="center"/>
    </xf>
    <xf numFmtId="0" fontId="0" fillId="0" borderId="1" xfId="0" applyFill="1" applyBorder="1" applyAlignment="1">
      <alignment vertical="center"/>
    </xf>
    <xf numFmtId="14" fontId="0" fillId="0" borderId="1" xfId="1" applyNumberFormat="1" applyFont="1" applyFill="1" applyBorder="1" applyAlignment="1">
      <alignment horizontal="center" vertical="center"/>
    </xf>
    <xf numFmtId="0" fontId="0" fillId="0" borderId="1" xfId="0" applyFill="1" applyBorder="1" applyAlignment="1">
      <alignment vertical="center" wrapText="1"/>
    </xf>
    <xf numFmtId="0" fontId="5" fillId="0" borderId="1" xfId="2" applyFill="1" applyBorder="1" applyAlignment="1">
      <alignment vertical="center" wrapText="1"/>
    </xf>
    <xf numFmtId="14" fontId="0" fillId="2" borderId="1" xfId="1" applyNumberFormat="1" applyFont="1" applyFill="1" applyBorder="1" applyAlignment="1">
      <alignment horizontal="center" vertical="center"/>
    </xf>
    <xf numFmtId="0" fontId="3" fillId="0" borderId="1" xfId="0" applyFont="1" applyBorder="1" applyAlignment="1">
      <alignment vertical="center" wrapText="1"/>
    </xf>
    <xf numFmtId="0" fontId="5" fillId="0" borderId="1" xfId="2" applyBorder="1" applyAlignment="1">
      <alignment vertical="center" wrapText="1"/>
    </xf>
    <xf numFmtId="14" fontId="0" fillId="0" borderId="1" xfId="1" applyNumberFormat="1" applyFont="1" applyBorder="1" applyAlignment="1">
      <alignment horizontal="center" vertical="center" wrapText="1"/>
    </xf>
    <xf numFmtId="0" fontId="8" fillId="0" borderId="1" xfId="2" applyFont="1" applyBorder="1" applyAlignment="1">
      <alignment vertical="center" wrapText="1"/>
    </xf>
    <xf numFmtId="0" fontId="0" fillId="2" borderId="1" xfId="0" applyFill="1" applyBorder="1" applyAlignment="1">
      <alignment vertical="center"/>
    </xf>
    <xf numFmtId="0" fontId="7" fillId="0" borderId="1" xfId="2" applyFont="1" applyFill="1" applyBorder="1" applyAlignment="1">
      <alignment vertical="center" wrapText="1"/>
    </xf>
    <xf numFmtId="0" fontId="0" fillId="2" borderId="1" xfId="0" applyFill="1" applyBorder="1" applyAlignment="1">
      <alignment vertical="center" wrapText="1"/>
    </xf>
    <xf numFmtId="0" fontId="9" fillId="0" borderId="1" xfId="0" applyFont="1" applyBorder="1" applyAlignment="1">
      <alignment wrapText="1"/>
    </xf>
    <xf numFmtId="0" fontId="0" fillId="0" borderId="1" xfId="0" applyFill="1" applyBorder="1"/>
    <xf numFmtId="14" fontId="0" fillId="0" borderId="1" xfId="1" applyNumberFormat="1" applyFont="1" applyBorder="1" applyAlignment="1">
      <alignment horizontal="center"/>
    </xf>
    <xf numFmtId="0" fontId="0" fillId="0" borderId="1" xfId="0" applyBorder="1" applyAlignment="1">
      <alignment wrapText="1"/>
    </xf>
    <xf numFmtId="0" fontId="0" fillId="0" borderId="1" xfId="0" applyBorder="1"/>
    <xf numFmtId="0" fontId="0" fillId="0" borderId="2" xfId="0" applyFill="1" applyBorder="1"/>
    <xf numFmtId="0" fontId="0" fillId="0" borderId="2" xfId="0" applyFill="1" applyBorder="1" applyAlignment="1">
      <alignment vertical="center" wrapText="1"/>
    </xf>
    <xf numFmtId="0" fontId="0" fillId="0" borderId="1" xfId="0" applyFill="1" applyBorder="1" applyAlignment="1">
      <alignment horizontal="left" vertical="center"/>
    </xf>
    <xf numFmtId="14" fontId="0" fillId="0" borderId="1" xfId="0" applyNumberFormat="1" applyBorder="1" applyAlignment="1">
      <alignment vertical="center" wrapText="1"/>
    </xf>
    <xf numFmtId="0" fontId="2" fillId="0" borderId="0" xfId="0" applyFont="1"/>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184150</xdr:colOff>
          <xdr:row>21</xdr:row>
          <xdr:rowOff>38100</xdr:rowOff>
        </xdr:from>
        <xdr:to>
          <xdr:col>1</xdr:col>
          <xdr:colOff>190500</xdr:colOff>
          <xdr:row>27</xdr:row>
          <xdr:rowOff>50800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74771</xdr:colOff>
      <xdr:row>148</xdr:row>
      <xdr:rowOff>165021</xdr:rowOff>
    </xdr:from>
    <xdr:to>
      <xdr:col>2</xdr:col>
      <xdr:colOff>1617751</xdr:colOff>
      <xdr:row>165</xdr:row>
      <xdr:rowOff>96768</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74771" y="45428615"/>
          <a:ext cx="6454222" cy="3694439"/>
        </a:xfrm>
        <a:prstGeom prst="rect">
          <a:avLst/>
        </a:prstGeom>
      </xdr:spPr>
    </xdr:pic>
    <xdr:clientData/>
  </xdr:twoCellAnchor>
  <xdr:twoCellAnchor editAs="oneCell">
    <xdr:from>
      <xdr:col>0</xdr:col>
      <xdr:colOff>36368</xdr:colOff>
      <xdr:row>129</xdr:row>
      <xdr:rowOff>126423</xdr:rowOff>
    </xdr:from>
    <xdr:to>
      <xdr:col>2</xdr:col>
      <xdr:colOff>1448479</xdr:colOff>
      <xdr:row>143</xdr:row>
      <xdr:rowOff>164895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36368" y="42538650"/>
          <a:ext cx="6382429" cy="257535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787400</xdr:colOff>
          <xdr:row>170</xdr:row>
          <xdr:rowOff>177800</xdr:rowOff>
        </xdr:from>
        <xdr:to>
          <xdr:col>1</xdr:col>
          <xdr:colOff>1704975</xdr:colOff>
          <xdr:row>174</xdr:row>
          <xdr:rowOff>104775</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711200</xdr:colOff>
          <xdr:row>170</xdr:row>
          <xdr:rowOff>146050</xdr:rowOff>
        </xdr:from>
        <xdr:to>
          <xdr:col>0</xdr:col>
          <xdr:colOff>1704975</xdr:colOff>
          <xdr:row>174</xdr:row>
          <xdr:rowOff>66675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374650</xdr:colOff>
          <xdr:row>152</xdr:row>
          <xdr:rowOff>165100</xdr:rowOff>
        </xdr:from>
        <xdr:to>
          <xdr:col>6</xdr:col>
          <xdr:colOff>1323975</xdr:colOff>
          <xdr:row>153</xdr:row>
          <xdr:rowOff>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13" Type="http://schemas.openxmlformats.org/officeDocument/2006/relationships/package" Target="../embeddings/Microsoft_Word_Document2.docx"/><Relationship Id="rId3" Type="http://schemas.openxmlformats.org/officeDocument/2006/relationships/hyperlink" Target="https://www.library.ca.gov/Content/pdf/GovernmentPublications/executive-order-proclamation/40-Proc-2021-06-22.pdf" TargetMode="External"/><Relationship Id="rId7" Type="http://schemas.openxmlformats.org/officeDocument/2006/relationships/hyperlink" Target="https://www.library.ca.gov/Content/pdf/GovernmentPublications/executive-order-proclamation/40-Proc-2021-01-29.pdf" TargetMode="External"/><Relationship Id="rId12" Type="http://schemas.openxmlformats.org/officeDocument/2006/relationships/image" Target="../media/image2.emf"/><Relationship Id="rId2" Type="http://schemas.openxmlformats.org/officeDocument/2006/relationships/hyperlink" Target="https://www.library.ca.gov/Content/pdf/GovernmentPublications/executive-order-proclamation/40-Proc-2021-06-17.pdf" TargetMode="External"/><Relationship Id="rId16" Type="http://schemas.openxmlformats.org/officeDocument/2006/relationships/image" Target="../media/image4.emf"/><Relationship Id="rId1" Type="http://schemas.openxmlformats.org/officeDocument/2006/relationships/hyperlink" Target="2019-07-EQ00025%20Ridgecrest%20Earthquake\2019-07-EQ00025%202019%20Ridgecrest%20Earthquake.pdf" TargetMode="External"/><Relationship Id="rId6" Type="http://schemas.openxmlformats.org/officeDocument/2006/relationships/hyperlink" Target="https://www.library.ca.gov/Content/pdf/GovernmentPublications/executive-order-proclamation/40-Proc-2021-04-21.pdf" TargetMode="External"/><Relationship Id="rId11" Type="http://schemas.openxmlformats.org/officeDocument/2006/relationships/package" Target="../embeddings/Microsoft_Word_Document1.docx"/><Relationship Id="rId5" Type="http://schemas.openxmlformats.org/officeDocument/2006/relationships/hyperlink" Target="https://www.fema.gov/disaster/5400%20%20%20%20%20%20%20%20%20%20%20%20%20%20%20%20%20%20%20%20Roll%20into%20DR4610%20Northeast%20Wildfires" TargetMode="External"/><Relationship Id="rId15" Type="http://schemas.openxmlformats.org/officeDocument/2006/relationships/oleObject" Target="../embeddings/oleObject1.bin"/><Relationship Id="rId10" Type="http://schemas.openxmlformats.org/officeDocument/2006/relationships/vmlDrawing" Target="../drawings/vmlDrawing2.vml"/><Relationship Id="rId4" Type="http://schemas.openxmlformats.org/officeDocument/2006/relationships/hyperlink" Target="https://www.fema.gov/disaster/5393" TargetMode="External"/><Relationship Id="rId9" Type="http://schemas.openxmlformats.org/officeDocument/2006/relationships/drawing" Target="../drawings/drawing2.xml"/><Relationship Id="rId14"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9"/>
  <sheetViews>
    <sheetView topLeftCell="A43" zoomScale="85" zoomScaleNormal="85" workbookViewId="0">
      <selection activeCell="F50" sqref="F50"/>
    </sheetView>
  </sheetViews>
  <sheetFormatPr defaultRowHeight="14.5" x14ac:dyDescent="0.35"/>
  <cols>
    <col min="1" max="1" width="20.1796875" customWidth="1"/>
    <col min="2" max="2" width="27.453125" customWidth="1"/>
  </cols>
  <sheetData>
    <row r="2" spans="1:3" x14ac:dyDescent="0.35">
      <c r="A2" t="s">
        <v>37</v>
      </c>
      <c r="B2" t="s">
        <v>23</v>
      </c>
      <c r="C2">
        <f>LEN(B2)</f>
        <v>15</v>
      </c>
    </row>
    <row r="4" spans="1:3" x14ac:dyDescent="0.35">
      <c r="A4" t="s">
        <v>121</v>
      </c>
      <c r="B4" t="s">
        <v>122</v>
      </c>
    </row>
    <row r="5" spans="1:3" x14ac:dyDescent="0.35">
      <c r="A5" t="s">
        <v>123</v>
      </c>
      <c r="B5" t="s">
        <v>124</v>
      </c>
    </row>
    <row r="7" spans="1:3" x14ac:dyDescent="0.35">
      <c r="A7" t="s">
        <v>36</v>
      </c>
    </row>
    <row r="8" spans="1:3" x14ac:dyDescent="0.35">
      <c r="A8" s="4" t="s">
        <v>34</v>
      </c>
      <c r="B8" t="s">
        <v>35</v>
      </c>
    </row>
    <row r="9" spans="1:3" x14ac:dyDescent="0.35">
      <c r="A9" s="4" t="s">
        <v>24</v>
      </c>
      <c r="B9" t="s">
        <v>25</v>
      </c>
    </row>
    <row r="10" spans="1:3" x14ac:dyDescent="0.35">
      <c r="A10" s="4" t="s">
        <v>26</v>
      </c>
      <c r="B10" t="s">
        <v>27</v>
      </c>
    </row>
    <row r="11" spans="1:3" x14ac:dyDescent="0.35">
      <c r="A11" s="4" t="s">
        <v>28</v>
      </c>
      <c r="B11" t="s">
        <v>29</v>
      </c>
    </row>
    <row r="12" spans="1:3" x14ac:dyDescent="0.35">
      <c r="A12" s="4" t="s">
        <v>30</v>
      </c>
      <c r="B12" t="s">
        <v>31</v>
      </c>
    </row>
    <row r="13" spans="1:3" x14ac:dyDescent="0.35">
      <c r="A13" s="4" t="s">
        <v>33</v>
      </c>
      <c r="B13" t="s">
        <v>32</v>
      </c>
    </row>
    <row r="14" spans="1:3" x14ac:dyDescent="0.35">
      <c r="A14" s="4" t="s">
        <v>134</v>
      </c>
      <c r="B14" t="s">
        <v>135</v>
      </c>
    </row>
    <row r="15" spans="1:3" x14ac:dyDescent="0.35">
      <c r="A15" s="4" t="s">
        <v>254</v>
      </c>
      <c r="B15" t="s">
        <v>256</v>
      </c>
    </row>
    <row r="16" spans="1:3" x14ac:dyDescent="0.35">
      <c r="A16" s="4" t="s">
        <v>255</v>
      </c>
      <c r="B16" t="s">
        <v>257</v>
      </c>
    </row>
    <row r="17" spans="1:5" x14ac:dyDescent="0.35">
      <c r="A17" s="4" t="s">
        <v>344</v>
      </c>
      <c r="B17" t="s">
        <v>345</v>
      </c>
    </row>
    <row r="18" spans="1:5" x14ac:dyDescent="0.35">
      <c r="A18" s="4" t="s">
        <v>430</v>
      </c>
      <c r="B18" t="s">
        <v>428</v>
      </c>
    </row>
    <row r="20" spans="1:5" x14ac:dyDescent="0.35">
      <c r="A20" t="s">
        <v>38</v>
      </c>
    </row>
    <row r="24" spans="1:5" x14ac:dyDescent="0.35">
      <c r="E24" t="s">
        <v>238</v>
      </c>
    </row>
    <row r="30" spans="1:5" x14ac:dyDescent="0.35">
      <c r="A30" t="s">
        <v>404</v>
      </c>
    </row>
    <row r="38" spans="1:2" x14ac:dyDescent="0.35">
      <c r="A38" s="4" t="s">
        <v>30</v>
      </c>
      <c r="B38" t="s">
        <v>31</v>
      </c>
    </row>
    <row r="39" spans="1:2" x14ac:dyDescent="0.35">
      <c r="A39" s="4" t="s">
        <v>134</v>
      </c>
      <c r="B39" t="s">
        <v>135</v>
      </c>
    </row>
    <row r="40" spans="1:2" x14ac:dyDescent="0.35">
      <c r="A40" s="4" t="s">
        <v>254</v>
      </c>
      <c r="B40" t="s">
        <v>256</v>
      </c>
    </row>
    <row r="41" spans="1:2" x14ac:dyDescent="0.35">
      <c r="A41" s="4" t="s">
        <v>255</v>
      </c>
      <c r="B41" t="s">
        <v>257</v>
      </c>
    </row>
    <row r="42" spans="1:2" x14ac:dyDescent="0.35">
      <c r="A42" s="4" t="s">
        <v>344</v>
      </c>
      <c r="B42" t="s">
        <v>345</v>
      </c>
    </row>
    <row r="43" spans="1:2" x14ac:dyDescent="0.35">
      <c r="A43" s="4" t="s">
        <v>430</v>
      </c>
      <c r="B43" t="s">
        <v>428</v>
      </c>
    </row>
    <row r="44" spans="1:2" x14ac:dyDescent="0.35">
      <c r="A44" s="4"/>
    </row>
    <row r="45" spans="1:2" x14ac:dyDescent="0.35">
      <c r="A45" s="4" t="s">
        <v>517</v>
      </c>
      <c r="B45" s="47" t="s">
        <v>518</v>
      </c>
    </row>
    <row r="46" spans="1:2" x14ac:dyDescent="0.35">
      <c r="A46" s="4" t="s">
        <v>531</v>
      </c>
      <c r="B46" s="47" t="s">
        <v>25</v>
      </c>
    </row>
    <row r="47" spans="1:2" x14ac:dyDescent="0.35">
      <c r="A47" s="4" t="s">
        <v>530</v>
      </c>
      <c r="B47" s="47" t="s">
        <v>519</v>
      </c>
    </row>
    <row r="48" spans="1:2" x14ac:dyDescent="0.35">
      <c r="A48" s="4" t="s">
        <v>532</v>
      </c>
      <c r="B48" s="47" t="s">
        <v>27</v>
      </c>
    </row>
    <row r="49" spans="1:2" x14ac:dyDescent="0.35">
      <c r="A49" s="4" t="s">
        <v>520</v>
      </c>
      <c r="B49" s="47" t="s">
        <v>521</v>
      </c>
    </row>
    <row r="50" spans="1:2" x14ac:dyDescent="0.35">
      <c r="A50" s="4" t="s">
        <v>522</v>
      </c>
      <c r="B50" s="47" t="s">
        <v>523</v>
      </c>
    </row>
    <row r="51" spans="1:2" x14ac:dyDescent="0.35">
      <c r="A51" s="4" t="s">
        <v>524</v>
      </c>
      <c r="B51" s="47" t="s">
        <v>525</v>
      </c>
    </row>
    <row r="52" spans="1:2" x14ac:dyDescent="0.35">
      <c r="A52" s="4" t="s">
        <v>526</v>
      </c>
      <c r="B52" s="47" t="s">
        <v>527</v>
      </c>
    </row>
    <row r="53" spans="1:2" x14ac:dyDescent="0.35">
      <c r="A53" s="4" t="s">
        <v>528</v>
      </c>
      <c r="B53" s="47" t="s">
        <v>529</v>
      </c>
    </row>
    <row r="54" spans="1:2" x14ac:dyDescent="0.35">
      <c r="A54" s="4" t="s">
        <v>533</v>
      </c>
      <c r="B54" s="47" t="s">
        <v>29</v>
      </c>
    </row>
    <row r="55" spans="1:2" x14ac:dyDescent="0.35">
      <c r="A55" s="4" t="s">
        <v>534</v>
      </c>
      <c r="B55" s="47" t="s">
        <v>32</v>
      </c>
    </row>
    <row r="56" spans="1:2" x14ac:dyDescent="0.35">
      <c r="A56" s="4" t="s">
        <v>535</v>
      </c>
      <c r="B56" s="47" t="s">
        <v>536</v>
      </c>
    </row>
    <row r="57" spans="1:2" x14ac:dyDescent="0.35">
      <c r="A57" s="4" t="s">
        <v>537</v>
      </c>
      <c r="B57" s="47" t="s">
        <v>538</v>
      </c>
    </row>
    <row r="58" spans="1:2" x14ac:dyDescent="0.35">
      <c r="A58" s="4" t="s">
        <v>539</v>
      </c>
      <c r="B58" s="47" t="s">
        <v>540</v>
      </c>
    </row>
    <row r="59" spans="1:2" x14ac:dyDescent="0.35">
      <c r="A59" s="4" t="s">
        <v>541</v>
      </c>
      <c r="B59" s="47" t="s">
        <v>35</v>
      </c>
    </row>
  </sheetData>
  <pageMargins left="0.7" right="0.7" top="0.75" bottom="0.75" header="0.3" footer="0.3"/>
  <pageSetup orientation="portrait" r:id="rId1"/>
  <drawing r:id="rId2"/>
  <legacyDrawing r:id="rId3"/>
  <oleObjects>
    <mc:AlternateContent xmlns:mc="http://schemas.openxmlformats.org/markup-compatibility/2006">
      <mc:Choice Requires="x14">
        <oleObject progId="Document" dvAspect="DVASPECT_ICON" shapeId="2049" r:id="rId4">
          <objectPr defaultSize="0" autoPict="0" r:id="rId5">
            <anchor moveWithCells="1">
              <from>
                <xdr:col>0</xdr:col>
                <xdr:colOff>184150</xdr:colOff>
                <xdr:row>21</xdr:row>
                <xdr:rowOff>38100</xdr:rowOff>
              </from>
              <to>
                <xdr:col>1</xdr:col>
                <xdr:colOff>190500</xdr:colOff>
                <xdr:row>27</xdr:row>
                <xdr:rowOff>50800</xdr:rowOff>
              </to>
            </anchor>
          </objectPr>
        </oleObject>
      </mc:Choice>
      <mc:Fallback>
        <oleObject progId="Document" dvAspect="DVASPECT_ICON" shapeId="2049"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53"/>
  <sheetViews>
    <sheetView tabSelected="1" zoomScale="110" zoomScaleNormal="110" workbookViewId="0">
      <pane xSplit="1" ySplit="3" topLeftCell="I77" activePane="bottomRight" state="frozen"/>
      <selection pane="topRight" activeCell="B1" sqref="B1"/>
      <selection pane="bottomLeft" activeCell="A4" sqref="A4"/>
      <selection pane="bottomRight" activeCell="I84" sqref="I84"/>
    </sheetView>
  </sheetViews>
  <sheetFormatPr defaultRowHeight="14.5" x14ac:dyDescent="0.35"/>
  <cols>
    <col min="1" max="1" width="32.1796875" style="5" bestFit="1" customWidth="1"/>
    <col min="2" max="2" width="38.81640625" style="5" customWidth="1"/>
    <col min="3" max="3" width="36.1796875" style="5" customWidth="1"/>
    <col min="4" max="4" width="19.81640625" customWidth="1"/>
    <col min="5" max="5" width="24.1796875" style="2" customWidth="1"/>
    <col min="6" max="6" width="19.1796875" style="2" customWidth="1"/>
    <col min="7" max="7" width="28.81640625" bestFit="1" customWidth="1"/>
    <col min="8" max="8" width="34.54296875" style="3" customWidth="1"/>
    <col min="9" max="9" width="50.81640625" bestFit="1" customWidth="1"/>
    <col min="10" max="10" width="14.54296875" style="5" customWidth="1"/>
    <col min="11" max="11" width="10.81640625" customWidth="1"/>
    <col min="12" max="12" width="13.453125" customWidth="1"/>
  </cols>
  <sheetData>
    <row r="1" spans="1:12" x14ac:dyDescent="0.35">
      <c r="A1" s="5" t="s">
        <v>0</v>
      </c>
    </row>
    <row r="3" spans="1:12" s="1" customFormat="1" ht="43.5" x14ac:dyDescent="0.35">
      <c r="A3" s="15" t="s">
        <v>452</v>
      </c>
      <c r="B3" s="15" t="s">
        <v>453</v>
      </c>
      <c r="C3" s="15" t="s">
        <v>394</v>
      </c>
      <c r="D3" s="16" t="s">
        <v>1</v>
      </c>
      <c r="E3" s="17" t="s">
        <v>185</v>
      </c>
      <c r="F3" s="18" t="s">
        <v>266</v>
      </c>
      <c r="G3" s="16" t="s">
        <v>2</v>
      </c>
      <c r="H3" s="19" t="s">
        <v>3</v>
      </c>
      <c r="I3" s="16" t="s">
        <v>4</v>
      </c>
      <c r="J3" s="20" t="s">
        <v>232</v>
      </c>
      <c r="K3" s="20" t="s">
        <v>229</v>
      </c>
      <c r="L3" s="20" t="s">
        <v>230</v>
      </c>
    </row>
    <row r="4" spans="1:12" s="11" customFormat="1" x14ac:dyDescent="0.35">
      <c r="A4" s="21" t="s">
        <v>10</v>
      </c>
      <c r="B4" s="21" t="s">
        <v>11</v>
      </c>
      <c r="C4" s="21"/>
      <c r="D4" s="21" t="s">
        <v>13</v>
      </c>
      <c r="E4" s="22">
        <v>42932</v>
      </c>
      <c r="F4" s="22">
        <v>42948</v>
      </c>
      <c r="G4" s="21" t="s">
        <v>8</v>
      </c>
      <c r="H4" s="23" t="s">
        <v>12</v>
      </c>
      <c r="I4" s="21"/>
      <c r="J4" s="24">
        <f>E4+120</f>
        <v>43052</v>
      </c>
      <c r="K4" s="25" t="s">
        <v>231</v>
      </c>
      <c r="L4" s="25" t="s">
        <v>231</v>
      </c>
    </row>
    <row r="5" spans="1:12" s="11" customFormat="1" ht="58" x14ac:dyDescent="0.35">
      <c r="A5" s="21" t="s">
        <v>5</v>
      </c>
      <c r="B5" s="21" t="s">
        <v>6</v>
      </c>
      <c r="C5" s="21"/>
      <c r="D5" s="21" t="s">
        <v>7</v>
      </c>
      <c r="E5" s="22">
        <v>43016</v>
      </c>
      <c r="F5" s="22">
        <v>43039</v>
      </c>
      <c r="G5" s="21" t="s">
        <v>8</v>
      </c>
      <c r="H5" s="23" t="s">
        <v>9</v>
      </c>
      <c r="I5" s="23" t="s">
        <v>56</v>
      </c>
      <c r="J5" s="24">
        <f t="shared" ref="J5:J53" si="0">E5+120</f>
        <v>43136</v>
      </c>
      <c r="K5" s="25" t="s">
        <v>231</v>
      </c>
      <c r="L5" s="25" t="s">
        <v>231</v>
      </c>
    </row>
    <row r="6" spans="1:12" s="11" customFormat="1" ht="29" x14ac:dyDescent="0.35">
      <c r="A6" s="21" t="s">
        <v>14</v>
      </c>
      <c r="B6" s="21" t="s">
        <v>15</v>
      </c>
      <c r="C6" s="21"/>
      <c r="D6" s="21" t="s">
        <v>16</v>
      </c>
      <c r="E6" s="22">
        <v>43073</v>
      </c>
      <c r="F6" s="22">
        <v>43131</v>
      </c>
      <c r="G6" s="21" t="s">
        <v>8</v>
      </c>
      <c r="H6" s="23" t="s">
        <v>17</v>
      </c>
      <c r="I6" s="21"/>
      <c r="J6" s="24">
        <f t="shared" si="0"/>
        <v>43193</v>
      </c>
      <c r="K6" s="25" t="s">
        <v>231</v>
      </c>
      <c r="L6" s="25" t="s">
        <v>231</v>
      </c>
    </row>
    <row r="7" spans="1:12" s="11" customFormat="1" x14ac:dyDescent="0.35">
      <c r="A7" s="21" t="s">
        <v>18</v>
      </c>
      <c r="B7" s="21" t="s">
        <v>19</v>
      </c>
      <c r="C7" s="21"/>
      <c r="D7" s="21" t="s">
        <v>20</v>
      </c>
      <c r="E7" s="22">
        <v>43304</v>
      </c>
      <c r="F7" s="22">
        <v>43330</v>
      </c>
      <c r="G7" s="21" t="s">
        <v>8</v>
      </c>
      <c r="H7" s="23" t="s">
        <v>21</v>
      </c>
      <c r="I7" s="21" t="s">
        <v>22</v>
      </c>
      <c r="J7" s="24">
        <f t="shared" si="0"/>
        <v>43424</v>
      </c>
      <c r="K7" s="25" t="s">
        <v>231</v>
      </c>
      <c r="L7" s="25" t="s">
        <v>231</v>
      </c>
    </row>
    <row r="8" spans="1:12" s="11" customFormat="1" x14ac:dyDescent="0.35">
      <c r="A8" s="21" t="s">
        <v>39</v>
      </c>
      <c r="B8" s="21" t="s">
        <v>40</v>
      </c>
      <c r="C8" s="21"/>
      <c r="D8" s="21" t="s">
        <v>41</v>
      </c>
      <c r="E8" s="22">
        <v>43306</v>
      </c>
      <c r="F8" s="22">
        <v>43313</v>
      </c>
      <c r="G8" s="21" t="s">
        <v>8</v>
      </c>
      <c r="H8" s="23" t="s">
        <v>42</v>
      </c>
      <c r="I8" s="21"/>
      <c r="J8" s="24">
        <f t="shared" si="0"/>
        <v>43426</v>
      </c>
      <c r="K8" s="25" t="s">
        <v>231</v>
      </c>
      <c r="L8" s="25" t="s">
        <v>231</v>
      </c>
    </row>
    <row r="9" spans="1:12" s="11" customFormat="1" x14ac:dyDescent="0.35">
      <c r="A9" s="21" t="s">
        <v>43</v>
      </c>
      <c r="B9" s="21" t="s">
        <v>44</v>
      </c>
      <c r="C9" s="21"/>
      <c r="D9" s="21" t="s">
        <v>45</v>
      </c>
      <c r="E9" s="22">
        <v>43310</v>
      </c>
      <c r="F9" s="22">
        <v>43332</v>
      </c>
      <c r="G9" s="21" t="s">
        <v>8</v>
      </c>
      <c r="H9" s="23" t="s">
        <v>46</v>
      </c>
      <c r="I9" s="21" t="s">
        <v>47</v>
      </c>
      <c r="J9" s="24">
        <f t="shared" si="0"/>
        <v>43430</v>
      </c>
      <c r="K9" s="25" t="s">
        <v>231</v>
      </c>
      <c r="L9" s="25" t="s">
        <v>231</v>
      </c>
    </row>
    <row r="10" spans="1:12" s="11" customFormat="1" x14ac:dyDescent="0.35">
      <c r="A10" s="21" t="s">
        <v>48</v>
      </c>
      <c r="B10" s="21" t="s">
        <v>49</v>
      </c>
      <c r="C10" s="21"/>
      <c r="D10" s="21" t="s">
        <v>50</v>
      </c>
      <c r="E10" s="22">
        <v>43304</v>
      </c>
      <c r="F10" s="22">
        <v>43362</v>
      </c>
      <c r="G10" s="21" t="s">
        <v>8</v>
      </c>
      <c r="H10" s="23" t="s">
        <v>21</v>
      </c>
      <c r="I10" s="21" t="s">
        <v>51</v>
      </c>
      <c r="J10" s="24">
        <f t="shared" si="0"/>
        <v>43424</v>
      </c>
      <c r="K10" s="25" t="s">
        <v>231</v>
      </c>
      <c r="L10" s="25" t="s">
        <v>231</v>
      </c>
    </row>
    <row r="11" spans="1:12" s="11" customFormat="1" x14ac:dyDescent="0.35">
      <c r="A11" s="21" t="s">
        <v>57</v>
      </c>
      <c r="B11" s="21" t="s">
        <v>58</v>
      </c>
      <c r="C11" s="21"/>
      <c r="D11" s="21" t="s">
        <v>59</v>
      </c>
      <c r="E11" s="22">
        <v>43073</v>
      </c>
      <c r="F11" s="22">
        <v>43098</v>
      </c>
      <c r="G11" s="21" t="s">
        <v>8</v>
      </c>
      <c r="H11" s="23" t="s">
        <v>60</v>
      </c>
      <c r="I11" s="21"/>
      <c r="J11" s="24">
        <f t="shared" si="0"/>
        <v>43193</v>
      </c>
      <c r="K11" s="25" t="s">
        <v>231</v>
      </c>
      <c r="L11" s="25" t="s">
        <v>231</v>
      </c>
    </row>
    <row r="12" spans="1:12" s="11" customFormat="1" x14ac:dyDescent="0.35">
      <c r="A12" s="21" t="s">
        <v>61</v>
      </c>
      <c r="B12" s="21" t="s">
        <v>62</v>
      </c>
      <c r="C12" s="21"/>
      <c r="D12" s="21" t="s">
        <v>63</v>
      </c>
      <c r="E12" s="22">
        <v>43074</v>
      </c>
      <c r="F12" s="22">
        <v>43083</v>
      </c>
      <c r="G12" s="21" t="s">
        <v>8</v>
      </c>
      <c r="H12" s="23" t="s">
        <v>64</v>
      </c>
      <c r="I12" s="21"/>
      <c r="J12" s="24">
        <f t="shared" si="0"/>
        <v>43194</v>
      </c>
      <c r="K12" s="25" t="s">
        <v>231</v>
      </c>
      <c r="L12" s="25" t="s">
        <v>231</v>
      </c>
    </row>
    <row r="13" spans="1:12" s="11" customFormat="1" x14ac:dyDescent="0.35">
      <c r="A13" s="21" t="s">
        <v>65</v>
      </c>
      <c r="B13" s="21" t="s">
        <v>66</v>
      </c>
      <c r="C13" s="21"/>
      <c r="D13" s="21" t="s">
        <v>67</v>
      </c>
      <c r="E13" s="22">
        <v>43074</v>
      </c>
      <c r="F13" s="22">
        <v>43083</v>
      </c>
      <c r="G13" s="21" t="s">
        <v>8</v>
      </c>
      <c r="H13" s="23" t="s">
        <v>64</v>
      </c>
      <c r="I13" s="21"/>
      <c r="J13" s="24">
        <f t="shared" si="0"/>
        <v>43194</v>
      </c>
      <c r="K13" s="25" t="s">
        <v>231</v>
      </c>
      <c r="L13" s="25" t="s">
        <v>231</v>
      </c>
    </row>
    <row r="14" spans="1:12" s="11" customFormat="1" x14ac:dyDescent="0.35">
      <c r="A14" s="21" t="s">
        <v>68</v>
      </c>
      <c r="B14" s="21" t="s">
        <v>69</v>
      </c>
      <c r="C14" s="21"/>
      <c r="D14" s="21" t="s">
        <v>70</v>
      </c>
      <c r="E14" s="22">
        <v>43075</v>
      </c>
      <c r="F14" s="22">
        <v>43084</v>
      </c>
      <c r="G14" s="21" t="s">
        <v>8</v>
      </c>
      <c r="H14" s="23" t="s">
        <v>64</v>
      </c>
      <c r="I14" s="21"/>
      <c r="J14" s="24">
        <f t="shared" si="0"/>
        <v>43195</v>
      </c>
      <c r="K14" s="25" t="s">
        <v>231</v>
      </c>
      <c r="L14" s="25" t="s">
        <v>231</v>
      </c>
    </row>
    <row r="15" spans="1:12" s="11" customFormat="1" x14ac:dyDescent="0.35">
      <c r="A15" s="21" t="s">
        <v>71</v>
      </c>
      <c r="B15" s="21" t="s">
        <v>72</v>
      </c>
      <c r="C15" s="21"/>
      <c r="D15" s="21" t="s">
        <v>73</v>
      </c>
      <c r="E15" s="22">
        <v>43076</v>
      </c>
      <c r="F15" s="22">
        <v>43085</v>
      </c>
      <c r="G15" s="21" t="s">
        <v>8</v>
      </c>
      <c r="H15" s="23" t="s">
        <v>74</v>
      </c>
      <c r="I15" s="21"/>
      <c r="J15" s="24">
        <f t="shared" si="0"/>
        <v>43196</v>
      </c>
      <c r="K15" s="25" t="s">
        <v>231</v>
      </c>
      <c r="L15" s="25" t="s">
        <v>231</v>
      </c>
    </row>
    <row r="16" spans="1:12" s="11" customFormat="1" x14ac:dyDescent="0.35">
      <c r="A16" s="21" t="s">
        <v>75</v>
      </c>
      <c r="B16" s="21" t="s">
        <v>76</v>
      </c>
      <c r="C16" s="21"/>
      <c r="D16" s="21" t="s">
        <v>77</v>
      </c>
      <c r="E16" s="22">
        <v>43274</v>
      </c>
      <c r="F16" s="22">
        <v>43287</v>
      </c>
      <c r="G16" s="21" t="s">
        <v>8</v>
      </c>
      <c r="H16" s="23" t="s">
        <v>90</v>
      </c>
      <c r="I16" s="21"/>
      <c r="J16" s="24">
        <f t="shared" si="0"/>
        <v>43394</v>
      </c>
      <c r="K16" s="25" t="s">
        <v>231</v>
      </c>
      <c r="L16" s="25" t="s">
        <v>231</v>
      </c>
    </row>
    <row r="17" spans="1:12" s="13" customFormat="1" x14ac:dyDescent="0.35">
      <c r="A17" s="26" t="s">
        <v>78</v>
      </c>
      <c r="B17" s="26" t="s">
        <v>62</v>
      </c>
      <c r="C17" s="26"/>
      <c r="D17" s="26" t="s">
        <v>79</v>
      </c>
      <c r="E17" s="27">
        <v>43275</v>
      </c>
      <c r="F17" s="27">
        <v>43280</v>
      </c>
      <c r="G17" s="26" t="s">
        <v>8</v>
      </c>
      <c r="H17" s="28" t="s">
        <v>21</v>
      </c>
      <c r="I17" s="26"/>
      <c r="J17" s="24">
        <f t="shared" si="0"/>
        <v>43395</v>
      </c>
      <c r="K17" s="25" t="s">
        <v>231</v>
      </c>
      <c r="L17" s="25" t="s">
        <v>231</v>
      </c>
    </row>
    <row r="18" spans="1:12" s="13" customFormat="1" x14ac:dyDescent="0.35">
      <c r="A18" s="26" t="s">
        <v>82</v>
      </c>
      <c r="B18" s="26" t="s">
        <v>80</v>
      </c>
      <c r="C18" s="26"/>
      <c r="D18" s="26" t="s">
        <v>81</v>
      </c>
      <c r="E18" s="27">
        <v>43286</v>
      </c>
      <c r="F18" s="27">
        <v>43297</v>
      </c>
      <c r="G18" s="26" t="s">
        <v>8</v>
      </c>
      <c r="H18" s="28" t="s">
        <v>91</v>
      </c>
      <c r="I18" s="26"/>
      <c r="J18" s="24">
        <f t="shared" si="0"/>
        <v>43406</v>
      </c>
      <c r="K18" s="25" t="s">
        <v>231</v>
      </c>
      <c r="L18" s="25" t="s">
        <v>231</v>
      </c>
    </row>
    <row r="19" spans="1:12" s="13" customFormat="1" x14ac:dyDescent="0.35">
      <c r="A19" s="26" t="s">
        <v>83</v>
      </c>
      <c r="B19" s="26" t="s">
        <v>84</v>
      </c>
      <c r="C19" s="26"/>
      <c r="D19" s="26" t="s">
        <v>85</v>
      </c>
      <c r="E19" s="27">
        <v>43287</v>
      </c>
      <c r="F19" s="27">
        <v>43290</v>
      </c>
      <c r="G19" s="26" t="s">
        <v>8</v>
      </c>
      <c r="H19" s="28" t="s">
        <v>92</v>
      </c>
      <c r="I19" s="26"/>
      <c r="J19" s="24">
        <f t="shared" si="0"/>
        <v>43407</v>
      </c>
      <c r="K19" s="25" t="s">
        <v>231</v>
      </c>
      <c r="L19" s="25" t="s">
        <v>231</v>
      </c>
    </row>
    <row r="20" spans="1:12" s="13" customFormat="1" x14ac:dyDescent="0.35">
      <c r="A20" s="26" t="s">
        <v>86</v>
      </c>
      <c r="B20" s="26" t="s">
        <v>87</v>
      </c>
      <c r="C20" s="26"/>
      <c r="D20" s="26" t="s">
        <v>88</v>
      </c>
      <c r="E20" s="27">
        <v>43288</v>
      </c>
      <c r="F20" s="27">
        <v>43291</v>
      </c>
      <c r="G20" s="26" t="s">
        <v>8</v>
      </c>
      <c r="H20" s="28" t="s">
        <v>93</v>
      </c>
      <c r="I20" s="26"/>
      <c r="J20" s="24">
        <f t="shared" si="0"/>
        <v>43408</v>
      </c>
      <c r="K20" s="25" t="s">
        <v>231</v>
      </c>
      <c r="L20" s="25" t="s">
        <v>231</v>
      </c>
    </row>
    <row r="21" spans="1:12" s="13" customFormat="1" x14ac:dyDescent="0.35">
      <c r="A21" s="26" t="s">
        <v>89</v>
      </c>
      <c r="B21" s="26" t="s">
        <v>52</v>
      </c>
      <c r="C21" s="26"/>
      <c r="D21" s="26" t="s">
        <v>53</v>
      </c>
      <c r="E21" s="27">
        <v>43321</v>
      </c>
      <c r="F21" s="27">
        <v>43330</v>
      </c>
      <c r="G21" s="26" t="s">
        <v>8</v>
      </c>
      <c r="H21" s="28" t="s">
        <v>54</v>
      </c>
      <c r="I21" s="26" t="s">
        <v>22</v>
      </c>
      <c r="J21" s="24">
        <f t="shared" si="0"/>
        <v>43441</v>
      </c>
      <c r="K21" s="25" t="s">
        <v>231</v>
      </c>
      <c r="L21" s="25" t="s">
        <v>231</v>
      </c>
    </row>
    <row r="22" spans="1:12" s="11" customFormat="1" x14ac:dyDescent="0.35">
      <c r="A22" s="26" t="s">
        <v>94</v>
      </c>
      <c r="B22" s="26" t="s">
        <v>95</v>
      </c>
      <c r="C22" s="26"/>
      <c r="D22" s="26" t="s">
        <v>101</v>
      </c>
      <c r="E22" s="22">
        <v>43412</v>
      </c>
      <c r="F22" s="22">
        <v>43429</v>
      </c>
      <c r="G22" s="26" t="s">
        <v>8</v>
      </c>
      <c r="H22" s="23" t="s">
        <v>96</v>
      </c>
      <c r="I22" s="21" t="s">
        <v>97</v>
      </c>
      <c r="J22" s="24">
        <f t="shared" si="0"/>
        <v>43532</v>
      </c>
      <c r="K22" s="25" t="s">
        <v>231</v>
      </c>
      <c r="L22" s="25" t="s">
        <v>231</v>
      </c>
    </row>
    <row r="23" spans="1:12" s="11" customFormat="1" x14ac:dyDescent="0.35">
      <c r="A23" s="26" t="s">
        <v>98</v>
      </c>
      <c r="B23" s="26" t="s">
        <v>100</v>
      </c>
      <c r="C23" s="26"/>
      <c r="D23" s="26" t="s">
        <v>102</v>
      </c>
      <c r="E23" s="22">
        <v>43412</v>
      </c>
      <c r="F23" s="22">
        <v>43429</v>
      </c>
      <c r="G23" s="26" t="s">
        <v>8</v>
      </c>
      <c r="H23" s="23" t="s">
        <v>104</v>
      </c>
      <c r="I23" s="21" t="s">
        <v>105</v>
      </c>
      <c r="J23" s="24">
        <f t="shared" si="0"/>
        <v>43532</v>
      </c>
      <c r="K23" s="25" t="s">
        <v>231</v>
      </c>
      <c r="L23" s="25" t="s">
        <v>231</v>
      </c>
    </row>
    <row r="24" spans="1:12" s="11" customFormat="1" x14ac:dyDescent="0.35">
      <c r="A24" s="26" t="s">
        <v>99</v>
      </c>
      <c r="B24" s="26" t="s">
        <v>106</v>
      </c>
      <c r="C24" s="26"/>
      <c r="D24" s="26" t="s">
        <v>103</v>
      </c>
      <c r="E24" s="22">
        <v>43413</v>
      </c>
      <c r="F24" s="22">
        <v>43429</v>
      </c>
      <c r="G24" s="26" t="s">
        <v>8</v>
      </c>
      <c r="H24" s="23" t="s">
        <v>107</v>
      </c>
      <c r="I24" s="21" t="s">
        <v>105</v>
      </c>
      <c r="J24" s="24">
        <f t="shared" si="0"/>
        <v>43533</v>
      </c>
      <c r="K24" s="25" t="s">
        <v>231</v>
      </c>
      <c r="L24" s="25" t="s">
        <v>231</v>
      </c>
    </row>
    <row r="25" spans="1:12" s="11" customFormat="1" ht="43.5" x14ac:dyDescent="0.35">
      <c r="A25" s="26" t="s">
        <v>108</v>
      </c>
      <c r="B25" s="26" t="s">
        <v>109</v>
      </c>
      <c r="C25" s="26"/>
      <c r="D25" s="26" t="s">
        <v>110</v>
      </c>
      <c r="E25" s="22">
        <v>43412</v>
      </c>
      <c r="F25" s="22">
        <v>43429</v>
      </c>
      <c r="G25" s="26" t="s">
        <v>8</v>
      </c>
      <c r="H25" s="23" t="s">
        <v>111</v>
      </c>
      <c r="I25" s="23" t="s">
        <v>112</v>
      </c>
      <c r="J25" s="24">
        <f t="shared" si="0"/>
        <v>43532</v>
      </c>
      <c r="K25" s="25" t="s">
        <v>231</v>
      </c>
      <c r="L25" s="25" t="s">
        <v>231</v>
      </c>
    </row>
    <row r="26" spans="1:12" s="11" customFormat="1" ht="43.5" x14ac:dyDescent="0.35">
      <c r="A26" s="26" t="s">
        <v>115</v>
      </c>
      <c r="B26" s="28" t="s">
        <v>116</v>
      </c>
      <c r="C26" s="28"/>
      <c r="D26" s="26" t="s">
        <v>113</v>
      </c>
      <c r="E26" s="22">
        <v>43509</v>
      </c>
      <c r="F26" s="22">
        <v>43511</v>
      </c>
      <c r="G26" s="26" t="s">
        <v>29</v>
      </c>
      <c r="H26" s="23" t="s">
        <v>119</v>
      </c>
      <c r="I26" s="23"/>
      <c r="J26" s="24">
        <f t="shared" si="0"/>
        <v>43629</v>
      </c>
      <c r="K26" s="25" t="s">
        <v>231</v>
      </c>
      <c r="L26" s="25" t="s">
        <v>231</v>
      </c>
    </row>
    <row r="27" spans="1:12" s="11" customFormat="1" ht="58" x14ac:dyDescent="0.35">
      <c r="A27" s="26" t="s">
        <v>117</v>
      </c>
      <c r="B27" s="28" t="s">
        <v>116</v>
      </c>
      <c r="C27" s="28"/>
      <c r="D27" s="26" t="s">
        <v>114</v>
      </c>
      <c r="E27" s="22">
        <v>43520</v>
      </c>
      <c r="F27" s="22">
        <v>43525</v>
      </c>
      <c r="G27" s="26" t="s">
        <v>29</v>
      </c>
      <c r="H27" s="23" t="s">
        <v>118</v>
      </c>
      <c r="I27" s="23"/>
      <c r="J27" s="24">
        <f t="shared" si="0"/>
        <v>43640</v>
      </c>
      <c r="K27" s="25" t="s">
        <v>231</v>
      </c>
      <c r="L27" s="25" t="s">
        <v>231</v>
      </c>
    </row>
    <row r="28" spans="1:12" s="11" customFormat="1" ht="43.5" x14ac:dyDescent="0.35">
      <c r="A28" s="26" t="s">
        <v>120</v>
      </c>
      <c r="B28" s="28" t="s">
        <v>235</v>
      </c>
      <c r="C28" s="28"/>
      <c r="D28" s="26" t="s">
        <v>236</v>
      </c>
      <c r="E28" s="27">
        <v>43650</v>
      </c>
      <c r="F28" s="27">
        <v>43658</v>
      </c>
      <c r="G28" s="26" t="s">
        <v>25</v>
      </c>
      <c r="H28" s="28" t="s">
        <v>125</v>
      </c>
      <c r="I28" s="29" t="s">
        <v>234</v>
      </c>
      <c r="J28" s="24">
        <f t="shared" si="0"/>
        <v>43770</v>
      </c>
      <c r="K28" s="25" t="s">
        <v>231</v>
      </c>
      <c r="L28" s="25" t="s">
        <v>231</v>
      </c>
    </row>
    <row r="29" spans="1:12" s="11" customFormat="1" x14ac:dyDescent="0.35">
      <c r="A29" s="26" t="s">
        <v>131</v>
      </c>
      <c r="B29" s="26" t="s">
        <v>126</v>
      </c>
      <c r="C29" s="26"/>
      <c r="D29" s="26" t="s">
        <v>222</v>
      </c>
      <c r="E29" s="27">
        <v>43762</v>
      </c>
      <c r="F29" s="27">
        <v>43776</v>
      </c>
      <c r="G29" s="26" t="s">
        <v>8</v>
      </c>
      <c r="H29" s="28" t="s">
        <v>130</v>
      </c>
      <c r="I29" s="28"/>
      <c r="J29" s="24">
        <f t="shared" si="0"/>
        <v>43882</v>
      </c>
      <c r="K29" s="25" t="s">
        <v>231</v>
      </c>
      <c r="L29" s="25" t="s">
        <v>231</v>
      </c>
    </row>
    <row r="30" spans="1:12" s="11" customFormat="1" x14ac:dyDescent="0.35">
      <c r="A30" s="26" t="s">
        <v>132</v>
      </c>
      <c r="B30" s="21" t="s">
        <v>127</v>
      </c>
      <c r="C30" s="21"/>
      <c r="D30" s="26" t="s">
        <v>223</v>
      </c>
      <c r="E30" s="22">
        <v>43762</v>
      </c>
      <c r="F30" s="22">
        <v>43767</v>
      </c>
      <c r="G30" s="26" t="s">
        <v>8</v>
      </c>
      <c r="H30" s="23" t="s">
        <v>129</v>
      </c>
      <c r="I30" s="21"/>
      <c r="J30" s="24">
        <f t="shared" si="0"/>
        <v>43882</v>
      </c>
      <c r="K30" s="25" t="s">
        <v>231</v>
      </c>
      <c r="L30" s="25" t="s">
        <v>231</v>
      </c>
    </row>
    <row r="31" spans="1:12" s="11" customFormat="1" x14ac:dyDescent="0.35">
      <c r="A31" s="26" t="s">
        <v>133</v>
      </c>
      <c r="B31" s="21" t="s">
        <v>128</v>
      </c>
      <c r="C31" s="21"/>
      <c r="D31" s="26" t="s">
        <v>224</v>
      </c>
      <c r="E31" s="22">
        <v>43766</v>
      </c>
      <c r="F31" s="22">
        <v>43771</v>
      </c>
      <c r="G31" s="26" t="s">
        <v>8</v>
      </c>
      <c r="H31" s="23" t="s">
        <v>129</v>
      </c>
      <c r="I31" s="21"/>
      <c r="J31" s="24">
        <f t="shared" si="0"/>
        <v>43886</v>
      </c>
      <c r="K31" s="25" t="s">
        <v>231</v>
      </c>
      <c r="L31" s="25" t="s">
        <v>231</v>
      </c>
    </row>
    <row r="32" spans="1:12" s="11" customFormat="1" ht="53.25" customHeight="1" x14ac:dyDescent="0.35">
      <c r="A32" s="26" t="s">
        <v>136</v>
      </c>
      <c r="B32" s="21" t="s">
        <v>137</v>
      </c>
      <c r="C32" s="21"/>
      <c r="D32" s="26" t="s">
        <v>237</v>
      </c>
      <c r="E32" s="22">
        <v>43894</v>
      </c>
      <c r="F32" s="30" t="s">
        <v>55</v>
      </c>
      <c r="G32" s="26" t="s">
        <v>138</v>
      </c>
      <c r="H32" s="23" t="s">
        <v>139</v>
      </c>
      <c r="I32" s="23" t="s">
        <v>140</v>
      </c>
      <c r="J32" s="24">
        <f t="shared" si="0"/>
        <v>44014</v>
      </c>
      <c r="K32" s="25" t="s">
        <v>231</v>
      </c>
      <c r="L32" s="25" t="s">
        <v>231</v>
      </c>
    </row>
    <row r="33" spans="1:12" s="11" customFormat="1" ht="29" x14ac:dyDescent="0.35">
      <c r="A33" s="26" t="s">
        <v>141</v>
      </c>
      <c r="B33" s="21" t="s">
        <v>142</v>
      </c>
      <c r="C33" s="21"/>
      <c r="D33" s="21" t="s">
        <v>143</v>
      </c>
      <c r="E33" s="22">
        <v>44044</v>
      </c>
      <c r="F33" s="22">
        <v>44054</v>
      </c>
      <c r="G33" s="26" t="s">
        <v>8</v>
      </c>
      <c r="H33" s="23" t="s">
        <v>144</v>
      </c>
      <c r="I33" s="21" t="s">
        <v>196</v>
      </c>
      <c r="J33" s="24">
        <f t="shared" si="0"/>
        <v>44164</v>
      </c>
      <c r="K33" s="25" t="s">
        <v>231</v>
      </c>
      <c r="L33" s="25">
        <v>44097</v>
      </c>
    </row>
    <row r="34" spans="1:12" s="11" customFormat="1" x14ac:dyDescent="0.35">
      <c r="A34" s="26" t="s">
        <v>145</v>
      </c>
      <c r="B34" s="26" t="s">
        <v>146</v>
      </c>
      <c r="C34" s="26"/>
      <c r="D34" s="26" t="s">
        <v>147</v>
      </c>
      <c r="E34" s="27">
        <v>44059</v>
      </c>
      <c r="F34" s="27">
        <v>44072</v>
      </c>
      <c r="G34" s="26" t="s">
        <v>8</v>
      </c>
      <c r="H34" s="28" t="s">
        <v>148</v>
      </c>
      <c r="I34" s="26" t="s">
        <v>197</v>
      </c>
      <c r="J34" s="24">
        <f t="shared" si="0"/>
        <v>44179</v>
      </c>
      <c r="K34" s="25" t="s">
        <v>231</v>
      </c>
      <c r="L34" s="25">
        <v>44097</v>
      </c>
    </row>
    <row r="35" spans="1:12" s="11" customFormat="1" x14ac:dyDescent="0.35">
      <c r="A35" s="26" t="s">
        <v>149</v>
      </c>
      <c r="B35" s="26" t="s">
        <v>150</v>
      </c>
      <c r="C35" s="26"/>
      <c r="D35" s="26" t="s">
        <v>151</v>
      </c>
      <c r="E35" s="27">
        <v>44060</v>
      </c>
      <c r="F35" s="27">
        <v>44106</v>
      </c>
      <c r="G35" s="26" t="s">
        <v>8</v>
      </c>
      <c r="H35" s="28" t="s">
        <v>152</v>
      </c>
      <c r="I35" s="26" t="s">
        <v>197</v>
      </c>
      <c r="J35" s="24">
        <f t="shared" si="0"/>
        <v>44180</v>
      </c>
      <c r="K35" s="25" t="s">
        <v>231</v>
      </c>
      <c r="L35" s="25">
        <v>44097</v>
      </c>
    </row>
    <row r="36" spans="1:12" s="11" customFormat="1" x14ac:dyDescent="0.35">
      <c r="A36" s="26" t="s">
        <v>153</v>
      </c>
      <c r="B36" s="26" t="s">
        <v>154</v>
      </c>
      <c r="C36" s="26"/>
      <c r="D36" s="26" t="s">
        <v>155</v>
      </c>
      <c r="E36" s="27">
        <v>44061</v>
      </c>
      <c r="F36" s="27">
        <v>44070</v>
      </c>
      <c r="G36" s="26" t="s">
        <v>8</v>
      </c>
      <c r="H36" s="28" t="s">
        <v>156</v>
      </c>
      <c r="I36" s="26" t="s">
        <v>196</v>
      </c>
      <c r="J36" s="24">
        <f t="shared" si="0"/>
        <v>44181</v>
      </c>
      <c r="K36" s="25" t="s">
        <v>231</v>
      </c>
      <c r="L36" s="25">
        <v>44097</v>
      </c>
    </row>
    <row r="37" spans="1:12" s="11" customFormat="1" x14ac:dyDescent="0.35">
      <c r="A37" s="26" t="s">
        <v>157</v>
      </c>
      <c r="B37" s="26" t="s">
        <v>158</v>
      </c>
      <c r="C37" s="26"/>
      <c r="D37" s="26" t="s">
        <v>159</v>
      </c>
      <c r="E37" s="27">
        <v>44061</v>
      </c>
      <c r="F37" s="27">
        <v>44072</v>
      </c>
      <c r="G37" s="26" t="s">
        <v>8</v>
      </c>
      <c r="H37" s="28" t="s">
        <v>148</v>
      </c>
      <c r="I37" s="26" t="s">
        <v>197</v>
      </c>
      <c r="J37" s="24">
        <f t="shared" si="0"/>
        <v>44181</v>
      </c>
      <c r="K37" s="25" t="s">
        <v>231</v>
      </c>
      <c r="L37" s="25">
        <v>44097</v>
      </c>
    </row>
    <row r="38" spans="1:12" s="11" customFormat="1" x14ac:dyDescent="0.35">
      <c r="A38" s="26" t="s">
        <v>160</v>
      </c>
      <c r="B38" s="21" t="s">
        <v>161</v>
      </c>
      <c r="C38" s="21"/>
      <c r="D38" s="21" t="s">
        <v>171</v>
      </c>
      <c r="E38" s="22">
        <v>44063</v>
      </c>
      <c r="F38" s="22">
        <v>44096</v>
      </c>
      <c r="G38" s="26" t="s">
        <v>8</v>
      </c>
      <c r="H38" s="23" t="s">
        <v>173</v>
      </c>
      <c r="I38" s="21" t="s">
        <v>197</v>
      </c>
      <c r="J38" s="24">
        <f t="shared" si="0"/>
        <v>44183</v>
      </c>
      <c r="K38" s="25" t="s">
        <v>231</v>
      </c>
      <c r="L38" s="25">
        <v>44097</v>
      </c>
    </row>
    <row r="39" spans="1:12" s="11" customFormat="1" x14ac:dyDescent="0.35">
      <c r="A39" s="26" t="s">
        <v>163</v>
      </c>
      <c r="B39" s="21" t="s">
        <v>169</v>
      </c>
      <c r="C39" s="21"/>
      <c r="D39" s="21" t="s">
        <v>170</v>
      </c>
      <c r="E39" s="22">
        <v>44063</v>
      </c>
      <c r="F39" s="22">
        <v>44078</v>
      </c>
      <c r="G39" s="26" t="s">
        <v>8</v>
      </c>
      <c r="H39" s="23" t="s">
        <v>162</v>
      </c>
      <c r="I39" s="21" t="s">
        <v>197</v>
      </c>
      <c r="J39" s="24">
        <f t="shared" si="0"/>
        <v>44183</v>
      </c>
      <c r="K39" s="25" t="s">
        <v>231</v>
      </c>
      <c r="L39" s="25">
        <v>44097</v>
      </c>
    </row>
    <row r="40" spans="1:12" s="11" customFormat="1" ht="72.5" x14ac:dyDescent="0.35">
      <c r="A40" s="26" t="s">
        <v>166</v>
      </c>
      <c r="B40" s="21" t="s">
        <v>164</v>
      </c>
      <c r="C40" s="21"/>
      <c r="D40" s="21" t="s">
        <v>165</v>
      </c>
      <c r="E40" s="22">
        <v>44057</v>
      </c>
      <c r="F40" s="22">
        <v>44100</v>
      </c>
      <c r="G40" s="26" t="s">
        <v>8</v>
      </c>
      <c r="H40" s="28" t="s">
        <v>225</v>
      </c>
      <c r="I40" s="21" t="s">
        <v>196</v>
      </c>
      <c r="J40" s="24">
        <f t="shared" si="0"/>
        <v>44177</v>
      </c>
      <c r="K40" s="25" t="s">
        <v>231</v>
      </c>
      <c r="L40" s="25">
        <v>44097</v>
      </c>
    </row>
    <row r="41" spans="1:12" s="13" customFormat="1" x14ac:dyDescent="0.35">
      <c r="A41" s="26" t="s">
        <v>168</v>
      </c>
      <c r="B41" s="26" t="s">
        <v>167</v>
      </c>
      <c r="C41" s="26"/>
      <c r="D41" s="26" t="s">
        <v>172</v>
      </c>
      <c r="E41" s="27">
        <v>44060</v>
      </c>
      <c r="F41" s="27">
        <v>44077</v>
      </c>
      <c r="G41" s="26" t="s">
        <v>8</v>
      </c>
      <c r="H41" s="28" t="s">
        <v>174</v>
      </c>
      <c r="I41" s="26" t="s">
        <v>196</v>
      </c>
      <c r="J41" s="24">
        <f t="shared" si="0"/>
        <v>44180</v>
      </c>
      <c r="K41" s="25" t="s">
        <v>231</v>
      </c>
      <c r="L41" s="25">
        <v>44097</v>
      </c>
    </row>
    <row r="42" spans="1:12" s="11" customFormat="1" ht="43.5" x14ac:dyDescent="0.35">
      <c r="A42" s="26" t="s">
        <v>184</v>
      </c>
      <c r="B42" s="26" t="s">
        <v>182</v>
      </c>
      <c r="C42" s="26"/>
      <c r="D42" s="26" t="s">
        <v>183</v>
      </c>
      <c r="E42" s="27">
        <v>44060</v>
      </c>
      <c r="F42" s="22">
        <v>44100</v>
      </c>
      <c r="G42" s="26" t="s">
        <v>8</v>
      </c>
      <c r="H42" s="28" t="s">
        <v>189</v>
      </c>
      <c r="I42" s="28" t="s">
        <v>233</v>
      </c>
      <c r="J42" s="24">
        <f t="shared" si="0"/>
        <v>44180</v>
      </c>
      <c r="K42" s="25" t="s">
        <v>231</v>
      </c>
      <c r="L42" s="25">
        <v>44097</v>
      </c>
    </row>
    <row r="43" spans="1:12" s="11" customFormat="1" x14ac:dyDescent="0.35">
      <c r="A43" s="26" t="s">
        <v>178</v>
      </c>
      <c r="B43" s="26" t="s">
        <v>175</v>
      </c>
      <c r="C43" s="26"/>
      <c r="D43" s="26" t="s">
        <v>176</v>
      </c>
      <c r="E43" s="27">
        <v>44079</v>
      </c>
      <c r="F43" s="27">
        <v>44098</v>
      </c>
      <c r="G43" s="26" t="s">
        <v>8</v>
      </c>
      <c r="H43" s="28" t="s">
        <v>177</v>
      </c>
      <c r="I43" s="26" t="s">
        <v>196</v>
      </c>
      <c r="J43" s="24">
        <f t="shared" si="0"/>
        <v>44199</v>
      </c>
      <c r="K43" s="25" t="s">
        <v>231</v>
      </c>
      <c r="L43" s="25">
        <v>44097</v>
      </c>
    </row>
    <row r="44" spans="1:12" s="11" customFormat="1" x14ac:dyDescent="0.35">
      <c r="A44" s="26" t="s">
        <v>181</v>
      </c>
      <c r="B44" s="26" t="s">
        <v>62</v>
      </c>
      <c r="C44" s="26" t="s">
        <v>62</v>
      </c>
      <c r="D44" s="26" t="s">
        <v>179</v>
      </c>
      <c r="E44" s="27">
        <v>44080</v>
      </c>
      <c r="F44" s="27">
        <v>44117</v>
      </c>
      <c r="G44" s="26" t="s">
        <v>8</v>
      </c>
      <c r="H44" s="28" t="s">
        <v>180</v>
      </c>
      <c r="I44" s="26" t="s">
        <v>227</v>
      </c>
      <c r="J44" s="24">
        <f t="shared" si="0"/>
        <v>44200</v>
      </c>
      <c r="K44" s="25" t="s">
        <v>231</v>
      </c>
      <c r="L44" s="25">
        <v>44097</v>
      </c>
    </row>
    <row r="45" spans="1:12" s="11" customFormat="1" x14ac:dyDescent="0.35">
      <c r="A45" s="26" t="s">
        <v>186</v>
      </c>
      <c r="B45" s="26" t="s">
        <v>187</v>
      </c>
      <c r="C45" s="26" t="s">
        <v>187</v>
      </c>
      <c r="D45" s="26" t="s">
        <v>188</v>
      </c>
      <c r="E45" s="27">
        <v>44082</v>
      </c>
      <c r="F45" s="27">
        <v>44098</v>
      </c>
      <c r="G45" s="26" t="s">
        <v>8</v>
      </c>
      <c r="H45" s="28" t="s">
        <v>91</v>
      </c>
      <c r="I45" s="26" t="s">
        <v>227</v>
      </c>
      <c r="J45" s="24">
        <f t="shared" si="0"/>
        <v>44202</v>
      </c>
      <c r="K45" s="25" t="s">
        <v>231</v>
      </c>
      <c r="L45" s="25">
        <v>44097</v>
      </c>
    </row>
    <row r="46" spans="1:12" s="11" customFormat="1" x14ac:dyDescent="0.35">
      <c r="A46" s="26" t="s">
        <v>193</v>
      </c>
      <c r="B46" s="26" t="s">
        <v>195</v>
      </c>
      <c r="C46" s="26" t="s">
        <v>195</v>
      </c>
      <c r="D46" s="26" t="s">
        <v>190</v>
      </c>
      <c r="E46" s="27">
        <v>44087</v>
      </c>
      <c r="F46" s="27">
        <v>44118</v>
      </c>
      <c r="G46" s="26" t="s">
        <v>8</v>
      </c>
      <c r="H46" s="28" t="s">
        <v>192</v>
      </c>
      <c r="I46" s="26" t="s">
        <v>226</v>
      </c>
      <c r="J46" s="24">
        <f t="shared" si="0"/>
        <v>44207</v>
      </c>
      <c r="K46" s="25">
        <v>44102</v>
      </c>
      <c r="L46" s="25"/>
    </row>
    <row r="47" spans="1:12" s="13" customFormat="1" x14ac:dyDescent="0.35">
      <c r="A47" s="26" t="s">
        <v>194</v>
      </c>
      <c r="B47" s="26" t="s">
        <v>198</v>
      </c>
      <c r="C47" s="26" t="s">
        <v>198</v>
      </c>
      <c r="D47" s="26" t="s">
        <v>191</v>
      </c>
      <c r="E47" s="27">
        <v>44087</v>
      </c>
      <c r="F47" s="27">
        <v>44103</v>
      </c>
      <c r="G47" s="26" t="s">
        <v>8</v>
      </c>
      <c r="H47" s="28" t="s">
        <v>129</v>
      </c>
      <c r="I47" s="26" t="s">
        <v>226</v>
      </c>
      <c r="J47" s="24">
        <f t="shared" si="0"/>
        <v>44207</v>
      </c>
      <c r="K47" s="24">
        <v>44102</v>
      </c>
      <c r="L47" s="24"/>
    </row>
    <row r="48" spans="1:12" s="11" customFormat="1" x14ac:dyDescent="0.35">
      <c r="A48" s="26" t="s">
        <v>199</v>
      </c>
      <c r="B48" s="26" t="s">
        <v>200</v>
      </c>
      <c r="C48" s="26" t="s">
        <v>200</v>
      </c>
      <c r="D48" s="26" t="s">
        <v>201</v>
      </c>
      <c r="E48" s="22">
        <v>44101</v>
      </c>
      <c r="F48" s="22">
        <v>44120</v>
      </c>
      <c r="G48" s="26" t="s">
        <v>8</v>
      </c>
      <c r="H48" s="23" t="s">
        <v>205</v>
      </c>
      <c r="I48" s="21" t="s">
        <v>226</v>
      </c>
      <c r="J48" s="24">
        <f t="shared" si="0"/>
        <v>44221</v>
      </c>
      <c r="K48" s="25">
        <v>44113</v>
      </c>
      <c r="L48" s="25"/>
    </row>
    <row r="49" spans="1:12" s="11" customFormat="1" ht="29" x14ac:dyDescent="0.35">
      <c r="A49" s="26" t="s">
        <v>202</v>
      </c>
      <c r="B49" s="26" t="s">
        <v>203</v>
      </c>
      <c r="C49" s="26" t="s">
        <v>203</v>
      </c>
      <c r="D49" s="26" t="s">
        <v>204</v>
      </c>
      <c r="E49" s="22">
        <v>44102</v>
      </c>
      <c r="F49" s="22">
        <v>44113</v>
      </c>
      <c r="G49" s="26" t="s">
        <v>8</v>
      </c>
      <c r="H49" s="23" t="s">
        <v>21</v>
      </c>
      <c r="I49" s="23" t="s">
        <v>306</v>
      </c>
      <c r="J49" s="24">
        <f t="shared" si="0"/>
        <v>44222</v>
      </c>
      <c r="K49" s="25">
        <v>44113</v>
      </c>
      <c r="L49" s="25"/>
    </row>
    <row r="50" spans="1:12" s="11" customFormat="1" ht="58" x14ac:dyDescent="0.35">
      <c r="A50" s="26" t="s">
        <v>206</v>
      </c>
      <c r="B50" s="28" t="s">
        <v>216</v>
      </c>
      <c r="C50" s="28" t="s">
        <v>425</v>
      </c>
      <c r="D50" s="26" t="s">
        <v>207</v>
      </c>
      <c r="E50" s="22">
        <v>44078</v>
      </c>
      <c r="F50" s="27"/>
      <c r="G50" s="26" t="s">
        <v>8</v>
      </c>
      <c r="H50" s="23" t="s">
        <v>215</v>
      </c>
      <c r="I50" s="23" t="s">
        <v>228</v>
      </c>
      <c r="J50" s="24">
        <f t="shared" si="0"/>
        <v>44198</v>
      </c>
      <c r="K50" s="25">
        <v>44134</v>
      </c>
      <c r="L50" s="25"/>
    </row>
    <row r="51" spans="1:12" s="11" customFormat="1" x14ac:dyDescent="0.35">
      <c r="A51" s="26" t="s">
        <v>208</v>
      </c>
      <c r="B51" s="26" t="s">
        <v>210</v>
      </c>
      <c r="C51" s="26" t="s">
        <v>210</v>
      </c>
      <c r="D51" s="26" t="s">
        <v>211</v>
      </c>
      <c r="E51" s="22">
        <v>44130</v>
      </c>
      <c r="F51" s="22">
        <v>44138</v>
      </c>
      <c r="G51" s="26" t="s">
        <v>8</v>
      </c>
      <c r="H51" s="28" t="s">
        <v>217</v>
      </c>
      <c r="I51" s="31" t="s">
        <v>305</v>
      </c>
      <c r="J51" s="24">
        <f t="shared" si="0"/>
        <v>44250</v>
      </c>
      <c r="K51" s="25">
        <v>44148</v>
      </c>
      <c r="L51" s="25">
        <v>44148</v>
      </c>
    </row>
    <row r="52" spans="1:12" s="11" customFormat="1" ht="29" x14ac:dyDescent="0.35">
      <c r="A52" s="26" t="s">
        <v>209</v>
      </c>
      <c r="B52" s="26" t="s">
        <v>212</v>
      </c>
      <c r="C52" s="26" t="s">
        <v>212</v>
      </c>
      <c r="D52" s="26" t="s">
        <v>214</v>
      </c>
      <c r="E52" s="22">
        <v>44130</v>
      </c>
      <c r="F52" s="22">
        <v>44165</v>
      </c>
      <c r="G52" s="26" t="s">
        <v>8</v>
      </c>
      <c r="H52" s="23" t="s">
        <v>213</v>
      </c>
      <c r="I52" s="31" t="s">
        <v>305</v>
      </c>
      <c r="J52" s="24">
        <f t="shared" si="0"/>
        <v>44250</v>
      </c>
      <c r="K52" s="25">
        <v>44148</v>
      </c>
      <c r="L52" s="25">
        <v>44148</v>
      </c>
    </row>
    <row r="53" spans="1:12" s="11" customFormat="1" ht="43.5" x14ac:dyDescent="0.35">
      <c r="A53" s="26" t="s">
        <v>221</v>
      </c>
      <c r="B53" s="26" t="s">
        <v>218</v>
      </c>
      <c r="C53" s="26" t="s">
        <v>218</v>
      </c>
      <c r="D53" s="26" t="s">
        <v>219</v>
      </c>
      <c r="E53" s="22">
        <v>44167</v>
      </c>
      <c r="F53" s="27">
        <v>44175</v>
      </c>
      <c r="G53" s="26" t="s">
        <v>8</v>
      </c>
      <c r="H53" s="23" t="s">
        <v>220</v>
      </c>
      <c r="I53" s="23" t="s">
        <v>304</v>
      </c>
      <c r="J53" s="24">
        <f t="shared" si="0"/>
        <v>44287</v>
      </c>
      <c r="K53" s="25">
        <v>44169</v>
      </c>
      <c r="L53" s="25">
        <v>44172</v>
      </c>
    </row>
    <row r="54" spans="1:12" s="11" customFormat="1" ht="43.5" x14ac:dyDescent="0.35">
      <c r="A54" s="26" t="s">
        <v>241</v>
      </c>
      <c r="B54" s="28" t="s">
        <v>250</v>
      </c>
      <c r="C54" s="28" t="s">
        <v>250</v>
      </c>
      <c r="D54" s="21" t="s">
        <v>231</v>
      </c>
      <c r="E54" s="22">
        <v>44222</v>
      </c>
      <c r="F54" s="22"/>
      <c r="G54" s="26" t="s">
        <v>29</v>
      </c>
      <c r="H54" s="23" t="s">
        <v>239</v>
      </c>
      <c r="I54" s="32" t="s">
        <v>240</v>
      </c>
      <c r="J54" s="24">
        <f t="shared" ref="J54:J74" si="1">E54+120</f>
        <v>44342</v>
      </c>
      <c r="K54" s="21"/>
      <c r="L54" s="21"/>
    </row>
    <row r="55" spans="1:12" s="11" customFormat="1" ht="43.5" x14ac:dyDescent="0.35">
      <c r="A55" s="28" t="s">
        <v>242</v>
      </c>
      <c r="B55" s="28" t="s">
        <v>244</v>
      </c>
      <c r="C55" s="28" t="s">
        <v>244</v>
      </c>
      <c r="D55" s="23" t="s">
        <v>231</v>
      </c>
      <c r="E55" s="33">
        <v>44307</v>
      </c>
      <c r="F55" s="33"/>
      <c r="G55" s="28" t="s">
        <v>31</v>
      </c>
      <c r="H55" s="23" t="s">
        <v>243</v>
      </c>
      <c r="I55" s="32" t="s">
        <v>245</v>
      </c>
      <c r="J55" s="24">
        <f t="shared" si="1"/>
        <v>44427</v>
      </c>
      <c r="K55" s="21"/>
      <c r="L55" s="21"/>
    </row>
    <row r="56" spans="1:12" s="11" customFormat="1" ht="159.5" x14ac:dyDescent="0.35">
      <c r="A56" s="28" t="s">
        <v>246</v>
      </c>
      <c r="B56" s="28" t="s">
        <v>249</v>
      </c>
      <c r="C56" s="28" t="s">
        <v>424</v>
      </c>
      <c r="D56" s="23" t="s">
        <v>231</v>
      </c>
      <c r="E56" s="33">
        <v>44326</v>
      </c>
      <c r="F56" s="33"/>
      <c r="G56" s="28" t="s">
        <v>31</v>
      </c>
      <c r="H56" s="23" t="s">
        <v>248</v>
      </c>
      <c r="I56" s="23" t="s">
        <v>247</v>
      </c>
      <c r="J56" s="24">
        <f t="shared" si="1"/>
        <v>44446</v>
      </c>
      <c r="K56" s="21"/>
      <c r="L56" s="21"/>
    </row>
    <row r="57" spans="1:12" s="11" customFormat="1" x14ac:dyDescent="0.35">
      <c r="A57" s="28" t="s">
        <v>251</v>
      </c>
      <c r="B57" s="28" t="s">
        <v>252</v>
      </c>
      <c r="C57" s="28" t="s">
        <v>252</v>
      </c>
      <c r="D57" s="23" t="s">
        <v>253</v>
      </c>
      <c r="E57" s="33">
        <v>44371</v>
      </c>
      <c r="F57" s="33" t="s">
        <v>55</v>
      </c>
      <c r="G57" s="28" t="s">
        <v>8</v>
      </c>
      <c r="H57" s="23" t="s">
        <v>91</v>
      </c>
      <c r="I57" s="32" t="s">
        <v>264</v>
      </c>
      <c r="J57" s="24">
        <f t="shared" si="1"/>
        <v>44491</v>
      </c>
      <c r="K57" s="21"/>
      <c r="L57" s="21"/>
    </row>
    <row r="58" spans="1:12" s="11" customFormat="1" ht="43.5" x14ac:dyDescent="0.35">
      <c r="A58" s="28" t="s">
        <v>265</v>
      </c>
      <c r="B58" s="28" t="s">
        <v>259</v>
      </c>
      <c r="C58" s="28" t="s">
        <v>259</v>
      </c>
      <c r="D58" s="23" t="s">
        <v>231</v>
      </c>
      <c r="E58" s="33">
        <v>44214</v>
      </c>
      <c r="F58" s="33"/>
      <c r="G58" s="28" t="s">
        <v>256</v>
      </c>
      <c r="H58" s="23" t="s">
        <v>260</v>
      </c>
      <c r="I58" s="32" t="s">
        <v>263</v>
      </c>
      <c r="J58" s="24">
        <f t="shared" si="1"/>
        <v>44334</v>
      </c>
      <c r="K58" s="21"/>
      <c r="L58" s="21"/>
    </row>
    <row r="59" spans="1:12" s="11" customFormat="1" ht="43.5" x14ac:dyDescent="0.35">
      <c r="A59" s="28" t="s">
        <v>258</v>
      </c>
      <c r="B59" s="28" t="s">
        <v>261</v>
      </c>
      <c r="C59" s="28" t="s">
        <v>261</v>
      </c>
      <c r="D59" s="23" t="s">
        <v>231</v>
      </c>
      <c r="E59" s="33">
        <v>44363</v>
      </c>
      <c r="F59" s="33"/>
      <c r="G59" s="28" t="s">
        <v>257</v>
      </c>
      <c r="H59" s="23" t="s">
        <v>139</v>
      </c>
      <c r="I59" s="32" t="s">
        <v>262</v>
      </c>
      <c r="J59" s="24">
        <f t="shared" si="1"/>
        <v>44483</v>
      </c>
      <c r="K59" s="21"/>
      <c r="L59" s="21"/>
    </row>
    <row r="60" spans="1:12" s="11" customFormat="1" ht="49.5" customHeight="1" x14ac:dyDescent="0.35">
      <c r="A60" s="28" t="s">
        <v>267</v>
      </c>
      <c r="B60" s="28" t="s">
        <v>423</v>
      </c>
      <c r="C60" s="28" t="s">
        <v>422</v>
      </c>
      <c r="D60" s="23" t="s">
        <v>269</v>
      </c>
      <c r="E60" s="33">
        <v>44397</v>
      </c>
      <c r="F60" s="33" t="s">
        <v>55</v>
      </c>
      <c r="G60" s="23" t="s">
        <v>8</v>
      </c>
      <c r="H60" s="23" t="s">
        <v>307</v>
      </c>
      <c r="I60" s="34" t="s">
        <v>331</v>
      </c>
      <c r="J60" s="24">
        <f t="shared" si="1"/>
        <v>44517</v>
      </c>
      <c r="K60" s="21" t="s">
        <v>299</v>
      </c>
      <c r="L60" s="21"/>
    </row>
    <row r="61" spans="1:12" s="13" customFormat="1" ht="145" x14ac:dyDescent="0.35">
      <c r="A61" s="35" t="s">
        <v>270</v>
      </c>
      <c r="B61" s="26" t="s">
        <v>293</v>
      </c>
      <c r="C61" s="26" t="s">
        <v>293</v>
      </c>
      <c r="D61" s="26" t="s">
        <v>271</v>
      </c>
      <c r="E61" s="27">
        <v>43748</v>
      </c>
      <c r="F61" s="27">
        <v>43931</v>
      </c>
      <c r="G61" s="26" t="s">
        <v>8</v>
      </c>
      <c r="H61" s="28" t="s">
        <v>129</v>
      </c>
      <c r="I61" s="36" t="s">
        <v>282</v>
      </c>
      <c r="J61" s="24">
        <f t="shared" si="1"/>
        <v>43868</v>
      </c>
      <c r="K61" s="25" t="s">
        <v>299</v>
      </c>
      <c r="L61" s="25" t="s">
        <v>231</v>
      </c>
    </row>
    <row r="62" spans="1:12" s="13" customFormat="1" ht="72.5" x14ac:dyDescent="0.35">
      <c r="A62" s="35" t="s">
        <v>287</v>
      </c>
      <c r="B62" s="26" t="s">
        <v>294</v>
      </c>
      <c r="C62" s="26" t="s">
        <v>294</v>
      </c>
      <c r="D62" s="26" t="s">
        <v>272</v>
      </c>
      <c r="E62" s="27">
        <v>43768</v>
      </c>
      <c r="F62" s="27" t="s">
        <v>231</v>
      </c>
      <c r="G62" s="26" t="s">
        <v>8</v>
      </c>
      <c r="H62" s="28" t="s">
        <v>278</v>
      </c>
      <c r="I62" s="36" t="s">
        <v>281</v>
      </c>
      <c r="J62" s="24">
        <f t="shared" si="1"/>
        <v>43888</v>
      </c>
      <c r="K62" s="25" t="s">
        <v>299</v>
      </c>
      <c r="L62" s="25" t="s">
        <v>231</v>
      </c>
    </row>
    <row r="63" spans="1:12" s="13" customFormat="1" ht="72.5" x14ac:dyDescent="0.35">
      <c r="A63" s="26" t="s">
        <v>288</v>
      </c>
      <c r="B63" s="26" t="s">
        <v>100</v>
      </c>
      <c r="C63" s="26" t="s">
        <v>100</v>
      </c>
      <c r="D63" s="26" t="s">
        <v>273</v>
      </c>
      <c r="E63" s="27">
        <v>43768</v>
      </c>
      <c r="F63" s="27" t="s">
        <v>231</v>
      </c>
      <c r="G63" s="26" t="s">
        <v>8</v>
      </c>
      <c r="H63" s="28" t="s">
        <v>42</v>
      </c>
      <c r="I63" s="28" t="s">
        <v>280</v>
      </c>
      <c r="J63" s="24">
        <f t="shared" si="1"/>
        <v>43888</v>
      </c>
      <c r="K63" s="25" t="s">
        <v>299</v>
      </c>
      <c r="L63" s="25" t="s">
        <v>231</v>
      </c>
    </row>
    <row r="64" spans="1:12" s="13" customFormat="1" ht="72.5" x14ac:dyDescent="0.35">
      <c r="A64" s="26" t="s">
        <v>289</v>
      </c>
      <c r="B64" s="26" t="s">
        <v>295</v>
      </c>
      <c r="C64" s="26" t="s">
        <v>421</v>
      </c>
      <c r="D64" s="26" t="s">
        <v>274</v>
      </c>
      <c r="E64" s="27">
        <v>43769</v>
      </c>
      <c r="F64" s="27" t="s">
        <v>231</v>
      </c>
      <c r="G64" s="26" t="s">
        <v>8</v>
      </c>
      <c r="H64" s="28" t="s">
        <v>42</v>
      </c>
      <c r="I64" s="28" t="s">
        <v>283</v>
      </c>
      <c r="J64" s="24">
        <f t="shared" si="1"/>
        <v>43889</v>
      </c>
      <c r="K64" s="25" t="s">
        <v>299</v>
      </c>
      <c r="L64" s="25" t="s">
        <v>231</v>
      </c>
    </row>
    <row r="65" spans="1:12" s="13" customFormat="1" ht="87" x14ac:dyDescent="0.35">
      <c r="A65" s="26" t="s">
        <v>290</v>
      </c>
      <c r="B65" s="26" t="s">
        <v>296</v>
      </c>
      <c r="C65" s="26" t="s">
        <v>296</v>
      </c>
      <c r="D65" s="26" t="s">
        <v>275</v>
      </c>
      <c r="E65" s="27">
        <v>43769</v>
      </c>
      <c r="F65" s="27" t="s">
        <v>231</v>
      </c>
      <c r="G65" s="26" t="s">
        <v>8</v>
      </c>
      <c r="H65" s="28" t="s">
        <v>177</v>
      </c>
      <c r="I65" s="28" t="s">
        <v>284</v>
      </c>
      <c r="J65" s="24">
        <f t="shared" si="1"/>
        <v>43889</v>
      </c>
      <c r="K65" s="25" t="s">
        <v>299</v>
      </c>
      <c r="L65" s="25" t="s">
        <v>231</v>
      </c>
    </row>
    <row r="66" spans="1:12" s="13" customFormat="1" ht="72.5" x14ac:dyDescent="0.35">
      <c r="A66" s="26" t="s">
        <v>291</v>
      </c>
      <c r="B66" s="26" t="s">
        <v>297</v>
      </c>
      <c r="C66" s="26" t="s">
        <v>297</v>
      </c>
      <c r="D66" s="26" t="s">
        <v>276</v>
      </c>
      <c r="E66" s="27">
        <v>43770</v>
      </c>
      <c r="F66" s="27" t="s">
        <v>231</v>
      </c>
      <c r="G66" s="26" t="s">
        <v>8</v>
      </c>
      <c r="H66" s="28" t="s">
        <v>278</v>
      </c>
      <c r="I66" s="28" t="s">
        <v>285</v>
      </c>
      <c r="J66" s="24">
        <f t="shared" si="1"/>
        <v>43890</v>
      </c>
      <c r="K66" s="25" t="s">
        <v>299</v>
      </c>
      <c r="L66" s="25" t="s">
        <v>231</v>
      </c>
    </row>
    <row r="67" spans="1:12" s="13" customFormat="1" ht="101.5" x14ac:dyDescent="0.35">
      <c r="A67" s="26" t="s">
        <v>292</v>
      </c>
      <c r="B67" s="26" t="s">
        <v>298</v>
      </c>
      <c r="C67" s="26" t="s">
        <v>298</v>
      </c>
      <c r="D67" s="26" t="s">
        <v>277</v>
      </c>
      <c r="E67" s="27">
        <v>43794</v>
      </c>
      <c r="F67" s="27" t="s">
        <v>231</v>
      </c>
      <c r="G67" s="26" t="s">
        <v>8</v>
      </c>
      <c r="H67" s="28" t="s">
        <v>279</v>
      </c>
      <c r="I67" s="28" t="s">
        <v>286</v>
      </c>
      <c r="J67" s="24">
        <f t="shared" si="1"/>
        <v>43914</v>
      </c>
      <c r="K67" s="25" t="s">
        <v>299</v>
      </c>
      <c r="L67" s="25" t="s">
        <v>231</v>
      </c>
    </row>
    <row r="68" spans="1:12" s="13" customFormat="1" x14ac:dyDescent="0.35">
      <c r="A68" s="26" t="s">
        <v>301</v>
      </c>
      <c r="B68" s="26" t="s">
        <v>146</v>
      </c>
      <c r="C68" s="26" t="s">
        <v>146</v>
      </c>
      <c r="D68" s="26" t="s">
        <v>302</v>
      </c>
      <c r="E68" s="27">
        <v>44412</v>
      </c>
      <c r="F68" s="27">
        <v>44416</v>
      </c>
      <c r="G68" s="26" t="s">
        <v>8</v>
      </c>
      <c r="H68" s="28" t="s">
        <v>303</v>
      </c>
      <c r="I68" s="28" t="s">
        <v>329</v>
      </c>
      <c r="J68" s="24">
        <f t="shared" si="1"/>
        <v>44532</v>
      </c>
      <c r="K68" s="25" t="s">
        <v>299</v>
      </c>
      <c r="L68" s="25" t="s">
        <v>231</v>
      </c>
    </row>
    <row r="69" spans="1:12" s="13" customFormat="1" x14ac:dyDescent="0.35">
      <c r="A69" s="26" t="s">
        <v>308</v>
      </c>
      <c r="B69" s="26" t="s">
        <v>310</v>
      </c>
      <c r="C69" s="26" t="s">
        <v>310</v>
      </c>
      <c r="D69" s="26" t="s">
        <v>311</v>
      </c>
      <c r="E69" s="27">
        <v>44425</v>
      </c>
      <c r="F69" s="27" t="s">
        <v>55</v>
      </c>
      <c r="G69" s="26" t="s">
        <v>8</v>
      </c>
      <c r="H69" s="28" t="s">
        <v>312</v>
      </c>
      <c r="I69" s="28"/>
      <c r="J69" s="24">
        <f t="shared" si="1"/>
        <v>44545</v>
      </c>
      <c r="K69" s="25" t="s">
        <v>299</v>
      </c>
      <c r="L69" s="25" t="s">
        <v>231</v>
      </c>
    </row>
    <row r="70" spans="1:12" s="13" customFormat="1" x14ac:dyDescent="0.35">
      <c r="A70" s="26" t="s">
        <v>309</v>
      </c>
      <c r="B70" s="26" t="s">
        <v>313</v>
      </c>
      <c r="C70" s="26" t="s">
        <v>313</v>
      </c>
      <c r="D70" s="26" t="s">
        <v>314</v>
      </c>
      <c r="E70" s="27">
        <v>44425</v>
      </c>
      <c r="F70" s="27" t="s">
        <v>55</v>
      </c>
      <c r="G70" s="26" t="s">
        <v>8</v>
      </c>
      <c r="H70" s="28" t="s">
        <v>315</v>
      </c>
      <c r="I70" s="28" t="s">
        <v>336</v>
      </c>
      <c r="J70" s="24">
        <f t="shared" si="1"/>
        <v>44545</v>
      </c>
      <c r="K70" s="25" t="s">
        <v>299</v>
      </c>
      <c r="L70" s="25" t="s">
        <v>231</v>
      </c>
    </row>
    <row r="71" spans="1:12" s="13" customFormat="1" x14ac:dyDescent="0.35">
      <c r="A71" s="26" t="s">
        <v>316</v>
      </c>
      <c r="B71" s="26" t="s">
        <v>317</v>
      </c>
      <c r="C71" s="26" t="s">
        <v>317</v>
      </c>
      <c r="D71" s="26" t="s">
        <v>318</v>
      </c>
      <c r="E71" s="27">
        <v>44432</v>
      </c>
      <c r="F71" s="27" t="s">
        <v>55</v>
      </c>
      <c r="G71" s="26" t="s">
        <v>8</v>
      </c>
      <c r="H71" s="28" t="s">
        <v>319</v>
      </c>
      <c r="I71" s="28"/>
      <c r="J71" s="24">
        <f t="shared" si="1"/>
        <v>44552</v>
      </c>
      <c r="K71" s="25" t="s">
        <v>299</v>
      </c>
      <c r="L71" s="25" t="s">
        <v>231</v>
      </c>
    </row>
    <row r="72" spans="1:12" s="13" customFormat="1" ht="29" x14ac:dyDescent="0.35">
      <c r="A72" s="26" t="s">
        <v>324</v>
      </c>
      <c r="B72" s="26" t="s">
        <v>313</v>
      </c>
      <c r="C72" s="26" t="s">
        <v>313</v>
      </c>
      <c r="D72" s="26" t="s">
        <v>321</v>
      </c>
      <c r="E72" s="27">
        <v>44422</v>
      </c>
      <c r="F72" s="27">
        <v>44490</v>
      </c>
      <c r="G72" s="26" t="s">
        <v>8</v>
      </c>
      <c r="H72" s="28" t="s">
        <v>323</v>
      </c>
      <c r="I72" s="28"/>
      <c r="J72" s="24">
        <f t="shared" si="1"/>
        <v>44542</v>
      </c>
      <c r="K72" s="25"/>
      <c r="L72" s="25"/>
    </row>
    <row r="73" spans="1:12" s="13" customFormat="1" x14ac:dyDescent="0.35">
      <c r="A73" s="26" t="s">
        <v>320</v>
      </c>
      <c r="B73" s="26" t="s">
        <v>313</v>
      </c>
      <c r="C73" s="26" t="s">
        <v>313</v>
      </c>
      <c r="D73" s="26" t="s">
        <v>322</v>
      </c>
      <c r="E73" s="27">
        <v>44422</v>
      </c>
      <c r="F73" s="27">
        <v>44490</v>
      </c>
      <c r="G73" s="26" t="s">
        <v>8</v>
      </c>
      <c r="H73" s="28" t="s">
        <v>315</v>
      </c>
      <c r="I73" s="28"/>
      <c r="J73" s="24">
        <f t="shared" si="1"/>
        <v>44542</v>
      </c>
      <c r="K73" s="25"/>
      <c r="L73" s="25"/>
    </row>
    <row r="74" spans="1:12" s="13" customFormat="1" ht="29" x14ac:dyDescent="0.35">
      <c r="A74" s="26" t="s">
        <v>325</v>
      </c>
      <c r="B74" s="26" t="s">
        <v>330</v>
      </c>
      <c r="C74" s="26" t="s">
        <v>330</v>
      </c>
      <c r="D74" s="26" t="s">
        <v>326</v>
      </c>
      <c r="E74" s="27">
        <v>44432</v>
      </c>
      <c r="F74" s="27" t="s">
        <v>55</v>
      </c>
      <c r="G74" s="26" t="s">
        <v>8</v>
      </c>
      <c r="H74" s="28" t="s">
        <v>327</v>
      </c>
      <c r="I74" s="28" t="s">
        <v>328</v>
      </c>
      <c r="J74" s="24">
        <f t="shared" si="1"/>
        <v>44552</v>
      </c>
      <c r="K74" s="25"/>
      <c r="L74" s="25"/>
    </row>
    <row r="75" spans="1:12" s="11" customFormat="1" x14ac:dyDescent="0.35">
      <c r="A75" s="28" t="s">
        <v>334</v>
      </c>
      <c r="B75" s="28" t="s">
        <v>420</v>
      </c>
      <c r="C75" s="28" t="s">
        <v>332</v>
      </c>
      <c r="D75" s="23" t="s">
        <v>350</v>
      </c>
      <c r="E75" s="27">
        <v>44461</v>
      </c>
      <c r="F75" s="27">
        <v>44467</v>
      </c>
      <c r="G75" s="23" t="s">
        <v>8</v>
      </c>
      <c r="H75" s="23" t="s">
        <v>21</v>
      </c>
      <c r="I75" s="23"/>
      <c r="J75" s="24"/>
      <c r="K75" s="21"/>
      <c r="L75" s="21"/>
    </row>
    <row r="76" spans="1:12" s="11" customFormat="1" x14ac:dyDescent="0.35">
      <c r="A76" s="28" t="s">
        <v>335</v>
      </c>
      <c r="B76" s="28" t="s">
        <v>333</v>
      </c>
      <c r="C76" s="28" t="s">
        <v>333</v>
      </c>
      <c r="D76" s="23" t="s">
        <v>351</v>
      </c>
      <c r="E76" s="27">
        <v>44481</v>
      </c>
      <c r="F76" s="27">
        <v>44486</v>
      </c>
      <c r="G76" s="23" t="s">
        <v>8</v>
      </c>
      <c r="H76" s="23" t="s">
        <v>93</v>
      </c>
      <c r="I76" s="23"/>
      <c r="J76" s="24"/>
      <c r="K76" s="21"/>
      <c r="L76" s="21"/>
    </row>
    <row r="77" spans="1:12" s="11" customFormat="1" ht="87" x14ac:dyDescent="0.35">
      <c r="A77" s="28" t="s">
        <v>337</v>
      </c>
      <c r="B77" s="28" t="s">
        <v>338</v>
      </c>
      <c r="C77" s="28" t="s">
        <v>338</v>
      </c>
      <c r="D77" s="23" t="s">
        <v>231</v>
      </c>
      <c r="E77" s="27">
        <v>44540</v>
      </c>
      <c r="F77" s="27" t="s">
        <v>55</v>
      </c>
      <c r="G77" s="23" t="s">
        <v>29</v>
      </c>
      <c r="H77" s="23" t="s">
        <v>339</v>
      </c>
      <c r="I77" s="23"/>
      <c r="J77" s="24"/>
      <c r="K77" s="21"/>
      <c r="L77" s="21"/>
    </row>
    <row r="78" spans="1:12" s="11" customFormat="1" x14ac:dyDescent="0.35">
      <c r="A78" s="28" t="s">
        <v>340</v>
      </c>
      <c r="B78" s="28" t="s">
        <v>341</v>
      </c>
      <c r="C78" s="28"/>
      <c r="D78" s="23"/>
      <c r="E78" s="27">
        <v>44426</v>
      </c>
      <c r="F78" s="27" t="s">
        <v>55</v>
      </c>
      <c r="G78" s="23" t="s">
        <v>8</v>
      </c>
      <c r="H78" s="23" t="s">
        <v>90</v>
      </c>
      <c r="I78" s="23"/>
      <c r="J78" s="24"/>
      <c r="K78" s="21"/>
      <c r="L78" s="21"/>
    </row>
    <row r="79" spans="1:12" s="11" customFormat="1" x14ac:dyDescent="0.35">
      <c r="A79" s="28" t="s">
        <v>343</v>
      </c>
      <c r="B79" s="28" t="s">
        <v>342</v>
      </c>
      <c r="C79" s="28"/>
      <c r="D79" s="23"/>
      <c r="E79" s="27">
        <v>44473</v>
      </c>
      <c r="F79" s="27" t="s">
        <v>55</v>
      </c>
      <c r="G79" s="23"/>
      <c r="H79" s="23" t="s">
        <v>220</v>
      </c>
      <c r="I79" s="23"/>
      <c r="J79" s="24"/>
      <c r="K79" s="21"/>
      <c r="L79" s="21"/>
    </row>
    <row r="80" spans="1:12" s="11" customFormat="1" x14ac:dyDescent="0.35">
      <c r="A80" s="28" t="s">
        <v>346</v>
      </c>
      <c r="B80" s="28" t="s">
        <v>347</v>
      </c>
      <c r="C80" s="28" t="s">
        <v>347</v>
      </c>
      <c r="D80" s="23" t="s">
        <v>352</v>
      </c>
      <c r="E80" s="27">
        <v>44692</v>
      </c>
      <c r="F80" s="27">
        <v>45422</v>
      </c>
      <c r="G80" s="23" t="s">
        <v>8</v>
      </c>
      <c r="H80" s="23" t="s">
        <v>220</v>
      </c>
      <c r="I80" s="23"/>
      <c r="J80" s="24"/>
      <c r="K80" s="21"/>
      <c r="L80" s="21"/>
    </row>
    <row r="81" spans="1:12" s="11" customFormat="1" x14ac:dyDescent="0.35">
      <c r="A81" s="28" t="s">
        <v>348</v>
      </c>
      <c r="B81" s="28" t="s">
        <v>349</v>
      </c>
      <c r="C81" s="28" t="s">
        <v>419</v>
      </c>
      <c r="D81" s="23" t="s">
        <v>353</v>
      </c>
      <c r="E81" s="27">
        <v>44764</v>
      </c>
      <c r="F81" s="27" t="s">
        <v>55</v>
      </c>
      <c r="G81" s="23" t="s">
        <v>8</v>
      </c>
      <c r="H81" s="23" t="s">
        <v>12</v>
      </c>
      <c r="I81" s="46" t="s">
        <v>549</v>
      </c>
      <c r="J81" s="24"/>
      <c r="K81" s="21"/>
      <c r="L81" s="21"/>
    </row>
    <row r="82" spans="1:12" s="11" customFormat="1" x14ac:dyDescent="0.35">
      <c r="A82" s="28" t="s">
        <v>354</v>
      </c>
      <c r="B82" s="28" t="s">
        <v>355</v>
      </c>
      <c r="C82" s="28" t="s">
        <v>355</v>
      </c>
      <c r="D82" s="23" t="s">
        <v>356</v>
      </c>
      <c r="E82" s="27">
        <v>44812</v>
      </c>
      <c r="F82" s="27">
        <v>44830</v>
      </c>
      <c r="G82" s="23" t="s">
        <v>8</v>
      </c>
      <c r="H82" s="23" t="s">
        <v>369</v>
      </c>
      <c r="I82" s="23" t="s">
        <v>370</v>
      </c>
      <c r="J82" s="24"/>
      <c r="K82" s="21"/>
      <c r="L82" s="21"/>
    </row>
    <row r="83" spans="1:12" s="13" customFormat="1" ht="29" x14ac:dyDescent="0.35">
      <c r="A83" s="28" t="s">
        <v>357</v>
      </c>
      <c r="B83" s="28" t="s">
        <v>358</v>
      </c>
      <c r="C83" s="28" t="s">
        <v>417</v>
      </c>
      <c r="D83" s="28" t="s">
        <v>231</v>
      </c>
      <c r="E83" s="27">
        <v>44813</v>
      </c>
      <c r="F83" s="27" t="s">
        <v>55</v>
      </c>
      <c r="G83" s="28" t="s">
        <v>29</v>
      </c>
      <c r="H83" s="28" t="s">
        <v>359</v>
      </c>
      <c r="I83" s="26" t="s">
        <v>368</v>
      </c>
      <c r="J83" s="24"/>
      <c r="K83" s="26"/>
      <c r="L83" s="26"/>
    </row>
    <row r="84" spans="1:12" s="11" customFormat="1" x14ac:dyDescent="0.35">
      <c r="A84" s="28" t="s">
        <v>360</v>
      </c>
      <c r="B84" s="28" t="s">
        <v>361</v>
      </c>
      <c r="C84" s="28" t="s">
        <v>361</v>
      </c>
      <c r="D84" s="23" t="s">
        <v>362</v>
      </c>
      <c r="E84" s="27">
        <v>44806</v>
      </c>
      <c r="F84" s="27">
        <v>44813</v>
      </c>
      <c r="G84" s="23" t="s">
        <v>8</v>
      </c>
      <c r="H84" s="23" t="s">
        <v>91</v>
      </c>
      <c r="I84" s="23" t="s">
        <v>371</v>
      </c>
      <c r="J84" s="24"/>
      <c r="K84" s="21"/>
      <c r="L84" s="21"/>
    </row>
    <row r="85" spans="1:12" s="13" customFormat="1" x14ac:dyDescent="0.35">
      <c r="A85" s="28" t="s">
        <v>363</v>
      </c>
      <c r="B85" s="28" t="s">
        <v>364</v>
      </c>
      <c r="C85" s="28" t="s">
        <v>364</v>
      </c>
      <c r="D85" s="28" t="s">
        <v>231</v>
      </c>
      <c r="E85" s="27">
        <v>44804</v>
      </c>
      <c r="F85" s="27">
        <v>44810</v>
      </c>
      <c r="G85" s="28" t="s">
        <v>257</v>
      </c>
      <c r="H85" s="28" t="s">
        <v>365</v>
      </c>
      <c r="I85" s="26" t="s">
        <v>373</v>
      </c>
      <c r="J85" s="24"/>
      <c r="K85" s="26"/>
      <c r="L85" s="26"/>
    </row>
    <row r="86" spans="1:12" s="11" customFormat="1" x14ac:dyDescent="0.35">
      <c r="A86" s="28" t="s">
        <v>366</v>
      </c>
      <c r="B86" s="28" t="s">
        <v>367</v>
      </c>
      <c r="C86" s="28" t="s">
        <v>367</v>
      </c>
      <c r="D86" s="23" t="s">
        <v>231</v>
      </c>
      <c r="E86" s="27">
        <v>44771</v>
      </c>
      <c r="F86" s="27">
        <v>44873</v>
      </c>
      <c r="G86" s="23" t="s">
        <v>8</v>
      </c>
      <c r="H86" s="23" t="s">
        <v>91</v>
      </c>
      <c r="I86" s="26" t="s">
        <v>372</v>
      </c>
      <c r="J86" s="24"/>
      <c r="K86" s="21"/>
      <c r="L86" s="21"/>
    </row>
    <row r="87" spans="1:12" s="11" customFormat="1" x14ac:dyDescent="0.35">
      <c r="A87" s="37" t="s">
        <v>379</v>
      </c>
      <c r="B87" s="28" t="s">
        <v>378</v>
      </c>
      <c r="C87" s="28" t="s">
        <v>378</v>
      </c>
      <c r="D87" s="23" t="s">
        <v>231</v>
      </c>
      <c r="E87" s="27">
        <v>44774</v>
      </c>
      <c r="F87" s="27" t="s">
        <v>55</v>
      </c>
      <c r="G87" s="23" t="s">
        <v>135</v>
      </c>
      <c r="H87" s="23" t="s">
        <v>365</v>
      </c>
      <c r="I87" s="26" t="s">
        <v>383</v>
      </c>
      <c r="J87" s="24"/>
      <c r="K87" s="21"/>
      <c r="L87" s="21"/>
    </row>
    <row r="88" spans="1:12" s="11" customFormat="1" x14ac:dyDescent="0.35">
      <c r="A88" s="37" t="s">
        <v>380</v>
      </c>
      <c r="B88" s="28" t="s">
        <v>386</v>
      </c>
      <c r="C88" s="28" t="s">
        <v>418</v>
      </c>
      <c r="D88" s="23" t="s">
        <v>231</v>
      </c>
      <c r="E88" s="27">
        <v>44804</v>
      </c>
      <c r="F88" s="27">
        <v>44857</v>
      </c>
      <c r="G88" s="23" t="s">
        <v>8</v>
      </c>
      <c r="H88" s="23" t="s">
        <v>384</v>
      </c>
      <c r="I88" s="26" t="s">
        <v>385</v>
      </c>
      <c r="J88" s="24"/>
      <c r="K88" s="21"/>
      <c r="L88" s="21"/>
    </row>
    <row r="89" spans="1:12" s="13" customFormat="1" x14ac:dyDescent="0.35">
      <c r="A89" s="37" t="s">
        <v>381</v>
      </c>
      <c r="B89" s="28" t="s">
        <v>377</v>
      </c>
      <c r="C89" s="28" t="s">
        <v>377</v>
      </c>
      <c r="D89" s="28" t="s">
        <v>231</v>
      </c>
      <c r="E89" s="27">
        <v>44804</v>
      </c>
      <c r="F89" s="27" t="s">
        <v>55</v>
      </c>
      <c r="G89" s="28" t="s">
        <v>8</v>
      </c>
      <c r="H89" s="28" t="s">
        <v>129</v>
      </c>
      <c r="I89" s="26" t="s">
        <v>385</v>
      </c>
      <c r="J89" s="24"/>
      <c r="K89" s="26"/>
      <c r="L89" s="26"/>
    </row>
    <row r="90" spans="1:12" s="13" customFormat="1" x14ac:dyDescent="0.35">
      <c r="A90" s="37" t="s">
        <v>382</v>
      </c>
      <c r="B90" s="28" t="s">
        <v>374</v>
      </c>
      <c r="C90" s="28" t="s">
        <v>374</v>
      </c>
      <c r="D90" s="28" t="s">
        <v>231</v>
      </c>
      <c r="E90" s="27">
        <v>44774</v>
      </c>
      <c r="F90" s="27">
        <v>44782</v>
      </c>
      <c r="G90" s="28" t="s">
        <v>29</v>
      </c>
      <c r="H90" s="28" t="s">
        <v>375</v>
      </c>
      <c r="I90" s="26" t="s">
        <v>376</v>
      </c>
      <c r="J90" s="24"/>
      <c r="K90" s="26"/>
      <c r="L90" s="26"/>
    </row>
    <row r="91" spans="1:12" s="11" customFormat="1" x14ac:dyDescent="0.35">
      <c r="A91" s="28" t="s">
        <v>387</v>
      </c>
      <c r="B91" s="28" t="s">
        <v>388</v>
      </c>
      <c r="C91" s="28" t="s">
        <v>388</v>
      </c>
      <c r="D91" s="23" t="s">
        <v>231</v>
      </c>
      <c r="E91" s="27">
        <v>44915</v>
      </c>
      <c r="F91" s="27" t="s">
        <v>55</v>
      </c>
      <c r="G91" s="23" t="s">
        <v>25</v>
      </c>
      <c r="H91" s="23" t="s">
        <v>389</v>
      </c>
      <c r="I91" s="26" t="s">
        <v>390</v>
      </c>
      <c r="J91" s="24"/>
      <c r="K91" s="21"/>
      <c r="L91" s="21"/>
    </row>
    <row r="92" spans="1:12" s="11" customFormat="1" ht="43.5" x14ac:dyDescent="0.35">
      <c r="A92" s="28" t="s">
        <v>391</v>
      </c>
      <c r="B92" s="28" t="s">
        <v>415</v>
      </c>
      <c r="C92" s="28" t="s">
        <v>416</v>
      </c>
      <c r="D92" s="28" t="s">
        <v>392</v>
      </c>
      <c r="E92" s="27">
        <v>44922</v>
      </c>
      <c r="F92" s="27" t="s">
        <v>55</v>
      </c>
      <c r="G92" s="28" t="s">
        <v>29</v>
      </c>
      <c r="H92" s="28" t="s">
        <v>393</v>
      </c>
      <c r="I92" s="26" t="s">
        <v>402</v>
      </c>
      <c r="J92" s="24"/>
      <c r="K92" s="21"/>
      <c r="L92" s="21"/>
    </row>
    <row r="93" spans="1:12" s="11" customFormat="1" ht="58" x14ac:dyDescent="0.35">
      <c r="A93" s="28" t="s">
        <v>395</v>
      </c>
      <c r="B93" s="28" t="s">
        <v>414</v>
      </c>
      <c r="C93" s="28" t="s">
        <v>396</v>
      </c>
      <c r="D93" s="28" t="s">
        <v>231</v>
      </c>
      <c r="E93" s="27">
        <v>44981</v>
      </c>
      <c r="F93" s="27" t="s">
        <v>55</v>
      </c>
      <c r="G93" s="28" t="s">
        <v>29</v>
      </c>
      <c r="H93" s="28" t="s">
        <v>397</v>
      </c>
      <c r="I93" s="26" t="s">
        <v>401</v>
      </c>
      <c r="J93" s="24"/>
      <c r="K93" s="21"/>
      <c r="L93" s="21"/>
    </row>
    <row r="94" spans="1:12" s="11" customFormat="1" ht="50" x14ac:dyDescent="0.25">
      <c r="A94" s="28" t="s">
        <v>398</v>
      </c>
      <c r="B94" s="28" t="s">
        <v>413</v>
      </c>
      <c r="C94" s="28" t="s">
        <v>399</v>
      </c>
      <c r="D94" s="28" t="s">
        <v>231</v>
      </c>
      <c r="E94" s="27">
        <v>45156</v>
      </c>
      <c r="F94" s="27" t="s">
        <v>55</v>
      </c>
      <c r="G94" s="28" t="s">
        <v>29</v>
      </c>
      <c r="H94" s="38" t="s">
        <v>400</v>
      </c>
      <c r="I94" s="24" t="s">
        <v>403</v>
      </c>
      <c r="J94" s="24"/>
      <c r="K94" s="21"/>
      <c r="L94" s="21"/>
    </row>
    <row r="95" spans="1:12" s="11" customFormat="1" x14ac:dyDescent="0.25">
      <c r="A95" s="28" t="s">
        <v>405</v>
      </c>
      <c r="B95" s="28" t="s">
        <v>412</v>
      </c>
      <c r="C95" s="28" t="s">
        <v>409</v>
      </c>
      <c r="D95" s="28" t="s">
        <v>231</v>
      </c>
      <c r="E95" s="27">
        <v>45153</v>
      </c>
      <c r="F95" s="27" t="s">
        <v>55</v>
      </c>
      <c r="G95" s="28" t="s">
        <v>8</v>
      </c>
      <c r="H95" s="38" t="s">
        <v>406</v>
      </c>
      <c r="I95" s="24" t="s">
        <v>407</v>
      </c>
      <c r="J95" s="24"/>
      <c r="K95" s="21"/>
      <c r="L95" s="21"/>
    </row>
    <row r="96" spans="1:12" s="11" customFormat="1" x14ac:dyDescent="0.35">
      <c r="A96" s="28" t="s">
        <v>408</v>
      </c>
      <c r="B96" s="28" t="s">
        <v>411</v>
      </c>
      <c r="C96" s="28" t="s">
        <v>410</v>
      </c>
      <c r="D96" s="28" t="s">
        <v>231</v>
      </c>
      <c r="E96" s="27">
        <v>45153</v>
      </c>
      <c r="F96" s="27" t="s">
        <v>55</v>
      </c>
      <c r="G96" s="28" t="s">
        <v>8</v>
      </c>
      <c r="H96" s="28" t="s">
        <v>91</v>
      </c>
      <c r="I96" s="24" t="s">
        <v>407</v>
      </c>
      <c r="J96" s="24"/>
      <c r="K96" s="21"/>
      <c r="L96" s="21"/>
    </row>
    <row r="97" spans="1:12" s="11" customFormat="1" x14ac:dyDescent="0.35">
      <c r="A97" s="28" t="s">
        <v>426</v>
      </c>
      <c r="B97" s="28" t="s">
        <v>427</v>
      </c>
      <c r="C97" s="28" t="s">
        <v>427</v>
      </c>
      <c r="D97" s="28" t="s">
        <v>231</v>
      </c>
      <c r="E97" s="27">
        <v>45241</v>
      </c>
      <c r="F97" s="27" t="s">
        <v>55</v>
      </c>
      <c r="G97" s="23" t="s">
        <v>428</v>
      </c>
      <c r="H97" s="23" t="s">
        <v>129</v>
      </c>
      <c r="I97" s="24" t="s">
        <v>429</v>
      </c>
      <c r="J97" s="24"/>
      <c r="K97" s="21"/>
      <c r="L97" s="21"/>
    </row>
    <row r="98" spans="1:12" s="11" customFormat="1" ht="43.5" x14ac:dyDescent="0.35">
      <c r="A98" s="28" t="s">
        <v>431</v>
      </c>
      <c r="B98" s="28" t="s">
        <v>433</v>
      </c>
      <c r="C98" s="28" t="s">
        <v>433</v>
      </c>
      <c r="D98" s="28" t="s">
        <v>231</v>
      </c>
      <c r="E98" s="27">
        <v>45313</v>
      </c>
      <c r="F98" s="27" t="s">
        <v>55</v>
      </c>
      <c r="G98" s="23" t="s">
        <v>29</v>
      </c>
      <c r="H98" s="23" t="s">
        <v>434</v>
      </c>
      <c r="I98" s="24" t="s">
        <v>432</v>
      </c>
      <c r="J98" s="24"/>
      <c r="K98" s="21"/>
      <c r="L98" s="21"/>
    </row>
    <row r="99" spans="1:12" s="11" customFormat="1" ht="43.5" x14ac:dyDescent="0.35">
      <c r="A99" s="28" t="s">
        <v>435</v>
      </c>
      <c r="B99" s="28" t="s">
        <v>436</v>
      </c>
      <c r="C99" s="28" t="s">
        <v>442</v>
      </c>
      <c r="D99" s="28" t="s">
        <v>231</v>
      </c>
      <c r="E99" s="27">
        <v>45325</v>
      </c>
      <c r="F99" s="27" t="s">
        <v>55</v>
      </c>
      <c r="G99" s="23" t="s">
        <v>29</v>
      </c>
      <c r="H99" s="23" t="s">
        <v>437</v>
      </c>
      <c r="I99" s="24" t="s">
        <v>441</v>
      </c>
      <c r="J99" s="24"/>
      <c r="K99" s="21"/>
      <c r="L99" s="21"/>
    </row>
    <row r="100" spans="1:12" s="11" customFormat="1" x14ac:dyDescent="0.35">
      <c r="A100" s="28" t="s">
        <v>438</v>
      </c>
      <c r="B100" s="28" t="s">
        <v>439</v>
      </c>
      <c r="C100" s="28" t="s">
        <v>439</v>
      </c>
      <c r="D100" s="28" t="s">
        <v>231</v>
      </c>
      <c r="E100" s="27">
        <v>45341</v>
      </c>
      <c r="F100" s="27" t="s">
        <v>55</v>
      </c>
      <c r="G100" s="23" t="s">
        <v>29</v>
      </c>
      <c r="H100" s="23" t="s">
        <v>443</v>
      </c>
      <c r="I100" s="26" t="s">
        <v>440</v>
      </c>
      <c r="J100" s="24"/>
      <c r="K100" s="21"/>
      <c r="L100" s="21"/>
    </row>
    <row r="101" spans="1:12" s="11" customFormat="1" x14ac:dyDescent="0.35">
      <c r="A101" s="28" t="s">
        <v>448</v>
      </c>
      <c r="B101" s="28" t="s">
        <v>444</v>
      </c>
      <c r="C101" s="28" t="s">
        <v>444</v>
      </c>
      <c r="D101" s="28" t="s">
        <v>231</v>
      </c>
      <c r="E101" s="27">
        <v>45474</v>
      </c>
      <c r="F101" s="27" t="s">
        <v>55</v>
      </c>
      <c r="G101" s="23" t="s">
        <v>257</v>
      </c>
      <c r="H101" s="23" t="s">
        <v>443</v>
      </c>
      <c r="I101" s="26" t="s">
        <v>440</v>
      </c>
      <c r="J101" s="24"/>
      <c r="K101" s="21"/>
      <c r="L101" s="21"/>
    </row>
    <row r="102" spans="1:12" s="11" customFormat="1" x14ac:dyDescent="0.35">
      <c r="A102" s="28" t="s">
        <v>449</v>
      </c>
      <c r="B102" s="28" t="s">
        <v>445</v>
      </c>
      <c r="C102" s="28" t="s">
        <v>445</v>
      </c>
      <c r="D102" s="28" t="s">
        <v>467</v>
      </c>
      <c r="E102" s="27">
        <v>45475</v>
      </c>
      <c r="F102" s="27">
        <v>45479</v>
      </c>
      <c r="G102" s="28" t="s">
        <v>8</v>
      </c>
      <c r="H102" s="23" t="s">
        <v>446</v>
      </c>
      <c r="I102" s="26" t="s">
        <v>447</v>
      </c>
      <c r="J102" s="24"/>
      <c r="K102" s="21"/>
      <c r="L102" s="21"/>
    </row>
    <row r="103" spans="1:12" s="11" customFormat="1" x14ac:dyDescent="0.35">
      <c r="A103" s="28" t="s">
        <v>451</v>
      </c>
      <c r="B103" s="28" t="s">
        <v>317</v>
      </c>
      <c r="C103" s="28" t="s">
        <v>317</v>
      </c>
      <c r="D103" s="28" t="s">
        <v>468</v>
      </c>
      <c r="E103" s="27">
        <v>45477</v>
      </c>
      <c r="F103" s="27">
        <v>45480</v>
      </c>
      <c r="G103" s="23" t="s">
        <v>8</v>
      </c>
      <c r="H103" s="23" t="s">
        <v>450</v>
      </c>
      <c r="I103" s="26" t="s">
        <v>440</v>
      </c>
      <c r="J103" s="24"/>
      <c r="K103" s="21"/>
      <c r="L103" s="21"/>
    </row>
    <row r="104" spans="1:12" x14ac:dyDescent="0.35">
      <c r="A104" s="39" t="s">
        <v>454</v>
      </c>
      <c r="B104" s="39" t="s">
        <v>455</v>
      </c>
      <c r="C104" s="39" t="s">
        <v>455</v>
      </c>
      <c r="D104" s="39" t="s">
        <v>469</v>
      </c>
      <c r="E104" s="40">
        <v>45494</v>
      </c>
      <c r="F104" s="40">
        <v>45495</v>
      </c>
      <c r="G104" s="39" t="s">
        <v>8</v>
      </c>
      <c r="H104" s="41" t="s">
        <v>456</v>
      </c>
      <c r="I104" s="42" t="s">
        <v>440</v>
      </c>
      <c r="J104" s="39"/>
      <c r="K104" s="42"/>
      <c r="L104" s="42"/>
    </row>
    <row r="105" spans="1:12" x14ac:dyDescent="0.35">
      <c r="A105" s="39" t="s">
        <v>457</v>
      </c>
      <c r="B105" s="39" t="s">
        <v>458</v>
      </c>
      <c r="C105" s="39" t="s">
        <v>458</v>
      </c>
      <c r="D105" s="39" t="s">
        <v>459</v>
      </c>
      <c r="E105" s="40">
        <v>45497</v>
      </c>
      <c r="F105" s="40">
        <v>45524</v>
      </c>
      <c r="G105" s="39" t="s">
        <v>8</v>
      </c>
      <c r="H105" s="41" t="s">
        <v>471</v>
      </c>
      <c r="I105" s="26" t="s">
        <v>463</v>
      </c>
      <c r="J105" s="39"/>
      <c r="K105" s="42"/>
      <c r="L105" s="42"/>
    </row>
    <row r="106" spans="1:12" x14ac:dyDescent="0.35">
      <c r="A106" s="39" t="s">
        <v>460</v>
      </c>
      <c r="B106" s="39" t="s">
        <v>461</v>
      </c>
      <c r="C106" s="39" t="s">
        <v>461</v>
      </c>
      <c r="D106" s="39" t="s">
        <v>231</v>
      </c>
      <c r="E106" s="40">
        <v>45495</v>
      </c>
      <c r="F106" s="40" t="s">
        <v>55</v>
      </c>
      <c r="G106" s="39" t="s">
        <v>8</v>
      </c>
      <c r="H106" s="41" t="s">
        <v>462</v>
      </c>
      <c r="I106" s="26" t="s">
        <v>463</v>
      </c>
      <c r="J106" s="39"/>
      <c r="K106" s="42"/>
      <c r="L106" s="42"/>
    </row>
    <row r="107" spans="1:12" s="11" customFormat="1" x14ac:dyDescent="0.35">
      <c r="A107" s="39" t="s">
        <v>464</v>
      </c>
      <c r="B107" s="28" t="s">
        <v>465</v>
      </c>
      <c r="C107" s="28" t="s">
        <v>465</v>
      </c>
      <c r="D107" s="23" t="s">
        <v>470</v>
      </c>
      <c r="E107" s="27">
        <v>45498</v>
      </c>
      <c r="F107" s="27">
        <v>45514</v>
      </c>
      <c r="G107" s="23" t="s">
        <v>8</v>
      </c>
      <c r="H107" s="23" t="s">
        <v>319</v>
      </c>
      <c r="I107" s="26" t="s">
        <v>466</v>
      </c>
      <c r="J107" s="24"/>
      <c r="K107" s="21"/>
      <c r="L107" s="21"/>
    </row>
    <row r="108" spans="1:12" s="11" customFormat="1" x14ac:dyDescent="0.35">
      <c r="A108" s="39" t="s">
        <v>472</v>
      </c>
      <c r="B108" s="28" t="s">
        <v>473</v>
      </c>
      <c r="C108" s="28" t="s">
        <v>473</v>
      </c>
      <c r="D108" s="23" t="s">
        <v>474</v>
      </c>
      <c r="E108" s="27">
        <v>45540</v>
      </c>
      <c r="F108" s="27">
        <v>45577</v>
      </c>
      <c r="G108" s="23" t="s">
        <v>8</v>
      </c>
      <c r="H108" s="23" t="s">
        <v>177</v>
      </c>
      <c r="I108" s="26" t="s">
        <v>478</v>
      </c>
      <c r="J108" s="24"/>
      <c r="K108" s="21"/>
      <c r="L108" s="21"/>
    </row>
    <row r="109" spans="1:12" s="11" customFormat="1" x14ac:dyDescent="0.35">
      <c r="A109" s="39" t="s">
        <v>475</v>
      </c>
      <c r="B109" s="28" t="s">
        <v>476</v>
      </c>
      <c r="C109" s="28" t="s">
        <v>476</v>
      </c>
      <c r="D109" s="23" t="s">
        <v>477</v>
      </c>
      <c r="E109" s="27">
        <v>45543</v>
      </c>
      <c r="F109" s="27">
        <v>45546</v>
      </c>
      <c r="G109" s="23" t="s">
        <v>8</v>
      </c>
      <c r="H109" s="23" t="s">
        <v>90</v>
      </c>
      <c r="I109" s="26" t="s">
        <v>488</v>
      </c>
      <c r="J109" s="24"/>
      <c r="K109" s="21"/>
      <c r="L109" s="21"/>
    </row>
    <row r="110" spans="1:12" x14ac:dyDescent="0.35">
      <c r="A110" s="43" t="s">
        <v>480</v>
      </c>
      <c r="B110" s="44" t="s">
        <v>481</v>
      </c>
      <c r="C110" s="44" t="s">
        <v>481</v>
      </c>
      <c r="D110" s="44" t="s">
        <v>483</v>
      </c>
      <c r="E110" s="2">
        <v>45543</v>
      </c>
      <c r="F110" s="27">
        <v>45559</v>
      </c>
      <c r="G110" s="23" t="s">
        <v>8</v>
      </c>
      <c r="H110" s="3" t="s">
        <v>485</v>
      </c>
      <c r="I110" s="26" t="s">
        <v>487</v>
      </c>
    </row>
    <row r="111" spans="1:12" s="11" customFormat="1" x14ac:dyDescent="0.35">
      <c r="A111" s="39" t="s">
        <v>479</v>
      </c>
      <c r="B111" s="28" t="s">
        <v>482</v>
      </c>
      <c r="C111" s="28" t="s">
        <v>482</v>
      </c>
      <c r="D111" s="23" t="s">
        <v>484</v>
      </c>
      <c r="E111" s="27">
        <v>45544</v>
      </c>
      <c r="F111" s="27">
        <v>45556</v>
      </c>
      <c r="G111" s="23" t="s">
        <v>8</v>
      </c>
      <c r="H111" s="23" t="s">
        <v>486</v>
      </c>
      <c r="I111" s="26" t="s">
        <v>487</v>
      </c>
      <c r="J111" s="24"/>
      <c r="K111" s="21"/>
      <c r="L111" s="21"/>
    </row>
    <row r="112" spans="1:12" s="11" customFormat="1" x14ac:dyDescent="0.35">
      <c r="A112" s="39" t="s">
        <v>489</v>
      </c>
      <c r="B112" s="28" t="s">
        <v>490</v>
      </c>
      <c r="C112" s="28" t="s">
        <v>490</v>
      </c>
      <c r="D112" s="23" t="s">
        <v>491</v>
      </c>
      <c r="E112" s="27">
        <v>45602</v>
      </c>
      <c r="F112" s="27">
        <v>45611</v>
      </c>
      <c r="G112" s="46" t="s">
        <v>8</v>
      </c>
      <c r="H112" s="23" t="s">
        <v>104</v>
      </c>
      <c r="I112" s="26" t="s">
        <v>492</v>
      </c>
      <c r="J112" s="24"/>
      <c r="K112" s="21"/>
      <c r="L112" s="21"/>
    </row>
    <row r="113" spans="1:12" s="11" customFormat="1" x14ac:dyDescent="0.35">
      <c r="A113" s="39" t="s">
        <v>493</v>
      </c>
      <c r="B113" s="28" t="s">
        <v>494</v>
      </c>
      <c r="C113" s="28" t="s">
        <v>494</v>
      </c>
      <c r="D113" s="23" t="s">
        <v>231</v>
      </c>
      <c r="E113" s="27">
        <v>45631</v>
      </c>
      <c r="F113" s="27"/>
      <c r="G113" s="23" t="s">
        <v>25</v>
      </c>
      <c r="H113" s="23" t="s">
        <v>495</v>
      </c>
      <c r="I113" s="26" t="s">
        <v>496</v>
      </c>
      <c r="J113" s="24"/>
      <c r="K113" s="21"/>
      <c r="L113" s="21"/>
    </row>
    <row r="114" spans="1:12" s="11" customFormat="1" x14ac:dyDescent="0.35">
      <c r="A114" s="39" t="s">
        <v>497</v>
      </c>
      <c r="B114" s="28" t="s">
        <v>498</v>
      </c>
      <c r="C114" s="28" t="s">
        <v>498</v>
      </c>
      <c r="D114" s="23" t="s">
        <v>499</v>
      </c>
      <c r="E114" s="27">
        <v>45635</v>
      </c>
      <c r="F114" s="27">
        <v>45644</v>
      </c>
      <c r="G114" s="23" t="s">
        <v>8</v>
      </c>
      <c r="H114" s="23" t="s">
        <v>64</v>
      </c>
      <c r="I114" s="26" t="s">
        <v>440</v>
      </c>
      <c r="J114" s="24"/>
      <c r="K114" s="21"/>
      <c r="L114" s="21"/>
    </row>
    <row r="115" spans="1:12" s="11" customFormat="1" x14ac:dyDescent="0.35">
      <c r="A115" s="39" t="s">
        <v>500</v>
      </c>
      <c r="B115" s="28" t="s">
        <v>502</v>
      </c>
      <c r="C115" s="28" t="s">
        <v>502</v>
      </c>
      <c r="D115" s="23" t="s">
        <v>231</v>
      </c>
      <c r="E115" s="27">
        <v>45534</v>
      </c>
      <c r="F115" s="27" t="s">
        <v>55</v>
      </c>
      <c r="G115" s="23" t="s">
        <v>135</v>
      </c>
      <c r="H115" s="23" t="s">
        <v>365</v>
      </c>
      <c r="I115" s="26" t="s">
        <v>501</v>
      </c>
      <c r="J115" s="24"/>
      <c r="K115" s="21"/>
      <c r="L115" s="21"/>
    </row>
    <row r="116" spans="1:12" s="11" customFormat="1" x14ac:dyDescent="0.35">
      <c r="A116" s="39" t="s">
        <v>503</v>
      </c>
      <c r="B116" s="28" t="s">
        <v>504</v>
      </c>
      <c r="C116" s="28" t="s">
        <v>504</v>
      </c>
      <c r="D116" s="28" t="s">
        <v>510</v>
      </c>
      <c r="E116" s="27">
        <v>45664</v>
      </c>
      <c r="F116" s="27" t="s">
        <v>55</v>
      </c>
      <c r="G116" s="23" t="s">
        <v>8</v>
      </c>
      <c r="H116" s="23" t="s">
        <v>513</v>
      </c>
      <c r="I116" s="26" t="s">
        <v>505</v>
      </c>
      <c r="J116" s="24"/>
      <c r="K116" s="21"/>
      <c r="L116" s="21"/>
    </row>
    <row r="117" spans="1:12" s="11" customFormat="1" x14ac:dyDescent="0.35">
      <c r="A117" s="39" t="s">
        <v>506</v>
      </c>
      <c r="B117" s="28" t="s">
        <v>508</v>
      </c>
      <c r="C117" s="28" t="s">
        <v>508</v>
      </c>
      <c r="D117" s="28" t="s">
        <v>511</v>
      </c>
      <c r="E117" s="27">
        <v>45665</v>
      </c>
      <c r="F117" s="27" t="s">
        <v>55</v>
      </c>
      <c r="G117" s="23" t="s">
        <v>8</v>
      </c>
      <c r="H117" s="23" t="s">
        <v>64</v>
      </c>
      <c r="I117" s="26" t="s">
        <v>440</v>
      </c>
      <c r="J117" s="24"/>
      <c r="K117" s="21"/>
      <c r="L117" s="21"/>
    </row>
    <row r="118" spans="1:12" s="11" customFormat="1" x14ac:dyDescent="0.35">
      <c r="A118" s="39" t="s">
        <v>507</v>
      </c>
      <c r="B118" s="28" t="s">
        <v>509</v>
      </c>
      <c r="C118" s="28" t="s">
        <v>509</v>
      </c>
      <c r="D118" s="28" t="s">
        <v>512</v>
      </c>
      <c r="E118" s="27">
        <v>45665</v>
      </c>
      <c r="F118" s="27" t="s">
        <v>55</v>
      </c>
      <c r="G118" s="23" t="s">
        <v>8</v>
      </c>
      <c r="H118" s="23" t="s">
        <v>64</v>
      </c>
      <c r="I118" s="26" t="s">
        <v>440</v>
      </c>
      <c r="J118" s="24"/>
      <c r="K118" s="21"/>
      <c r="L118" s="21"/>
    </row>
    <row r="119" spans="1:12" s="11" customFormat="1" x14ac:dyDescent="0.35">
      <c r="A119" s="39" t="s">
        <v>514</v>
      </c>
      <c r="B119" s="28" t="s">
        <v>515</v>
      </c>
      <c r="C119" s="45" t="s">
        <v>515</v>
      </c>
      <c r="D119" s="28" t="s">
        <v>516</v>
      </c>
      <c r="E119" s="27">
        <v>45664</v>
      </c>
      <c r="F119" s="27" t="s">
        <v>55</v>
      </c>
      <c r="G119" s="23" t="s">
        <v>8</v>
      </c>
      <c r="H119" s="23" t="s">
        <v>64</v>
      </c>
      <c r="I119" s="26" t="s">
        <v>505</v>
      </c>
      <c r="J119" s="24"/>
      <c r="K119" s="21"/>
      <c r="L119" s="21"/>
    </row>
    <row r="120" spans="1:12" s="11" customFormat="1" x14ac:dyDescent="0.35">
      <c r="A120" s="39" t="s">
        <v>542</v>
      </c>
      <c r="B120" s="28" t="s">
        <v>543</v>
      </c>
      <c r="C120" s="45" t="s">
        <v>543</v>
      </c>
      <c r="D120" s="28" t="s">
        <v>544</v>
      </c>
      <c r="E120" s="27">
        <v>45876</v>
      </c>
      <c r="F120" s="27" t="s">
        <v>55</v>
      </c>
      <c r="G120" s="23" t="s">
        <v>8</v>
      </c>
      <c r="H120" s="23" t="s">
        <v>513</v>
      </c>
      <c r="I120" s="26" t="s">
        <v>440</v>
      </c>
      <c r="J120" s="24"/>
      <c r="K120" s="21"/>
      <c r="L120" s="21"/>
    </row>
    <row r="121" spans="1:12" s="11" customFormat="1" x14ac:dyDescent="0.35">
      <c r="A121" s="39" t="s">
        <v>545</v>
      </c>
      <c r="B121" s="28" t="s">
        <v>548</v>
      </c>
      <c r="C121" s="45" t="s">
        <v>548</v>
      </c>
      <c r="D121" s="28" t="s">
        <v>546</v>
      </c>
      <c r="E121" s="27">
        <v>45902</v>
      </c>
      <c r="F121" s="27" t="s">
        <v>55</v>
      </c>
      <c r="G121" s="23" t="s">
        <v>8</v>
      </c>
      <c r="H121" s="23" t="s">
        <v>547</v>
      </c>
      <c r="I121" s="26" t="s">
        <v>440</v>
      </c>
      <c r="J121" s="24"/>
      <c r="K121" s="21"/>
      <c r="L121" s="21"/>
    </row>
    <row r="122" spans="1:12" s="11" customFormat="1" x14ac:dyDescent="0.35">
      <c r="A122" s="39"/>
      <c r="B122" s="28"/>
      <c r="C122" s="45"/>
      <c r="D122" s="28"/>
      <c r="E122" s="27"/>
      <c r="F122" s="27"/>
      <c r="G122" s="23"/>
      <c r="H122" s="23"/>
      <c r="I122" s="26"/>
      <c r="J122" s="24"/>
      <c r="K122" s="21"/>
      <c r="L122" s="21"/>
    </row>
    <row r="123" spans="1:12" s="11" customFormat="1" x14ac:dyDescent="0.35">
      <c r="A123" s="39"/>
      <c r="B123" s="28"/>
      <c r="C123" s="45"/>
      <c r="D123" s="28"/>
      <c r="E123" s="27"/>
      <c r="F123" s="27"/>
      <c r="G123" s="23"/>
      <c r="H123" s="23"/>
      <c r="I123" s="26"/>
      <c r="J123" s="24"/>
      <c r="K123" s="21"/>
      <c r="L123" s="21"/>
    </row>
    <row r="124" spans="1:12" s="11" customFormat="1" x14ac:dyDescent="0.35">
      <c r="A124" s="39"/>
      <c r="B124" s="28"/>
      <c r="C124" s="45"/>
      <c r="D124" s="28"/>
      <c r="E124" s="27"/>
      <c r="F124" s="27"/>
      <c r="G124" s="23"/>
      <c r="H124" s="23"/>
      <c r="I124" s="26"/>
      <c r="J124" s="24"/>
      <c r="K124" s="21"/>
      <c r="L124" s="21"/>
    </row>
    <row r="125" spans="1:12" s="11" customFormat="1" x14ac:dyDescent="0.35">
      <c r="A125" s="39"/>
      <c r="B125" s="28"/>
      <c r="C125" s="45"/>
      <c r="D125" s="28"/>
      <c r="E125" s="27"/>
      <c r="F125" s="27"/>
      <c r="G125" s="23"/>
      <c r="H125" s="23"/>
      <c r="I125" s="26"/>
      <c r="J125" s="24"/>
      <c r="K125" s="21"/>
      <c r="L125" s="21"/>
    </row>
    <row r="126" spans="1:12" s="11" customFormat="1" x14ac:dyDescent="0.35">
      <c r="A126" s="39"/>
      <c r="B126" s="28"/>
      <c r="C126" s="45"/>
      <c r="D126" s="28"/>
      <c r="E126" s="27"/>
      <c r="F126" s="27"/>
      <c r="G126" s="23"/>
      <c r="H126" s="23"/>
      <c r="I126" s="26"/>
      <c r="J126" s="24"/>
      <c r="K126" s="21"/>
      <c r="L126" s="21"/>
    </row>
    <row r="127" spans="1:12" s="11" customFormat="1" x14ac:dyDescent="0.35">
      <c r="A127" s="39"/>
      <c r="B127" s="28"/>
      <c r="C127" s="28"/>
      <c r="D127" s="23"/>
      <c r="E127" s="27"/>
      <c r="F127" s="27"/>
      <c r="G127" s="23"/>
      <c r="H127" s="23"/>
      <c r="I127" s="26"/>
      <c r="J127" s="24"/>
      <c r="K127" s="21"/>
      <c r="L127" s="21"/>
    </row>
    <row r="128" spans="1:12" s="11" customFormat="1" x14ac:dyDescent="0.35">
      <c r="A128" s="8" t="s">
        <v>268</v>
      </c>
      <c r="B128" s="8"/>
      <c r="C128" s="8"/>
      <c r="D128" s="9"/>
      <c r="E128" s="10"/>
      <c r="F128" s="10"/>
      <c r="G128" s="9"/>
      <c r="H128" s="9"/>
      <c r="I128" s="9"/>
      <c r="J128" s="12"/>
    </row>
    <row r="129" spans="1:10" x14ac:dyDescent="0.35">
      <c r="A129" s="14"/>
      <c r="B129" s="14"/>
      <c r="C129" s="14"/>
      <c r="D129" s="3"/>
      <c r="E129" s="7"/>
      <c r="F129" s="7"/>
      <c r="G129" s="3"/>
      <c r="I129" s="3"/>
      <c r="J129" s="6"/>
    </row>
    <row r="130" spans="1:10" x14ac:dyDescent="0.35">
      <c r="A130" s="14"/>
      <c r="B130" s="14"/>
      <c r="C130" s="14"/>
      <c r="D130" s="3"/>
      <c r="E130" s="7"/>
      <c r="F130" s="7"/>
      <c r="G130" s="3"/>
      <c r="I130" s="3"/>
      <c r="J130" s="6"/>
    </row>
    <row r="131" spans="1:10" x14ac:dyDescent="0.35">
      <c r="I131" s="3"/>
    </row>
    <row r="132" spans="1:10" x14ac:dyDescent="0.35">
      <c r="I132" s="3"/>
    </row>
    <row r="133" spans="1:10" x14ac:dyDescent="0.35">
      <c r="I133" s="3"/>
    </row>
    <row r="134" spans="1:10" x14ac:dyDescent="0.35">
      <c r="I134" s="3"/>
    </row>
    <row r="135" spans="1:10" x14ac:dyDescent="0.35">
      <c r="I135" s="3"/>
    </row>
    <row r="136" spans="1:10" x14ac:dyDescent="0.35">
      <c r="I136" s="3"/>
    </row>
    <row r="137" spans="1:10" x14ac:dyDescent="0.35">
      <c r="I137" s="3"/>
    </row>
    <row r="138" spans="1:10" x14ac:dyDescent="0.35">
      <c r="I138" s="3"/>
    </row>
    <row r="139" spans="1:10" x14ac:dyDescent="0.35">
      <c r="I139" s="3"/>
    </row>
    <row r="140" spans="1:10" x14ac:dyDescent="0.35">
      <c r="I140" s="3"/>
    </row>
    <row r="141" spans="1:10" x14ac:dyDescent="0.35">
      <c r="I141" s="3"/>
    </row>
    <row r="142" spans="1:10" x14ac:dyDescent="0.35">
      <c r="I142" s="3"/>
    </row>
    <row r="143" spans="1:10" x14ac:dyDescent="0.35">
      <c r="I143" s="3"/>
    </row>
    <row r="144" spans="1:10" x14ac:dyDescent="0.35">
      <c r="I144" s="3"/>
    </row>
    <row r="145" spans="6:9" x14ac:dyDescent="0.35">
      <c r="I145" s="3"/>
    </row>
    <row r="146" spans="6:9" x14ac:dyDescent="0.35">
      <c r="I146" s="3"/>
    </row>
    <row r="147" spans="6:9" x14ac:dyDescent="0.35">
      <c r="I147" s="3"/>
    </row>
    <row r="153" spans="6:9" ht="72.5" x14ac:dyDescent="0.35">
      <c r="F153" s="9" t="s">
        <v>300</v>
      </c>
    </row>
  </sheetData>
  <autoFilter ref="A3:L79" xr:uid="{00000000-0009-0000-0000-000001000000}"/>
  <phoneticPr fontId="6" type="noConversion"/>
  <hyperlinks>
    <hyperlink ref="I28" r:id="rId1" display="State of Emergency Proclamation" xr:uid="{00000000-0004-0000-0100-000000000000}"/>
    <hyperlink ref="I59" r:id="rId2" xr:uid="{00000000-0004-0000-0100-000001000000}"/>
    <hyperlink ref="I58" r:id="rId3" xr:uid="{00000000-0004-0000-0100-000002000000}"/>
    <hyperlink ref="I57" r:id="rId4" xr:uid="{00000000-0004-0000-0100-000003000000}"/>
    <hyperlink ref="I60" r:id="rId5" display="https://www.fema.gov/disaster/5400                    _x000a_Roll into DR4610 Northeast Wildfires" xr:uid="{00000000-0004-0000-0100-000004000000}"/>
    <hyperlink ref="I55" r:id="rId6" xr:uid="{00000000-0004-0000-0100-000005000000}"/>
    <hyperlink ref="I54" r:id="rId7" xr:uid="{00000000-0004-0000-0100-000006000000}"/>
  </hyperlinks>
  <pageMargins left="0.7" right="0.7" top="0.75" bottom="0.75" header="0.3" footer="0.3"/>
  <pageSetup orientation="landscape" r:id="rId8"/>
  <drawing r:id="rId9"/>
  <legacyDrawing r:id="rId10"/>
  <oleObjects>
    <mc:AlternateContent xmlns:mc="http://schemas.openxmlformats.org/markup-compatibility/2006">
      <mc:Choice Requires="x14">
        <oleObject progId="Document" dvAspect="DVASPECT_ICON" shapeId="1025" r:id="rId11">
          <objectPr defaultSize="0" r:id="rId12">
            <anchor moveWithCells="1">
              <from>
                <xdr:col>1</xdr:col>
                <xdr:colOff>787400</xdr:colOff>
                <xdr:row>170</xdr:row>
                <xdr:rowOff>177800</xdr:rowOff>
              </from>
              <to>
                <xdr:col>1</xdr:col>
                <xdr:colOff>1701800</xdr:colOff>
                <xdr:row>174</xdr:row>
                <xdr:rowOff>101600</xdr:rowOff>
              </to>
            </anchor>
          </objectPr>
        </oleObject>
      </mc:Choice>
      <mc:Fallback>
        <oleObject progId="Document" dvAspect="DVASPECT_ICON" shapeId="1025" r:id="rId11"/>
      </mc:Fallback>
    </mc:AlternateContent>
    <mc:AlternateContent xmlns:mc="http://schemas.openxmlformats.org/markup-compatibility/2006">
      <mc:Choice Requires="x14">
        <oleObject progId="Document" dvAspect="DVASPECT_ICON" shapeId="1029" r:id="rId13">
          <objectPr defaultSize="0" r:id="rId14">
            <anchor moveWithCells="1">
              <from>
                <xdr:col>0</xdr:col>
                <xdr:colOff>711200</xdr:colOff>
                <xdr:row>170</xdr:row>
                <xdr:rowOff>146050</xdr:rowOff>
              </from>
              <to>
                <xdr:col>0</xdr:col>
                <xdr:colOff>1701800</xdr:colOff>
                <xdr:row>174</xdr:row>
                <xdr:rowOff>69850</xdr:rowOff>
              </to>
            </anchor>
          </objectPr>
        </oleObject>
      </mc:Choice>
      <mc:Fallback>
        <oleObject progId="Document" dvAspect="DVASPECT_ICON" shapeId="1029" r:id="rId13"/>
      </mc:Fallback>
    </mc:AlternateContent>
    <mc:AlternateContent xmlns:mc="http://schemas.openxmlformats.org/markup-compatibility/2006">
      <mc:Choice Requires="x14">
        <oleObject progId="Acrobat Document" dvAspect="DVASPECT_ICON" shapeId="1030" r:id="rId15">
          <objectPr defaultSize="0" autoPict="0" r:id="rId16">
            <anchor moveWithCells="1">
              <from>
                <xdr:col>6</xdr:col>
                <xdr:colOff>374650</xdr:colOff>
                <xdr:row>152</xdr:row>
                <xdr:rowOff>165100</xdr:rowOff>
              </from>
              <to>
                <xdr:col>6</xdr:col>
                <xdr:colOff>1320800</xdr:colOff>
                <xdr:row>153</xdr:row>
                <xdr:rowOff>0</xdr:rowOff>
              </to>
            </anchor>
          </objectPr>
        </oleObject>
      </mc:Choice>
      <mc:Fallback>
        <oleObject progId="Acrobat Document" dvAspect="DVASPECT_ICON" shapeId="1030" r:id="rId15"/>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Procedure</vt:lpstr>
      <vt:lpstr>Statewide Incident Number</vt:lpstr>
    </vt:vector>
  </TitlesOfParts>
  <Company>Cal EMA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gemma domingo</dc:creator>
  <cp:lastModifiedBy>Padilla, Anissa@CalOES</cp:lastModifiedBy>
  <cp:lastPrinted>2018-10-01T17:52:31Z</cp:lastPrinted>
  <dcterms:created xsi:type="dcterms:W3CDTF">2017-10-13T17:05:58Z</dcterms:created>
  <dcterms:modified xsi:type="dcterms:W3CDTF">2025-10-29T16:51:51Z</dcterms:modified>
</cp:coreProperties>
</file>